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activeTab="2"/>
  </bookViews>
  <sheets>
    <sheet name="对外名单" sheetId="9" state="hidden" r:id="rId1"/>
    <sheet name="总名单 (新调整)" sheetId="7" state="hidden" r:id="rId2"/>
    <sheet name="入围名单" sheetId="12" r:id="rId3"/>
    <sheet name="导出计数_工作单位" sheetId="14" state="hidden" r:id="rId4"/>
    <sheet name="计算用" sheetId="13" state="hidden" r:id="rId5"/>
    <sheet name="Sheet5" sheetId="15" state="hidden" r:id="rId6"/>
    <sheet name="Sheet2" sheetId="11" state="hidden" r:id="rId7"/>
    <sheet name="总名单" sheetId="1" state="hidden" r:id="rId8"/>
    <sheet name="Sheet1" sheetId="6" state="hidden" r:id="rId9"/>
    <sheet name="Sheet4" sheetId="10" state="hidden" r:id="rId10"/>
  </sheets>
  <definedNames>
    <definedName name="_xlnm._FilterDatabase" localSheetId="1" hidden="1">'总名单 (新调整)'!$A$2:$S$32</definedName>
    <definedName name="_xlnm._FilterDatabase" localSheetId="2" hidden="1">入围名单!$A$2:$C$32</definedName>
    <definedName name="_xlnm._FilterDatabase" localSheetId="3" hidden="1">导出计数_工作单位!$A$1:$C$17</definedName>
    <definedName name="_xlnm._FilterDatabase" localSheetId="4" hidden="1">计算用!$A$2:$AA$32</definedName>
    <definedName name="_xlnm._FilterDatabase" localSheetId="5" hidden="1">Sheet5!$J$1:$J$7</definedName>
    <definedName name="_xlnm.Print_Titles" localSheetId="0">对外名单!$2:$2</definedName>
    <definedName name="_xlnm.Print_Titles" localSheetId="7">总名单!$2:$2</definedName>
    <definedName name="_xlnm.Print_Titles" localSheetId="1">'总名单 (新调整)'!$2:$2</definedName>
    <definedName name="_xlnm.Print_Titles" localSheetId="2">入围名单!$2:$2</definedName>
    <definedName name="_xlnm.Print_Titles" localSheetId="4">计算用!$2:$2</definedName>
    <definedName name="_xlnm.Print_Area" localSheetId="2">入围名单!$A$1:$C$32</definedName>
  </definedNames>
  <calcPr calcId="144525"/>
</workbook>
</file>

<file path=xl/sharedStrings.xml><?xml version="1.0" encoding="utf-8"?>
<sst xmlns="http://schemas.openxmlformats.org/spreadsheetml/2006/main" count="12080" uniqueCount="4263">
  <si>
    <t>排名</t>
  </si>
  <si>
    <t>姓名</t>
  </si>
  <si>
    <t>手机号</t>
  </si>
  <si>
    <t>项培林</t>
  </si>
  <si>
    <t>13301616903</t>
  </si>
  <si>
    <t>杨石飞</t>
  </si>
  <si>
    <t>13818074704</t>
  </si>
  <si>
    <t>梁志荣</t>
  </si>
  <si>
    <t>13916045165</t>
  </si>
  <si>
    <t>吴江斌</t>
  </si>
  <si>
    <t>13818190996</t>
  </si>
  <si>
    <t>汤朔宁</t>
  </si>
  <si>
    <t>13901753402</t>
  </si>
  <si>
    <t>章明</t>
  </si>
  <si>
    <t>13901951128</t>
  </si>
  <si>
    <t>陈国亮</t>
  </si>
  <si>
    <t>13901790830</t>
  </si>
  <si>
    <t>任力之</t>
  </si>
  <si>
    <t>13501776425</t>
  </si>
  <si>
    <t>刘恩芳</t>
  </si>
  <si>
    <t>13901887267</t>
  </si>
  <si>
    <t>曾群</t>
  </si>
  <si>
    <t>13801634855</t>
  </si>
  <si>
    <t>张尚武</t>
  </si>
  <si>
    <t>13901618106</t>
  </si>
  <si>
    <t>柳亦春</t>
  </si>
  <si>
    <t>13901887933</t>
  </si>
  <si>
    <t>李振宇</t>
  </si>
  <si>
    <t>13901788089</t>
  </si>
  <si>
    <t>黄秋平</t>
  </si>
  <si>
    <t>13901888084</t>
  </si>
  <si>
    <t>徐维平</t>
  </si>
  <si>
    <t>13816676790</t>
  </si>
  <si>
    <t>包联进</t>
  </si>
  <si>
    <t>13701768801</t>
  </si>
  <si>
    <t>周健</t>
  </si>
  <si>
    <t>13701687971</t>
  </si>
  <si>
    <t>徐扬</t>
  </si>
  <si>
    <t>13916342776</t>
  </si>
  <si>
    <t>王挥</t>
  </si>
  <si>
    <t>13162828391</t>
  </si>
  <si>
    <t>贾水钟</t>
  </si>
  <si>
    <t>13801936419</t>
  </si>
  <si>
    <t>徐晓明</t>
  </si>
  <si>
    <t>13601708758</t>
  </si>
  <si>
    <t>李向民</t>
  </si>
  <si>
    <t>13601902634</t>
  </si>
  <si>
    <t>张欣</t>
  </si>
  <si>
    <t>13301825358</t>
  </si>
  <si>
    <t>卢永成</t>
  </si>
  <si>
    <t>17721180501</t>
  </si>
  <si>
    <t>王艳明</t>
  </si>
  <si>
    <t>13816526379</t>
  </si>
  <si>
    <t>陈文艳</t>
  </si>
  <si>
    <t>13301717737</t>
  </si>
  <si>
    <t>陈鸿</t>
  </si>
  <si>
    <t>13701705621</t>
  </si>
  <si>
    <t>徐正良</t>
  </si>
  <si>
    <t>18616339206</t>
  </si>
  <si>
    <t>赵建新</t>
  </si>
  <si>
    <t>13002155368</t>
  </si>
  <si>
    <t>章建庆</t>
  </si>
  <si>
    <t>13916320482</t>
  </si>
  <si>
    <t>陆忠民</t>
  </si>
  <si>
    <t>13701913930</t>
  </si>
  <si>
    <t>林磊</t>
  </si>
  <si>
    <t>13651909505</t>
  </si>
  <si>
    <t>陈浩</t>
  </si>
  <si>
    <t>13701846580</t>
  </si>
  <si>
    <t>许锐</t>
  </si>
  <si>
    <t>18930519609</t>
  </si>
  <si>
    <t>卢永金</t>
  </si>
  <si>
    <t>13301636317</t>
  </si>
  <si>
    <t>张裕福</t>
  </si>
  <si>
    <t>13901998378</t>
  </si>
  <si>
    <t>入围综合评审人员名单</t>
  </si>
  <si>
    <t>回复</t>
  </si>
  <si>
    <t>初评组</t>
  </si>
  <si>
    <t>专业组</t>
  </si>
  <si>
    <t>从事专业</t>
  </si>
  <si>
    <t>第2次投票得票数</t>
  </si>
  <si>
    <t>第1次投票得票数</t>
  </si>
  <si>
    <t>性别</t>
  </si>
  <si>
    <t>职称</t>
  </si>
  <si>
    <t>年龄</t>
  </si>
  <si>
    <t>出生年月</t>
  </si>
  <si>
    <t>是否申报近两批全国大师</t>
  </si>
  <si>
    <t>勘察</t>
  </si>
  <si>
    <t>魏建华</t>
  </si>
  <si>
    <t>岩土工程</t>
  </si>
  <si>
    <t>石长礼</t>
  </si>
  <si>
    <t>刘学增</t>
  </si>
  <si>
    <t>建筑规划</t>
  </si>
  <si>
    <t>建筑1</t>
  </si>
  <si>
    <t>赵晨</t>
  </si>
  <si>
    <t>城乡规划（含风景园林，水利规划等）</t>
  </si>
  <si>
    <t>张俊杰</t>
  </si>
  <si>
    <t>建筑2</t>
  </si>
  <si>
    <t>匡晓明</t>
  </si>
  <si>
    <t>邹子敬</t>
  </si>
  <si>
    <t>李立</t>
  </si>
  <si>
    <t>杨明</t>
  </si>
  <si>
    <t>钟律</t>
  </si>
  <si>
    <t>结构机电</t>
  </si>
  <si>
    <t>姜文伟</t>
  </si>
  <si>
    <t>结构</t>
  </si>
  <si>
    <t>陈众励</t>
  </si>
  <si>
    <t>虞终军</t>
  </si>
  <si>
    <t>给排水、暖通、电气、人防工程</t>
  </si>
  <si>
    <t>市政交通</t>
  </si>
  <si>
    <t>顾民杰</t>
  </si>
  <si>
    <t>给排水工程与环境工程、燃气热力工程</t>
  </si>
  <si>
    <t>王恒栋</t>
  </si>
  <si>
    <t>桥梁工程、道路与公共交通工程</t>
  </si>
  <si>
    <t>袁胜强</t>
  </si>
  <si>
    <t>邓青儿</t>
  </si>
  <si>
    <t>隧道工程与轨道交通工程</t>
  </si>
  <si>
    <t>姜弘</t>
  </si>
  <si>
    <t>许嘉炯</t>
  </si>
  <si>
    <t>范军琳</t>
  </si>
  <si>
    <t>张中杰</t>
  </si>
  <si>
    <t>蒋应红</t>
  </si>
  <si>
    <t>工业</t>
  </si>
  <si>
    <t>徐剑</t>
  </si>
  <si>
    <t>电力、水利、铁路、民航、港口航道</t>
  </si>
  <si>
    <t>李儒鹏</t>
  </si>
  <si>
    <t>刘建红</t>
  </si>
  <si>
    <t>化工、石化、医药、冶金建材、机械、轻工、电子通信广电、轻纺农林商物粮</t>
  </si>
  <si>
    <t>季永兴</t>
  </si>
  <si>
    <t>孙永康</t>
  </si>
  <si>
    <t>唐晓进</t>
  </si>
  <si>
    <t>2025年上海市工程勘察设计大师培育行动入围名单
（排名不分先后）</t>
  </si>
  <si>
    <t>序号</t>
  </si>
  <si>
    <t>工作单位</t>
  </si>
  <si>
    <t>上海勘察设计研究院（集团）股份有限公司</t>
  </si>
  <si>
    <t>上海市隧道工程轨道交通设计研究院</t>
  </si>
  <si>
    <t>上海同岩土木工程科技股份有限公司</t>
  </si>
  <si>
    <t>华东建筑设计研究院有限公司</t>
  </si>
  <si>
    <t>上海建筑设计研究院有限公司</t>
  </si>
  <si>
    <t>上海同济城市规划设计研究院有限公司</t>
  </si>
  <si>
    <t>同济大学建筑设计研究院（集团）有限公司</t>
  </si>
  <si>
    <t>同济大学</t>
  </si>
  <si>
    <t>上海市政工程设计研究总院（集团）有限公司</t>
  </si>
  <si>
    <t>上海市城市建设设计研究总院（集团）有限公司</t>
  </si>
  <si>
    <t>中铁上海设计院集团有限公司</t>
  </si>
  <si>
    <t>中船第九设计研究院工程有限公司</t>
  </si>
  <si>
    <t>中国电力工程顾问集团华东电力设计院有限公司</t>
  </si>
  <si>
    <t>上海市水利工程设计研究院有限公司</t>
  </si>
  <si>
    <t>上海能源建设工程设计研究有限公司</t>
  </si>
  <si>
    <t>宝钢工程技术集团有限公司</t>
  </si>
  <si>
    <t>计数</t>
  </si>
  <si>
    <t>占比</t>
  </si>
  <si>
    <t>自荐意见描述</t>
  </si>
  <si>
    <t>推荐人姓名</t>
  </si>
  <si>
    <t>大师推荐意见描述</t>
  </si>
  <si>
    <t>手机</t>
  </si>
  <si>
    <t>身份证号</t>
  </si>
  <si>
    <t>电子邮箱</t>
  </si>
  <si>
    <t>民族</t>
  </si>
  <si>
    <t>籍贯</t>
  </si>
  <si>
    <t>政治面貌</t>
  </si>
  <si>
    <t>学历</t>
  </si>
  <si>
    <t>学位</t>
  </si>
  <si>
    <t>何时毕业</t>
  </si>
  <si>
    <t>何校毕业</t>
  </si>
  <si>
    <t>所学专业</t>
  </si>
  <si>
    <t>参加工作时间</t>
  </si>
  <si>
    <t>专业技术职称</t>
  </si>
  <si>
    <t>职务</t>
  </si>
  <si>
    <t>执业注册资格</t>
  </si>
  <si>
    <t>轨道交通工程</t>
  </si>
  <si>
    <t/>
  </si>
  <si>
    <t>朱合华、龚晓南</t>
  </si>
  <si>
    <t>朱合华院士推荐意见：&lt;br/&gt;张中杰同志现任上海市城市建设设计研究总院（集团）有限公司副总工程师，兼任国家建筑工程技术研究中心轨道交通绿色低碳与智慧化研究中心副主任、中国土木工程学会轨道交通分会常务理事。他从事轨道交通和地下工程的设计与研究工作达27年，专业理论知识深厚，工程实践经验丰富，为我国轨道交通的创新技术发展和应用做出了重要贡献。&lt;br/&gt;张中杰同志自1998年参与上海市轨道交通2号线设计工作以来，主持和参与了国内外重大工程项目设计百余项。他作为结构副总体主持设计了上海市轨道交通11号线、上海市轨道交通16号线、贵阳市轨道交通3号线，作为项目负责人或技术负责人主持设计了世界首个矩形顶管法地铁车站——上海市轨道交通14号线静安寺站、国内首个连续沉井法地下车站——嘉兴市域铁路枫南线曹庄站、国内软土地区最深的地铁车站基坑——天津8号线下瓦房站、国内首个软土原位暗挖增层项目——上海市轨道交通徐家汇枢纽三线换乘大厅、国内首个采用束合管幕暗挖法实施的地下工程——上海市轨道交通14号线武宁路站、国内首个单洞双线地铁盾构区间——上海市轨道交通16号线盾构区间、上海市最大的基坑群工程——世博会央企总部工程等。&lt;br/&gt;张中杰同志获得了国际咨询工程联合会菲迪克奖、国际隧道与地下空间协会（ITA）超越工程奖、上海市科技进步一等奖（排名第2、第4）、华夏建设科学技术一等奖（排名第1）、中国城市轨道交通协会科技进步一等奖、中国工程建设科技进步一等奖等省部级科技类奖21项，获得全国优秀工程勘察设计行业一等奖、全国优秀工程咨询成果一等奖、上海市优秀工程勘察设计一等奖等省部级勘察设计咨询类奖52项（其中一等奖20项），撰写学术专著2部、主编轨道交通科普丛书1套（10本）、发表论文70余篇（其中SCI/EI收录29篇）、获得授权专利71项（其中发明专利31项），主编了上海市地方标准《地下工程预制装配技术标准（轨道交通工程）》等地方及国家团体标准5部，参编了国家、行业、地方及国家团体标准21部。&lt;br/&gt;张中杰同志曾获得上海领军人才、上海市优秀技术带头人、茅以升岩土工程技术创新个人奖、上海建设交通优秀人才风采人物等荣誉称号，是刘建航院士奖励专项基金获得者和同济大学兼职教授。&lt;br/&gt;综上，张中杰同志已具备工程勘察设计大师的申报条件，特推荐申报上海市工程勘察设计大师。&lt;br/&gt;龚晓南院士推荐意见：&lt;br/&gt;张中杰同志是上海市城市建设设计研究总院（集团）有限公司副总工程师、上海领军人才、上海市优秀技术带头人、同济大学兼职教授、茅以升岩土工程技术创新个人奖和刘建航院士奖励专项基金获得者，兼任国家建筑工程技术研究中心轨道交通绿色低碳与智慧化研究中心副主任、中国土木工程学会轨道交通分会常务理事等。&lt;br/&gt;张中杰同志长期从事轨道交通和地下工程的设计与研究工作，主持和参与国内外重大工程项目设计百余项。他作为技术负责人主持设计了国内首个单洞双线地铁盾构区间——上海市轨道交通16号线，获得了2015年全国优秀工程勘察设计行业一等奖；作为技术负责人主持设计了我国首条跨省级行政区的轨道交通线路——上海市轨道交通11号线，获得了2021年FIDIC全球工程项目奖；作为技术负责人主持设计了世界首个矩形顶管法地铁车站——上海市轨道交通14号线静安寺站，开创了软土地层暗挖建造车站的新方法，获得了2022年国际隧道与地下空间协会（ITA）超越工程奖和华夏建设科学技术一等奖（排名第一）；作为项目负责人和技术负责人主持设计了当时国内最大的基坑群工程——世博会央企总部工程，首创了复杂条件下基坑群同步与交错实施成套设计技术，获得了2020年上海市科技进步一等奖。此外，张中杰同志还主持设计了国内软土地区最深的地铁车站基坑——天津8号线下瓦房站，国内首个软土原位暗挖增层项目——上海市轨道交通徐家汇枢纽三线换乘大厅，国内首个采用束合管幕暗挖法实施的地下工程——上海轨道交通14号线武宁路站，国内最大采用盖挖法实施的地下空间——天津文化中心交通枢纽工程。&lt;br/&gt;张中杰同志共获得FIDIC全球工程项目奖1项、国际隧道与地下空间协会（ITA）超越工程奖1项、中国土木工程詹天佑奖1项、省部级科技类奖21项（其中一等奖6项）、省部级勘察设计咨询类奖52项（其中一等奖20项），获得授权专利71项（其中发明专利31项），撰写学术专著2部，主编轨道交通科普丛书1套（10本），发表论文70余篇（其中SCI/EI收录29篇）、主编和参编了国家、行业及地方标准11部。&lt;br/&gt;张中杰同志是国内轨道交通和地下工程领域具有突出贡献的杰出人才，理论水平和创新能力突出，在软土暗挖和深大基坑等方面取得了多项创新成果，为我国轨道交通和地下空间的技术进步发挥了重要作用。&lt;br/&gt;综上，张中杰同志已具备工程勘察设计大师的申报条件，特推荐申报上海市工程勘察设计大师。&amp;nbsp;</t>
  </si>
  <si>
    <t>男</t>
  </si>
  <si>
    <t>15800970818</t>
  </si>
  <si>
    <t>310109197606015619</t>
  </si>
  <si>
    <t>vincentsucdri@126.com</t>
  </si>
  <si>
    <t>汉族</t>
  </si>
  <si>
    <t>上海市</t>
  </si>
  <si>
    <t>中国共产党党员</t>
  </si>
  <si>
    <t>本科</t>
  </si>
  <si>
    <t>学士</t>
  </si>
  <si>
    <t>1998-07-31</t>
  </si>
  <si>
    <t>工业与民用建筑工程</t>
  </si>
  <si>
    <t>1998-08-01</t>
  </si>
  <si>
    <t>正高级工程师</t>
  </si>
  <si>
    <t>副总工程师</t>
  </si>
  <si>
    <t>1974-08-16</t>
  </si>
  <si>
    <t>注册土木（岩土）工程师</t>
  </si>
  <si>
    <t>机械</t>
  </si>
  <si>
    <t>林忠钦、李华军</t>
  </si>
  <si>
    <t>林忠钦：徐剑同志是中船第九设计研究院工程有限公司的工艺副总工、中船集团能力建设总师，国务院特贴专家，中船集团劳模，上海市劳模和上海五一劳动奖章，中国工程咨询协会入库专家、上海市优秀青年勘察设计师，普陀区领军人才。他长期从事国防科技工业重大科研基础设施研究，主持设计的船舶军工领域水动力科研试验设施领域达到了国际一流、国内领先的设计水准，所负责的重大项目主要有：船舶七〇二所大型综合试验水池项目、大型深水拖曳水池项目、大型波浪综合水池项目和大型冰力学研究设施，船舶七一九所综合水下试验项目群，哈尔滨工程大学高速流动水池、非线性水池、极端海洋全向流场水池，航天八院603基地海环境模拟试验水池，船舶七一五所国防科技计量基础条件和综合水下试验条件等。上述项目均为填补国内空白，部分项目达到了国际领先水平，他领导团队在自主创新的基础上，解决了一系列国外封锁的卡脖子技术难题，推动了我国国防科技工业的基础科研水平的跨越式发展，为国防工业的科研能力的现代化建设作出了重要贡献。&lt;br/&gt;徐剑同志在奉献国防的同时，还积极投身于地方和其他行业的重要项目——上海市重大工程：上海市检测中心一期工程，以及上海交大海洋深水试验池和多功能拖曳水池，上海交通大学新建海洋装备研究中心长兴岛基地（一期）项目；交通部重大项目：上海船舶运输科学研究所航运技术与安全科研设施及基地项目；深圳市重大工程：深圳医疗器械与生物安全评价实验室，深圳市公安局刑事科学技术中心，深圳市特种设备安全检验测试基地等项目。&lt;br/&gt;徐剑同志长期奋战在设计一线，所承担的高科技科研类项目技术复杂度高，专业综合性强，技术功底扎实；具有较强的技术协调和资源整合能力；创新意识强，敢于探索，善于总结，善于解决复杂技术问题。大胆采用四新技术，重视试验、调试和数据积累；项目形成的技术成果在行业内具有较高的推广应用价值，且国防和社会效益显著。徐剑同志主持设计上海市重大工程3项，共获30项国家专利（国家发明专利7项）,获得国家级及省级的科技进步奖或优秀工程设计奖共计18项（中勘协优秀勘察设计奖二等奖1项、省部级科学技术一等奖2项，科学技术二等奖3项）,发表学术论文报告共计17篇，参编国家和行业标准2部，主持编写各类国家及行业重大工程可行性研究报告30余项，参与国家科技部深海空间站重大科技专项。&lt;br/&gt;李华军：徐剑同志现任中船第九设计研究院工程有限公司的工艺副总工、中船集团能力建设总师，是国务院特贴专家，中国工程咨询协会入库专家，获得了上海市劳模、上海五一劳动奖章、中船集团劳模，上海市优秀青年勘察设计师和普陀区领军人才等荣誉。&lt;br/&gt;徐剑同志自1998年参加工作以来，扎根于科研和工程技术一线，长期从事政府检验检测实验室、国防科技工业重大科研基础设施等建设项目的工程技术研究和设计，融合发挥工艺、建筑、结构、水工、流体、减振降噪、机电等多专业、多学科交叉优势，从理论方法、关键技术、工程应用进行系统性自主技术创新，多项技术填补国家空白，多个项目设计水平达到国际领先水平。&lt;br/&gt;徐剑同志作为国内知名的政府检验检测实验室和船舶与海洋工程科研设施的技术专家，主持设计了一批上海市重大工程：上海检测中心浦东基地一期工程、上海交通大学海洋深水试验池、上海交通大学海洋装备研究中心长兴岛基地、上海船舶运输科学研究所航运技术与安全科研设施及基地建设项目、上海市特种设备检验检测基地等，这些项目助力了上海市国际航运中心和国际科创中心的建设。&lt;br/&gt;在国防军工领域，徐剑同志作为知名专家，带领他的团队在自主创新的基础上，解决了一系列国外发达国家封锁的卡脖子技术难题，推动了我国国防科技工业的基础科研水平的跨越式发展，为国防工业的科研能力的现代化建设作出了重要贡献，发挥出了显著的国防效益。他所负责的重大国防军工项目主要有：船舶七〇二所大型综合试验水池项目、大型深水拖曳水池项目、大型波浪综合水池项目和大型冰力学研究设施，船舶七一九所综合水下试验项目群，哈尔滨工程大学高速流动试验水池、非线性水池、极端海洋全向流场水池，航天八院603基地海环境模拟试验水池，船舶七一五所国防科技计量基础条件和综合水下试验条件等。&lt;br/&gt;徐剑同志主持设计上海市重大工程3项，共获31项国家专利（国家发明专利12项）,获得国家级及省级的科技进步奖或优秀工程设计奖共计18项，已发表学术论文报告共计18篇，参编国家和行业标准4部，主持编写各类国家及行业重大工程可行性研究报告30余项。鉴于徐剑同志上述成就，同意推荐该同志申报上海市工程勘察设计大师。</t>
  </si>
  <si>
    <t>13917371710</t>
  </si>
  <si>
    <t>321102197606210439</t>
  </si>
  <si>
    <t>xujian@ndri.sh.cn</t>
  </si>
  <si>
    <t>江苏泗阳</t>
  </si>
  <si>
    <t>硕士研究生</t>
  </si>
  <si>
    <t>硕士</t>
  </si>
  <si>
    <t>2022-03-28</t>
  </si>
  <si>
    <t>哈尔滨工程大学</t>
  </si>
  <si>
    <t>船舶与海洋工程</t>
  </si>
  <si>
    <t>研究员</t>
  </si>
  <si>
    <t>公司工艺副总工程师</t>
  </si>
  <si>
    <t>1967-11-02</t>
  </si>
  <si>
    <t>建筑</t>
  </si>
  <si>
    <t>崔愷、庄惟敏、钱锋</t>
  </si>
  <si>
    <t>崔愷：邹子敬同志本科、硕士、博士都是在同济大学以优异学习成绩获得学位。他在同济大学设计院从事建筑设计工作已经24年。陆续获得国家一级注册建筑师资格、教授级高工职称，并在2024年获得“上海市杰出中青年建筑师”称号。邹子敬同志为人正直、专业能力突出，社会责任感强。邹子敬作为建筑专业负责人和项目经理完成的2010年上海世博会主题馆荣获2011年全国优秀工程勘察设计行业奖一等奖；他主创设计的宁波院士中心，以空间“改造、再造、再生”为核心理念，获得2023年度上海市优秀工程勘察设计项目一等奖；中国移动江苏公司镇江分公司产业大厦、通用汽车设计与工程技术中心金桥基地也获得上海市优秀工程勘察设计项目一等奖。邹子敬在国内外学术刊物上发表论文近二十篇，参加工作以来作为设计主创以及项目负责人完成重大工程项目五十余项，共有二十余个原创设计工程项目获省、部级优秀设计奖。邹子敬在城市更新领域潜心研究实践，贡献突出。他是首批上海城市更新专家委员会委员，担任了中国勘察设计协会城市更新分会副会长、秘书长。他主持设计的同济大学创意学院改扩建工程、宁波院士中心、三沙广场、嵊州城隍坊片区有机更新等城市更新项目在绿色建筑技术、在地环境适应性、空间改造再生探索等方面做了积极的探索。我认为邹子敬同志已达到了上海市工程勘察设计大师的申报要求，积极推荐其申报上海市工程勘察设计大师。&amp;nbsp;&amp;nbsp;&amp;nbsp;&amp;nbsp;&amp;nbsp;&amp;nbsp;&amp;nbsp;&amp;nbsp;&amp;nbsp;&amp;nbsp;&amp;nbsp;庄惟敏：邹子敬在同济大学完成了本科、硕士、博士学业，成绩优秀。自2001年硕士毕业，他已在同济大学建筑设计研究院（集团）有限公司深耕建筑设计领域24年，先后取得国家一级注册建筑师资格、教授级高工职称，并荣获“上海市杰出中青年建筑师”;等荣誉称号。在建筑设计实践中，邹子敬独辟蹊径，聚焦建筑空间“隐性”需求，以城市策略驱动空间创造，主持了2010年上海世博会主题馆、惠州科技馆博物馆、宁波院士中心等重大项目，成果斐然。他还积极投身学术研究，在国内外刊物发表近二十篇论文，负责的五十余项重大工程中有二十余个获省、部级优秀设计奖。此外，身为首批上海城市更新专家委员会委员及中国勘察设计协会城市更新分会副会长、秘书长，邹子敬积极组织策划相关行业调研与学术论坛等工作，推动了行业进步。&lt;br/&gt;他为人正直，怀揣强烈社会责任感，兼具原创设计、专业综合与项目管理能力，符合上海市工程勘察设计大师标准。我推荐邹子敬同志参评上海市工程勘察设计大师。&amp;nbsp;&amp;nbsp;&amp;nbsp;&amp;钱锋：邹子敬同志本科、硕士、博士都是在同济大学以优异学习成绩获得学位。他在同济大学设计院从事建筑设计工作已经24年。现任同济大学建筑设计研究院(集团）有限公司党委副书记、副总裁，国家一级注册建筑师，教授级高工，并在2024年获得“上海市杰出中青年建筑师”称号。我带过邹子敬的本科和硕士阶段课程设计，并与他共事20多年，合作了许多重大工程。我认为他具有扎实的专业理论基础、优异的学术研究能力与丰富的工程实践经验，他在专业上勤于钻研、不断开拓，主持完成多项重要的高品质工程项目。他作为建筑专业负责人和项目经理设计完成的2010年上海世博会主题馆获得2011年全国优秀工程勘察设计行业奖一等奖、2009-2019年中国建筑学会建筑创作大奖；他主持设计的宁波院士中心获得2023年度上海市优秀工程勘察设计项目一等奖；另外邹子敬在产业园区总部基地领域主持设计了十多个作品，中国移动江苏公司镇江分公司产业大厦、通用汽车设计与工程技术中心金桥基地都获得了上海市优秀工程勘察设计项目一等奖。此外邹子敬在国内外学术刊物上发表论文近二十篇，参加工作以来作为项目负责人完成重大工程项目五十余项，共有二十余个原创设计工程项目获省、部级优秀设计奖。邹子敬作为集团领导和设计负责人还第一时间反应、客服高原困难，牵头了定日县6.8级地震灾后恢复重建设计等一系列具有重大社会影响力的工程项目。他是建筑学专业本硕，城市规划专业博士，尤其擅长将城市空间、经济、社会策略融入到建筑创作中。提倡关注建筑空间的“隐性”需求作为设计的出发点，专注于以城市的策略作为建筑空间创造的原动力。邹子敬同志近年来在城市更新领域潜心研究实践，贡献突出。他在2024年组织筹建了中国勘察设计协会城市更新分会并担任副会长、秘书长，分会成立一年多来组织了大量的行业调研、跨行业交流、政策机制研究以及优秀设计案例学术探讨。他同时也获聘担任上海城市更新专家委员会委员，积极参与上海城市更新领域各种活动。作为建筑师，他也潜心投入到一系列城市更新实践中，他主创主持设计的同济大学创意学院改扩建工程、宁波院士中心、三沙广场、嵊州城隍坊片区有机更新等城市更新项目在绿色建筑技术、在地环境适应性、空间改造再生探索等方面做了积极的探索。基于以上成就，我认为邹子敬同志已达到了上海市工程勘察设计大师的申报要求，积极推荐他申报上海市工程勘察设计大师。</t>
  </si>
  <si>
    <t>19916715492</t>
  </si>
  <si>
    <t>510213197505273712</t>
  </si>
  <si>
    <t>11zzj@tjadri.com</t>
  </si>
  <si>
    <t>重庆</t>
  </si>
  <si>
    <t>博士研究生</t>
  </si>
  <si>
    <t>博士</t>
  </si>
  <si>
    <t>2013-09-18</t>
  </si>
  <si>
    <t>建筑学、城市规划</t>
  </si>
  <si>
    <t>2001-04-01</t>
  </si>
  <si>
    <t>党委副书记、副总裁、副总建筑师</t>
  </si>
  <si>
    <t>1971-09-04</t>
  </si>
  <si>
    <t>无</t>
  </si>
  <si>
    <t>丁洁民</t>
  </si>
  <si>
    <t>虞终军同志于1993年9月~1997年7月就读于同济大学工业与民用建筑专业，成绩优异，免试直升本专业硕士研究生学习。硕士毕业后于2000年3月进入同济大学建筑设计研究院工作至今，工作表现突出，2019年荣获“建筑结构”行业杰出青年荣誉称号。现任同济设计集团副总工程师，建筑设计二院副院长。教授级高级工程师、国家一级注册结构工程师。&lt;br/&gt;虞终军同志理论基础扎实，在研究生学习阶段既重视理论学习又积极参与结构设计实践，进入设计院之初就可以在带教老师的指导下出色完成复杂项目设计工作，如温州大剧院、东莞玉兰大剧院、复旦正大体育馆等，经过复杂项目的历练，设计能力不断提高。2003年取得国家一级注册结构工程师执业资格后，逐步作为结构专业负责人主持结构设计工作，经过大量项目的设计实践，设计能力得到全面提升。工作至今，作为结构专业负责人设计完成的重大项目有60余项，其中建筑高度超过200m的超高层建筑有19项，代表项目有632m的上海中心大厦，498m的西安中国国际丝路中心大厦，284m的郑州绿地中央广场双子塔项目，249m的静安博华大厦项目，249m的兰州鸿运金茂广场，215m的义乌世茂中心；其中体育场馆、剧院等大型复杂项目有17项，代表项目有上海嘉定保利大剧院，援非盟会议中心项目，连云港体育中心体育场，武汉万达电影乐园项目，河南省科技馆新建工程，郑州新国际会展中心，无锡太湖湾国际文化艺术中心暨无锡交响音乐厅工程等。&lt;br/&gt;设计完成并投入使用的项目中共有46个项目获得省部级及以上各类优秀设计奖79项次（一等奖26项次，二等奖30项次，三等奖23项次）。其中6个项目获得中国勘察设计协会或中国建筑学会的优秀设计一等奖7项次，12个项目获得中国勘察设计协会或中国建筑学会的优秀设计二等奖15项次。荣获结构专项优秀设计奖全国一等奖、二等奖的代表项目有：上海中心大厦获中国建筑学会2017-2018年度中国建筑设计奖结构专业一等奖、获2019年度中国勘察设计协会优秀勘察设计建筑结构一等奖，援非盟会议中心获2019年度中国勘察设计协会优秀勘察设计建筑结构二等奖。&lt;br/&gt;在进行结构设计的同时积极开展科学研究工作，对设计中的重点、难点进行分析研究。工作以来在核心期刊发表论文45篇，其中7篇EI论文，1篇SCI论文；获得授权专利28项，其中发明专利7项。&lt;br/&gt;其中重要的科研课题有：1）“可恢复功能抗震结构的损伤控制机理与性能评估方法研究”，国家自然科学基金重点项目（51638012），课题负责单位为同济大学，同济设计集团为课题合作单位，虞终军为课题合作单位负责人。该课题通过理论研究、试验研究和非线性有限元分析研究可恢复功能抗震结构的基本性能和评估方法，为可恢复功能结构应用于工程实践提供分析理论、试验依据和设计方法。该研究成果获得2022年度教育部科技进步奖一等奖。2）“非岩石地基上400米级超高层建筑取消地下室翼墙的研究及设计方法”，课题以&amp;nbsp;498&amp;nbsp;米高的中国国际丝路中心项目为例，对基础沉降与地下室翼墙受力相互影响进行深入研究，提出取消地下室翼墙的可行性，并给出无地下室翼墙的该类型超高层项目桩基础-地下结构协同分析和设计方法。该研究成果使本项目节约工程造价约1030万元。&lt;br/&gt;虞终军同志积极参与多项社会兼职工作，热心建筑结构行业。主要社会兼职有同济大学土木工程学院硕士研究生导师、上海市超限高层建筑工程抗震设防审查专家委员会委员、上海市科委评审专家和中国博士后科学基金评审专家、《建筑结构》杂志青年编委；正在参编国家行业标准《建筑隔震工程施工及验收规范》、CECS团体标准《高层建筑风致振动控制技术规程》。&lt;br/&gt;鉴于虞终军同志在结构设计方面的能力和取得的成果，我同意推荐他申报上海市工程勘察设计大师。</t>
  </si>
  <si>
    <t>13501789829</t>
  </si>
  <si>
    <t>330206197505103433</t>
  </si>
  <si>
    <t>22yzj@tjad.cn</t>
  </si>
  <si>
    <t>浙江宁波</t>
  </si>
  <si>
    <t>2000-03-01</t>
  </si>
  <si>
    <t>结构工程</t>
  </si>
  <si>
    <t>2000-03-08</t>
  </si>
  <si>
    <t>集团副总工程师</t>
  </si>
  <si>
    <t>1965-10-22</t>
  </si>
  <si>
    <t>国家一级注册建筑师</t>
  </si>
  <si>
    <t>顾国荣、丘建金</t>
  </si>
  <si>
    <t>顾国荣推荐意见：&lt;br/&gt;魏建华同志现担任上勘集团常务副总工、教授级高工，2002年硕士毕业于同济大学结构工程专业，拥有注册土木（岩土）工程师执业资格。致力于岩土工程技术研发和实践工作20余载，主持完成800余项岩土工程勘察、设计与咨询、施工和治理等工程，出色完成20余项超高层地标建筑和大型工业工程的岩土工程勘察及一体化咨询、深大基坑工程，技术水平达到同期国际先进水平，技术经济效益良好。其中“上海环球金融中心岩土工程勘察、监测及基坑降水设计施工”获全国优秀工程勘察金奖1项，“北京市CBD核心区Z15地块&amp;nbsp;(中信大厦)岩土工程勘察、深基坑工程与地下水控制设计、工程综合风险监测与检测一体化项目”、“济南绿地普利中心工程勘察与岩土工程”等工程获得全国勘察设计行业优秀工程一等奖3项，“广西华谊能源化工有限公司工业气体岛项目岩土工程勘察及一体化咨询”、“上海虹桥综合交通枢纽核心区岩土工程勘察、监测、检测”等工程获得上海市优秀勘察设计一等奖8项，市级以上获奖工程30余项。荣获省级、协会科技进步奖5项（包括特等奖1项、一等奖2项）。&lt;br/&gt;魏建华同志在基坑工程方面，系统研发多项基坑新技术，主要成果有：牵头上海市发改委重大课题，研发预应力混凝土伺服支撑、可控约束注浆技术、保护建筑微扰动体外预加固技术及装备以及基坑风险总控数字化系统，采用该成套技术成果已应用在地铁保护区等敏感环境20多项深基坑工程，变形控制效果显著，获2023年天津市科技进步一等奖和2024年度建筑业十大创新技术奖。响应国家低碳战略，研发自稳式组合支护结构技术，建立实用设计方法，技术迭代和积极推广，主持完成“上海力波啤酒”、“临港西岛”等100个工程，推广应用400个工程，累计减碳60万吨，节约造价12亿，获2021年天津市科技进步特等奖。&lt;br/&gt;魏建华同志岩土工程一体化咨询方面，攻克桩基承载力精准预测和施工风险控制难题，主要成果有：建立了基于原位测试的预制桩竖向承载力实用计算方法和压桩动阻力估算公式，有效控制软土地区预制桩工程风险，成果推广应用于300个工程，节约工程造价10亿，主编行业标准《静压桩施工技术规程》，获2024年获建华工程科技进步一等奖。在灌注桩后注浆方面，针对各类复杂地质的挑战，建立基于原位测试的灌注桩后注浆单桩竖向承载力计算修正方法、形成灌注桩后注浆施工技术指南和数字化控制系统，成果应用于“上海中心”、浙江之门等200个工程；在岩土工程一体化咨询方面，主持完成了武汉绿地中心、苏州中南中心、济南普利中心、杭州之门等20项城市超高层地标工程和钦州华谊工业气体岛项目等6个大型工业项目岩土工程咨询项目，节约造价10亿。&lt;br/&gt;魏建华同志关注城市更新中的地基基础研究，牵头3个上海市重大课题和人才资助计划，重点在地基基础加固、既有建筑地下增层关键技术、地下空间既有结构改造及利用关键技术开展系统研究。在既有建筑地下增层关键技术研究方向，提出地下托换全过程变形控制设计理念，研究托换与支护变形协同设计方法，研发组合托换钢管桩和新型托换转换层竖向支承结构，组织开发既有建筑顶升回落控制系统。在地下空间既有结构改造及利用关键技术研究方向，提出多种改造利用模式，建立新旧桩基、新旧基坑围护结构协同设计方法。主持完成“华森钻石广场改建项目”、“上海青浦万达茂改扩建高层建筑基础加固”等20个工程，获“中国施工企业管理协会岩土工程技术创新特等成果”，获行业、市级优秀勘察设计一等奖4项。&lt;br/&gt;魏建华同志作为技术创新性领军人才，入选“上海市东方英才领军项目”、“上海市优秀技术带头人”，长期聚焦岩土工程和地下工程的科技创新工作，主持或参与上海市级重大课题15项，其中6项达到国际先进水平，累计推广应用于1000多个工程。积极将研究成果纳入标准，主编技术标准5部，包括行业标准《静压桩施工技术规程》、中国工程建设标准化协会标准《可回收锚杆应用技术规程》、上海市地方标准《岩土工程监测数字化技术标准》、上海市团体标准《自稳式基坑支护结构技术标准》等，参编行业、地方规范标准25部；参编《深基坑工程设计施工手册》（第三版）等专著4部，授权专利60余项和6项软件著作权，发表论文25篇。&lt;br/&gt;&amp;nbsp;&amp;nbsp;&amp;nbsp;&amp;nbsp;另外，其个人还获得“上海市劳动模范”、“上海市五一劳动奖章”、首届“上海市优秀青年工程勘察设计师”、“上海市重点工程实事立功竞赛建设功臣”、“杨浦区拔尖人才”等荣誉称号；被聘为河海大学、同济大学硕士研究生导师。&lt;br/&gt;&amp;nbsp;&amp;nbsp;&amp;nbsp;&amp;nbsp;魏建华同志拥护共产党的领导，爱党爱国，爱岗敬业、人品正直，具有严谨的科学精神和强烈的社会责任感。他具有深厚专业理论功底和丰富的实践经验，并勇于创新和实践突破，在工程勘察、岩土工程设计咨询、岩土工程风险控制等方面成绩卓著，为推动行业技术进步做出了突出贡献，是岩土工程领域的领军人才和优秀技术带头人，符合上海市工程勘察设计大师申报条件。&lt;br/&gt;&amp;nbsp;&amp;nbsp;&amp;nbsp;&amp;nbsp;&amp;nbsp;我愿意推荐魏建华同志为上海市工程勘察设计大师候选人。&lt;br/&gt;&amp;nbsp;丘建金推荐意见：&lt;br/&gt;魏建华同志现任上海勘察设计研究院（集团）有限公司常务副总工程师，教授级高工，2002年毕业于同济大学结构工程专业，获硕士学位，并获注册土木（岩土）工程师执业。主持完成岩土工程勘察、设计咨询、病害治理等800余项，地域覆盖20余省市，工程涵盖超高层建筑、大型工业厂区、轨道交通、山区边坡等类型，其中20余项技术成果达到国际同期先进水平，累计荣获省市级及以上优秀勘察设计奖30余项（包括全国优秀工程勘察金奖1项、全国勘察设计行业一等奖3项、省级一等奖8项），荣获省级、行业协会科技进步奖5项（含特等奖1项、一等奖2项）。&lt;br/&gt;该同志深耕行业二十余载，以卓越的技术创新能力和丰硕的工程实践成果，持续推动我国岩土工程技术进步与行业发展，其创新贡献、技术业绩及社会效益均达到行业标杆水平。主要体现在以下三个方面：&lt;br/&gt;第一、在基坑工程和地下工程风险控制方面，魏建华同志研发多项基坑新技术、策划地下风险控制管控平台，主持完成“中信大厦”、“海泰北外滩”等600个工程。（1）研发了绿色高效的自稳式组合支护结构技术，建立实用设计方法、研发预应力斜桩、组合斜桩等新技术和产品，应用于“上海力波啤酒厂改建”等400项基坑工程，节碳率20-40%，节约工程造价10多亿，获天津市科技进步特等奖。（2）针对软土敏感环境基坑变形控制难题，牵头完成上海市发改委重大课题，提出多技术组合的基坑变形主动控制整体解决方案，研发预应力混凝土伺服支撑技术、可控约束注浆、保护建筑微扰动体外预加固技术三项首创技术，开发数字化管控系统，实现敏感环境深基坑变形减少50-70%，成功应用于20余项敏感环境深基坑工程，获天津市科技进步一等奖和2024年建筑业十大创新技术奖。（3）魏建华还在地下水控制、可回收锚杆、鱼腹梁钢支撑、软土固化剂、轨道交通保护区评估保护等方面进行新技术研发，多项技术纳入行业技术标准。&lt;br/&gt;第二、在桩基工程和岩土工程一体化咨询方面，建立了基于原位测试的预制桩竖向承载力实用计算方法和压桩动阻力估算公式，建立基于原位测试的灌注桩后注浆单桩竖向承载力计算修正方法，提升桩基承载力计算精度；创建了预制桩施工质量与风险控制方法、灌注桩后注浆施工技术指南和数字化控制系统，有效控制各种复杂地质的桩基施工质量风险，研究成果推广应用于500个工程。20年来他主持完成了武汉绿地中心、苏州中南中心、浙江之门等全国20项城市超高层地标工程和钦州华谊工业气体岛项目等多个大型工业项目岩土工程咨询项目，节约造价10亿。主编行业标准《静压桩施工技术规程》，获建华工程科技进步一等奖，获勘察设计国家金奖1项。&lt;br/&gt;第三，针对城市更新的地基基础方向，他开展了既有建筑基础加固与地下空间增层成套技术、地下空间既有结构改造及利用关键技术研究，研发了既有建筑基础系列加固技术、既有建筑地下增层和顶升技术，提出了托换与支护变形协同设计方法、组合托换支承结构、新旧基坑围护结构协同设计方法。研发成果已应用于30余项高难度工程，获行业、市级优秀勘察设计一等奖4项。&lt;br/&gt;魏建华同志作为行业技术领军人才，先后获“上海市优秀技术/学术带头人”和“上海市东方英才领军项目”人才资助。累计主持参与上海市课题15项（主持5项），其中6项达国际先进水平。主编技术标准5部、参编25部，其主编的《静压桩施工技术规程》、《可回收锚杆应用技术规程》、《岩土工程监测数字化技术标准》等标准填补多项行业空白，技术成果惠及几千工程。发表论文20余篇，授权专利60余项，软件著作权多项，研发多项新技术、产品和平台，推广应用全国1000多项工程。魏建华同志注重人才建设，先后担任同济大学、河海大学硕士导师、集团带教导师，培养硕士、专业技术人才20余名。该同志还荣获“上海市劳动模范”、“上海市五一劳动奖章”、“上海市重点工程实事立功竞赛建设功臣”等荣誉。&lt;br/&gt;魏建华同志拥护党的领导，热爱祖国，为人正派，具有扎实的理论功底和卓越的技术能力，长期坚持技术创新与工程实践结合，在岩土工程多个领域实现创新和突破，其技术、研究成果已取得显著经济效益与社会价值，对推动行业技术进步、服务城市建设具有重大意义。&lt;br/&gt;综上所述，魏建华同志符合上海市工程勘察设计大师申报条件，我推荐魏建华同志为上海市工程勘察设计大师候选人。&lt;br/&gt;&amp;nbsp;</t>
  </si>
  <si>
    <t>13061621160</t>
  </si>
  <si>
    <t>360121197408166911</t>
  </si>
  <si>
    <t>weijianhua@sgidi.com</t>
  </si>
  <si>
    <t>江西南昌</t>
  </si>
  <si>
    <t>2002-03-30</t>
  </si>
  <si>
    <t>1996-07-01</t>
  </si>
  <si>
    <t>集团常务副总工</t>
  </si>
  <si>
    <t>1968-05-31</t>
  </si>
  <si>
    <t>一级注册建筑师</t>
  </si>
  <si>
    <t>王建国</t>
  </si>
  <si>
    <t>李立教授博士毕业于东南大学建筑研究所，师从齐康院士，他求学期间跟随齐康院士深入参与建筑实践，至今从事建筑设计工作已近三十年。他到同济大学工作之后，在教学、科研之余积极投身建筑实践，先后完成数十项工程设计，尤其在博物馆设计领域取得重要的设计成果，主持完成上海博物馆东馆、西藏美术馆、二里头夏都遗址博物馆等大型工程设计，获得业界普遍肯定。他先后获得中国建筑学会青年建筑师奖、上海市杰出中青年建筑师等荣誉，并获得联合国教科文组织文化遗产保护奖、全国勘察设计行业一等奖、中国建筑学会建筑创作大奖等国内外设计奖项，在国内外学术期刊发表作品、论文数十篇，参加RIBA建筑当代中国展、威尼斯双年展、米兰三年展等国际性展览。鉴于他取得的代表性设计成果，我推荐他参评上海市工程设计大师。</t>
  </si>
  <si>
    <t>13918919907</t>
  </si>
  <si>
    <t>410105197305071017</t>
  </si>
  <si>
    <t>519447952@qq.com</t>
  </si>
  <si>
    <t>河南郑州</t>
  </si>
  <si>
    <t>2002-10-24</t>
  </si>
  <si>
    <t>东南大学</t>
  </si>
  <si>
    <t>建筑学</t>
  </si>
  <si>
    <t>2003-03-01</t>
  </si>
  <si>
    <t>教授</t>
  </si>
  <si>
    <t>1963-08-02</t>
  </si>
  <si>
    <t>风景园林设计</t>
  </si>
  <si>
    <t>郑时龄、朱祥明</t>
  </si>
  <si>
    <t>大师推荐人意见（郑时龄）：钟律，教授级高级工程师，现任上海市政工程设计研究总院(集团)有限公司总院景观专业总工程师、钟律景感空间上海市劳模创新工作室负责人，上海市领军人才、上海市三八红旗手，上海市国资委“国资骐骥”高层次技术创新人才。从事风景园林规划设计工作30年来，作为景观学科带头人，通过设计作品构筑人与自然和谐共生的可持续绿色生境，引领城市公共空间顶层设计。首创了“景感空间”理论，针对场景体验认知研究，聚焦人与在地、人与自然、人与城市价值进行理念思考与总结，从上海母亲河苏州河到黄浦江，从吴淞江到长江、湘江、珠江、赣江、甬江、钱江，及在广州、深圳、南京、武汉、南宁等重点城市地标性景观重大工程中，留下了50多个优秀作品。包括“上海黄浦江两岸贯通24小时城市活力圈”、“上海苏州河两岸（静安区）公共空间贯通设计”、“黄浦区美丽街区建设-南昌路人文花街设计”、“百年社区-上海淡水路完整社区”、“上海环城生态公园带（徐汇区段）-西岸自然艺术公园”、“交通步行友好型社区-上海陆家嘴水环”等。2024、2025年连续两届上海国际花展总策展、担任了“2021、2023;年上海城市空间艺术季黄浦展区”总策展、主持;2024;、2025连续两届上海国际光影节长宁分会场总策展等。在项目成果方面，主持设计的“黄浦江两岸景观贯通工程”被收录于世界城市日2020;年《上海手册》；2023;年，参与咨询的上海普陀区万里社区入选《上海手册》，成为全球生态活力社区的样板；2024年，参与咨询的徐汇案例《厚植绿色、生态惠民徐汇共治共享高品质口袋公园》入选《上海手册》。2024年，主持设计的黄浦区淮海中路街道淡水路完整社区作为中国六大案例之一，入选中华人民共和国住房和城乡建设部、联合国人居署共同指导的《全球社区可持续发展报告·2024》。结合项目实践，她还参与了多项国际、国家标准编制，主持设计的武汉光谷中央生态大走廊规划与建设项目入选ISO37108国际标准案例，并作为主要起草人参与了4项国家标准编制，完成省部级课题《城市公园和绿地地下空间工程技术标准研究》、《上海“四化”生态网络空间综合评价与质量提升关键技术研究及集成示范》2项，发表;《塑造与城市共情的韧性水岸》等多篇学术论文，并出版《回归的江河》、《千里寻乡》、《好社区》等专著。获全国行业优秀勘察设计奖优秀园林景观设计一等奖6项、二等奖3项、三等奖1项，上海市勘察设计协会园林景观一等奖9项、二等奖8项、三等奖2项，曾蝉联2019-2020年度与2020-2021年度两届“上海设计之都100+十大设计”，获评上海市勘察设计行业“百年·百事·百人”奖，作品被收录于2020世界城市日《上海手册年度报告》。还荣获美国景观建筑师协会(ASLA)南加州分会优胜奖1次、国际风景园林联合会(IFLA)奖项3次、国际园艺生产者协会AIPH大奖等国际荣誉。2023年，《上海城市印象笔记》明信片荣获上海市“银鸽奖”。2024年，创意设计的“璀璨之城”装置作品获上海国际光影节优秀作品奖，该作品作为上海市人民政府新闻办发起的《奔流》活动的一部分在巴黎集美博物馆亮相。2024年，主持的“陆家嘴焕彩水环”以及“南通任港河景观工程、北滨江景观工程及通吕运河两岸堤路工程”获国际风景园林师联合会（IFLA）年度大奖中的社会和社区健康类别荣誉奖。2024年，主持的“黄浦区南昌路美丽街区更新”、“陆家嘴焕彩水环”分别入选上海市“15分钟社会生活圈”优秀案例。同时兼任中国勘察设计协会风景园林与生态环境分会副会长、上海市可持续发展研究会副会长、上海市勘察设计行业协会园林和生态环境分会副会长、上海市风景园林学会女风景园林师分会副会长等职务。鉴于钟律同志在风景园林规划设计领域有深厚的理论基础和实践经验，具备优秀的职业道德及专业素养，取得显著业绩和为行业发展做出重要贡献，我推荐她作为“上海市工程勘察设计大师”的候选人。&lt;br/&gt;&lt;br/&gt;&lt;br/&gt;&lt;br/&gt;&lt;br/&gt;&lt;br/&gt;&lt;br/&gt;&lt;br/&gt;&lt;br/&gt;&lt;br/&gt;&lt;br/&gt;&lt;br/&gt;&lt;b大师推荐意见（朱祥明）：钟律同志毕业于上海大学艺术设计专业，现任上海市政工程设计研究总院(集团)有限公司总院景观专业总工程师，教授级高级工程师，钟律景感空间上海市劳模创新工作室负责人，从事风景园林规划设计工作30年。主持和参与了风景园林专业及相关的规划、设计和咨询项目50多项，其中作为项目技术负责人或专业负责人，获全国优秀工程勘察设计行业等奖6项、二等奖3项，省市级优秀工程勘察设计一等奖9项、二等奖8项。曾荣获美国景观建筑师协会(ASIA)南加州分会优胜奖1次、国际风景园林联合会(IFLA)奖项3次、国际园艺生产者协会AIPH大奖等国际荣誉。钟律同志综合系统性设计思维，结合城市赋能、生态城市、产业策划标准领航等创新领域，针对场景体验认知研究，聚焦人与在地、人与自然人与城市价值进行理性思考与总结，从上海母亲河苏州河到黄浦江，从吴淞江到长江、湘江、珠江、赣江、甬江、钱江，钟律携设计团队，对中国多条大江的滨水空间留下了技术实践印记。近年来，钟律主持了“上海黄浦江两岸45公里贯通--24小时城市活力圈”、“上海苏州河两岸(静安区)公共空间贯通设计”、“黄浦区美丽街区建设--南昌路人文花街设计”、“百年社区-上海淡水路完整社区”、“上海环城生态公园带（徐汇区段）-西岸自然艺术公园”、“交通步行友好型社区-上海陆家嘴水环”等上海标杆项目，以及广州、深圳、南京、武汉、南宁等重点城市地标性景观重大工程设计项目50余项。2024、2025年连续两届上海国际花展总策展、担任了“2021、2023年上海城市空间艺术季黄浦展区”总策展、2024、2025连续两届上海国际光影节长宁分会场总策展等。2024年，作为一带一路中非合作论坛的成果，钟律主持设计《内罗毕塔纳河流域水资源综合治理案例》作为内罗毕水脉计划先导项目。&lt;br/&gt;钟律同志在设计实践中积极践行技术标准的编制与理论著作的撰写，主持设计的武汉光谷中央生态大走廊规划与建设项目入选IS037108国际标准案例，作为主要起草人参与国家标准《城市和社区可持续发展商务区GB/T40757-2021本地实地指南》等4项可持续领域国家标准的编制。完成省部级课题《城市公园和绿地地下空间工程技术标准研究》、《上海“四化”生态网络空间综合评价与质量提升关键技术研究及集成示范》2项。发表《塑造与城市共情的韧性水岸》等多篇学术论文，出版《回归的江河》、《千里寻乡》、《好社区》等多本专业著作。钟律同志同时还兼任中国勘察设计协会风景园林与生态环境分会副会长、上海市可持续发展研究会副会长、上海市勘察设计行业协会园林和生态环境分会副会长、上海市风景园林学会女风景园林师分会副会长等职务。曾获上海市三八红旗手，上海市领军人才，上海市国资委“国资骐骥”高层次技术创新人才等荣誉。鉴于钟律同志在风景园林规划设计领域取得的显著业绩、深厚的理论基础和实践经验，我推荐她作为“上海市工程勘察设计大师”的候选人。&lt;br/&gt;</t>
  </si>
  <si>
    <t>女</t>
  </si>
  <si>
    <t>18501638765</t>
  </si>
  <si>
    <t>310105197302133629</t>
  </si>
  <si>
    <t>zhonglv@smedi.com</t>
  </si>
  <si>
    <t>广东，湛江</t>
  </si>
  <si>
    <t>2005-06-30</t>
  </si>
  <si>
    <t>上海大学</t>
  </si>
  <si>
    <t>艺术设计</t>
  </si>
  <si>
    <t>1995-07-30</t>
  </si>
  <si>
    <t>上海市政工程设计研究总院（集团）有限公司 专业总工程师</t>
  </si>
  <si>
    <t>1968-11-01</t>
  </si>
  <si>
    <t>国家注册城乡规划师</t>
  </si>
  <si>
    <t>桥梁工程</t>
  </si>
  <si>
    <t>邵长宇、马骉</t>
  </si>
  <si>
    <t>邵长宇大师推荐意见&lt;br/&gt;顾民杰，1999年同济大学桥梁硕士毕业，教授级高级工程师，国家一级注册结构工程师。现任上海市政总院副总工程师，总院桥梁领军人才，兼任住建部全国注册工程师专家委员会委员、茅以升基金会桥梁委员会委员。长期从事特大型桥梁及预制装配新技术桥梁设计与研究工作，主持设计了大跨度复杂城市桥梁10余座（含跨海桥梁2座）以及预制装配和公轨集约共建等新技术桥梁20余座，承担国家、省部级等课题16项。荣获2023~2024年度全国十大桥梁人物、全国茅以升科学技术奖、上海工匠、上海市优秀技术带头人等荣誉称号。&lt;br/&gt;一、创新设计了一批独具特色的标志性城市特大桥，促进“人民城市”理念下桥梁高品质建设与发展。主持设计了包含首座下层纵移开启式钢桁拱桥—宁波梅山春晓大桥（跨海桥梁）、最大跨度矮塔斜拉桥—主跨400m中兴大桥、首座大型“帆”形混合塔和最大跨度单排单索面斜拉桥—大榭第二大桥（跨海桥梁）、被誉为湘江最美桥梁主跨408m钢桁拱桥—株洲清水塘大桥、大跨度网状吊杆拱桥—宁波儒江路桥、双层桁梁独塔斜拉桥—宁波西洪大桥，分项负责了包含最大跨径双肢钢箱拱桥—主跨450m明州大桥、宁波三江口城市名片—外滩大桥、长江口门户桥梁—上海长江大桥，共10余座独具特色的标志性桥梁。其中宁波梅山春晓大桥获得国际FIDIC优秀工程奖和中国土木工程詹天佑奖、5座桥梁获得全国优秀设计一等奖。&lt;br/&gt;二、开展城市桥梁重大技术攻关，推动复杂建设条件下大跨度桥梁结构体系创新发展。承担国家科技部重点研发计划课题1项（课题负责人）、省部级课题8项。面向城市桥梁两岸接坡受限和非机动车通行等技术条件，首创了大跨度下层悬挂纵移开启关键技术，破解了传统开启桥需中断车行交通的技术难题，成果达到国际领先水平，支撑建设了世界首座300m以上跨径下层纵移开启式桥梁；面向60m航空限高条件下建设400m以上跨径城市特大桥的技术难题，创新采用了V形主塔设计技术，建成了最大跨度矮塔斜拉桥；创新提出了主跨420m的自锚式悬索斜拉协作体系桥梁-宁波常洪大桥；创新“帆”形混合塔斜拉桥关键技术，建成国内外首座“帆”形混合塔斜拉桥。在大跨度桥梁领域编制行业、地方及团体标准4项，取得上海市和浙江省科技进步奖及中国公路学会科技进步一等奖等共5项。&lt;br/&gt;三、率先开展集约化公轨共建技术和预制工业化建造技术研究与实践，为交通基础设施绿色和高质量发展做出突出贡献。在集约型公轨共建领域，分项负责了上海市共和新路（1号线），主持完成了宁波北环（S4）、宁波机场路南延（S3）、温州温瑞大道（S3）、宁波九龙大道（宁慈线）等全国首批公轨共建示范工程设计与研究。在全预制装配领域研发了承插与半灌浆套筒墩柱新型连接、高强钢与UHPC预制组合梁、组合桥面板等多项成套技术，并应用至上海及全国多个示范工程，持续推动预制工业化绿色建造技术升级。该领域共获得全国优秀设计一等奖1项，省部级优秀设计一等奖5项。&amp;nbsp;&lt;br/&gt;顾民杰成果丰硕，编写国家、行业、地方及团体标准共10项（主编3项），主编标准包括上海市地方标准《桥梁顶推技术标准》、团体标准《自锚式悬索桥技术规程》和《组合桥面板技术规程》；编写专著1项，发表论文40余篇（SCI/EI收入论文8篇），其中1篇SCI论文被国际著名杂志《Engineering&amp;nbsp;Structures》评为2022年度优秀论文；取得授权专利20余项（其中发明专利11项）。获省部级以上科技进步奖、优秀设计奖、优秀咨询奖等获奖成果40余项,包含国际FIDIC优秀工程奖1项、中国土木工程詹天佑奖2项、全国优秀设计一等奖6项、省部级科技进步奖及全国一级学会科技进步一等奖共7项、省部级优秀设计一等奖10项。&lt;br/&gt;顾民杰作为桥梁行业领军人才，在住建部全国注册工程师专家委员会、茅以升基金会桥梁委员会委员等多个重要学术组织任职，积极组织和参与重大技术交流活动，具有广泛影响力，曾荣获2023~2024年度全国十大桥梁人物、2017年度全国茅以升科学技术奖，是上海市为数不多获这两项殊荣的桥梁工程专家。他职业道德高尚、专业理论功底深厚，实践经验丰富，入选上海市优秀技术带头人和上海工匠，领衔的桥梁设计研发工作室2023年度荣获上海市总工会授予的“上海市工匠创新工作室”称号。&lt;br/&gt;经慎重考察，同意推荐顾民杰参选上海市工程勘察设计大师，特此推荐。&lt;br/&gt;&lt;br/&gt;马骉大师推荐意见&lt;br/&gt;顾民杰（1973-），教授级高级工程师，国家一级注册结构工程师。现任上海市政总院副总工程师，总院桥梁领军人才，兼任住建部全国注册工程师专家委员会委员、茅以升基金会桥梁委员会委员。长期从事特大型桥梁及预制装配新技术桥梁设计与研究工作，主持设计了大跨度复杂城市桥梁10余座（含跨海桥梁2座）以及预制装配和公轨集约共建等新技术桥梁20余座，承担国家、省部级等课题16项。荣获2023~2024年度全国十大桥梁人物、全国茅以升科学技术奖、上海工匠、上海市优秀技术带头人等荣誉称号。&lt;br/&gt;主持完成了10余座大跨度复杂城市桥梁设计，创新设计了一批独具特色的标志性桥梁。其中作为项目负责人主持设计的宁波梅山春晓大桥为世界首座下层纵移开启式钢桁拱桥，获得国际FIDIC优秀工程奖和中国土木工程詹天佑奖；主持设计的宁波中兴大桥主跨400m，为国内最大跨径的矮塔斜拉桥，获全国龙图杯BIM大赛一等奖；作为项目负责人主持设计的宁波大榭二桥为大型跨海桥梁，全长5.5km，主桥为国内首座大型“帆”形混合塔斜拉桥及最大跨径单排单索面斜拉桥，获全国优秀设计一等奖；主持设计的株洲清水塘大桥为主跨408m钢桁拱桥，采用边跨开敞式拱肋的创新设计，被誉为湘江最美桥梁；分项负责的明州大桥工程为主跨450m双肢钢箱拱桥，居同类之首，获全国优秀设计一等奖；分项负责的宁波外滩大桥，为异形独塔斜拉桥，主跨225m，获全国工程建设项目优秀设计一等奖；分项负责的上海长江大桥，江海段全长10km，获全国优秀设计一等奖及詹天佑大奖。&lt;br/&gt;积极开展重大技术攻关，推动城市大跨径桥梁技术创新发展。承担国家科技部重点研发计划课题1项（课题负责人）、省部级课题8项。面向城市桥梁两岸接坡受限和非机动车通行等技术条件，首创了大跨度下层悬挂纵移开启关键技术，破解了传统开启桥需中断车行交通的技术难题，成果达到国际领先水平，支撑建设了世界首座300m以上跨径下层纵移开启式桥梁；面向60m航空限高条件下建设400m以上跨径城市特大桥的技术难题，创新采用了V形主塔设计技术，建成了最大跨度矮塔斜拉桥；创新提出了主跨420m的自锚式悬索斜拉协作体系桥梁-宁波常洪大桥；创新“帆”形混合塔斜拉桥关键技术，建成国内外首座“帆”形混合塔斜拉桥。取得上海市和浙江省科技进步奖及中国公路学会科技进步一等奖等共5项，对推动我国大跨径桥梁技术创新与发展做出了突出贡献。&lt;br/&gt;主持完成了全国首批公轨共建桥梁和预制装配桥梁等大型高架桥设计共20余项，推动集约化和预制工业化绿色建造技术创新发展。在集约型公轨共建领域，分项负责了上海市共和新路（1号线），主持完成了宁波北环（S4）、宁波机场路南延（S3）、温州温瑞大道（S3）、宁波九龙大道（宁慈线）等全国首批公轨共建示范工程设计与研究。在全预制装配领域研发了承插与半灌浆套筒墩柱新型连接、高强钢与UHPC预制组合梁、组合桥面板等多项成套技术，并应用至上海及全国多个示范工程，推动预制工业化绿色建造技术升级。该领域共获得全国优秀设计一等奖1项，省部级优秀设计一等奖5项。&lt;br/&gt;共参与编写国家、行业、地方、团体标准10项，其中主编地方标准《桥梁顶推技术标准》、团体标准《自锚式悬索桥技术规程》和《组合桥面板技术规程》；编写专著1项，发表论文40余篇（SCI/EI收入论文8篇），其中1篇SCI论文被国际著名杂志《Engineering&amp;nbsp;Structures》评为2022年度优秀论文；取得授权专利20余项（其中发明专利11项）。获省部级以上科技进步奖、优秀设计奖、优秀咨询奖等获奖成果40余项,包含国际FIDIC优秀工程奖1项、中国土木工程詹天佑奖2项、全国优秀设计一等奖6项、省部级科技进步奖及全国一级学会科技进步一等奖共7项、省部级优秀设计一等奖10项。&lt;br/&gt;顾民杰作为桥梁行业领军人才，在住建部全国注册工程师专家委员会、茅以升基金会桥梁委员会委员等多个重要学术组织任职，积极组织和参与重大技术交流活动，具有广泛影响力，曾荣获2023~2024年度全国十大桥梁人物、2017年度全国茅以升科学技术奖，是上海市为数不多获这两项殊荣的桥梁工程专家。他专业理论功底深厚，实践经验丰富，入选上海市优秀技术带头人和上海工匠，领衔的桥梁设计研发工作室2023年度荣获上海市总工会授予的“上海市工匠创新工作室”称号。&lt;br/&gt;同意推荐顾民杰参选上海市工程勘察设计大师，特此推荐。&lt;br/&gt;</t>
  </si>
  <si>
    <t>13585856136</t>
  </si>
  <si>
    <t>310107197305175413</t>
  </si>
  <si>
    <t>guminjie@smedi.com</t>
  </si>
  <si>
    <t>苏州</t>
  </si>
  <si>
    <t>1999-03-05</t>
  </si>
  <si>
    <t>桥梁与隧道工程</t>
  </si>
  <si>
    <t>1999-03-25</t>
  </si>
  <si>
    <t>教授级高工</t>
  </si>
  <si>
    <t>1975-05-27</t>
  </si>
  <si>
    <t>给排水工程（市政）</t>
  </si>
  <si>
    <t>马军、张辰、张韵</t>
  </si>
  <si>
    <t>许嘉炯同志自同济大学毕业后就进入上海市政总院从事设计工作至今已超过30年，担任总院专业总工程师，硕士，教授级高级工程师，注册设备工程师（给排水），注册咨询工程师（投资），上海市优秀技术带头人，住建部高等教育给排水专业评估委员会委员，住建部市政基础设施领域应急处置专家。先后主持上海和外省市诸多重大工程设计及相关课题研究，获全国工程勘察设计银奖、全国优秀工程设计奖、上海市技术发明奖和上海市科技进步奖等37项，授权专利70项，获上海市对口支援都江堰市灾后重建突出贡献个人和上海市青年科技启明星等荣誉，在市政给排水专业设计领域成绩斐然。&lt;br/&gt;许嘉炯同志主持重大城市供水领域的设计与研究，涵盖城镇供水系统全过程，完成了南宁市邕江上游引水一期工程285万m3/d，无锡市安全供水保障完善工程145万m3/d，石埠水厂一期工程70万m3/d、无锡市锡澄供水工程100万m3/d、上海黄浦江上游水源地松江原水支线工程46万m3/d、居家桥水厂和新车墩水厂等6项上海水厂工程共计50万m3/d的设计，均达到国际先进技术水平；积极参与国家十一五、十二五水专项以及十三五国家科技重大专项的研究，主持各级科研项目23项，相关成果成功应用于2007年太湖蓝藻爆发事件应急处理和嘉兴地区劣五类内河取水水源达标处理等示范项目，社会经济效益显著，对提升市政给水设计水平，提高城市供水效率与安全，推进供水行业的技术进步做出了重要贡献。&lt;br/&gt;许嘉炯同志主编和参编《住宅二次供水技术标准》、《城市居民生活用水量标准》和《翻板滤池设计规程》等标准规范和指南17部，编著《城镇水务2035年行业发展规划纲要饮用水安全》等著作5部，发表论文30篇，并担任中国土木工程学会水工业分会理事兼给水专家委员会副主任委员，积极组织并参与国内外技术交流与学术活动，为推进行业发展发挥了积极作用。&lt;br/&gt;许嘉炯同志为人正直，工作严谨、开拓创新，业绩和成果丰硕，为我国城市供水事业做出较大贡献，符合上海市工程勘察设计大师评选条件，我愿意推荐他为2025年上海市工程勘察设计大师候选人。</t>
  </si>
  <si>
    <t>13501782390</t>
  </si>
  <si>
    <t>310109197303034839</t>
  </si>
  <si>
    <t>xujiajiong@smedi.com</t>
  </si>
  <si>
    <t>浙江黄岩</t>
  </si>
  <si>
    <t>1995-07-10</t>
  </si>
  <si>
    <t>给排水工程</t>
  </si>
  <si>
    <t>总院专业总工程师</t>
  </si>
  <si>
    <t>1964-10-14</t>
  </si>
  <si>
    <t>中华人民共和国一级注册建筑师</t>
  </si>
  <si>
    <t>石化</t>
  </si>
  <si>
    <t>李颜强、褚君浩</t>
  </si>
  <si>
    <t>李颜强大师推荐意见：孙永康同志专业理论知识扎实，从事能源工程设计工作24年;他集丰富的工程项目实践和设计企业管理经验，在能源基础设施建设领域具有扎实的理论研究功底、优秀的系统分析能力和形势研判能力，勇于开展技术创新和应用实践，在城镇超高压天然气输配系统、复杂条件下的高压/超高压天然气管道敷设、超高层燃气供应系统、区域分布式供能系统等领域，取得了一系列具有国内领先水平的工程实践和技术创新成果，得到了行业内的广泛关注和高度认可，为我国和上海市的能源基础设施建设事业做出了重要贡献。孙永康同志在复杂条件下的高压/超高压天然气管道敷设领域设计实施了多项相关工程项目并有重大创新。在澳门第一个天然气项目——澳门陆上天然气输入及传输系统工程中，面对规范的适用性、管线处于软土地基和杂散电流腐蚀严重等诸多技术难点，结合澳门地区的实际情况和国内外先进技术标准，确定了澳门天然气管道系统设计技术要求，为澳门制订燃气输送工程规范提供很好的参考。他按照详勘资料牵头建立了全管段系统三维应力分析模型，模拟管道系统在地基固结沉降后的应力状态，因地制宜采取不同形式的特殊地基处理，通过建设Ｕ型砼管沟，并采用国内先进的监测和保护技术措施，确保高压管道安全运行。在项目所在地周边区域沉降最高已达90cm的条件下，管道系统仍运行平稳安全。项目为同类国内外复杂地形项目的技术应用和创新提供了可靠的成功案例。也凭借澳门项目的成功实践，在深圳市天然气高压输配系统（西段工程）填海区天然气高压管道敷设方式技术专项研究项目中，针对不同地质条件进行详细的分析和研究，提出了组合式的多种管道基础加固方案，为工程顺利实施提供了技术支持。他作为项目技术负责人完成了南昌市天然气利用工程，首次在城市燃气工程领域采用了双钻机定向钻对穿工艺，实现了天然气管道穿越赣江的超长距离穿越，穿越距离达到了当时城市燃气领域穿越距离之最，在设计过程中应用定向钻穿越和夯管工艺结合、开挖减震沟，“三接一”回拖、水漂管布管等国内先进技术措施，牵头协调各方技术力量，长期现场服务，解决了穿越钻孔遇溶洞塌孔、入土段和出土段遇砾石无法成孔等技术难题，确保了超长距离不良地质江河穿越的一次成功。作为技术负责人之一，孙永康在设计完成的全国第一个城镇超高压天然气输配系统——“西气东输”上海天然气主干管网设计中，实现了多项全国“首创”,积累了宝贵的可复制、可借鉴的工程经验。项目首次在我国城市外围敷设6.0MPa超高压天然气管网，并与LNG站联合共同解决城市天然气调峰的问题，为我国特大城市天然气调峰和应急提供了一个新的途径。项目解决了燃气电厂等大用户用气压力高和环球金融中心等超高层建筑用气高度高等技术难题，实现了L415钢级管线钢选用、下向焊焊接技术、外防腐加外加电流阴极保护的联合防腐技术等多项技术应用突破。项目获得了第十一届中国土木工程詹天佑奖。他所在“西气东输”青年项目组被共青团中央授予“全国青年突击队标兵”荣誉称号。孙永康还积极推进燃气与其他氢能，以及其他新能源的融合发展，通过众多能源工程的跨界设计实践，积累了丰富的工程经验：他设计完成的无锡马山3×6.87MW分布式能源项目，是国家能源局首批燃气轮机创新发展示范项目之一，综合热效率达到90%的超高水准，余热锅炉烟囱出口氮氧化物排放浓度小于20mg/Nm3，优于超低排放标准，整体技术达到国内领先水平；金山现代农业园区松林楼房规模化生态养猪场沼气提纯项目，是上海市及长三角地区首个生物天然气入城镇燃气管网项目，被评为首批上海市减污降碳协同增效优秀案例，为全国范围内推动生物天然气技术在城市能源系统中的应用提供了范例；山西古城煤矿桃园风井低浓度瓦斯综合利用项目，有效利用低浓度瓦斯中95%以上的甲烷进行供热和发电，实现年减排甲烷2200万立方（折合年减排二氧化碳约39万吨），拥有良好的行业示范和产业带动效应。孙永康设计工作期间还参加了能源领域多项国家规范和地方规范的编制，同时基于工程实践和科研技术创新成果发表了多篇高质量技术论文。鉴于他突出的工作能力和成绩，我个人认同孙永康同志已具备上海市工程勘察设计大师的申报条件，特此郑重推荐他为上海市工程勘察设计大师的候选人。褚君浩院士推荐意见：孙永康同志为正高级工程师，专业理论知识扎实，长期从事能源工程设计工作,他与时俱进，围绕“双碳”目标，致力于城市能源绿色发展，工作作风踏实、敢于创新，积极推动新能源领域的理论研究和技术革新，取得了较为丰硕的成果，得到了行业的认可。他能准确把握国内外能源发展形势，聚焦“绿色、数智、韧性、安全”四个维度，以氢能、综合智慧能源等新兴能源技术为着力点，依托重大能源基础设施建设项目设计，开展科技攻关，解决实际中遇到的各类工程技术难题，切实提升项目的经济效益、环境效益和社会效益，为打造现代能源体系贡献自己的才华和力量。他负责设计了上海市首座加氢站——安亭加氢站，是国家科技部863计划示范项目的重要组成部分，在当时国内尚无规范可以参考，且汽车48MPa加氢压力突破了当时国内GC类工业压力管道的设计上限，他提出了一套创新的超高压加氢工艺解决方案。国内首次采用超小流量、超高压的隔膜氢压缩机技术，并通过合理的控制阀组设置，实现了全自动化运行切换，对于国内加氢站后续设计具有普遍的指导意义，也为国家规范编制提供了参考依据。项目完成后，他参加了《燃料电池汽车加氢站技术规程》中相关核心内容的编制，用于指导上海世博会燃料电池汽车加氢站的建设，这也是孙永康负责设计的具有标志性意义且在国内外有影响力的氢能项目。他作为设计负责人和主要工艺设计师，创新开发了“瓶组+槽车”的四线加注模式及配套控制系统，兼容各国车型，实现了超大流量多车同时加注，大幅缩短了加注时间。全新的工艺及控制系统有效地保障了加氢站在世博期间的零故障运行。他所在的“世博新能源汽车研发与应用示范项目组”被中共中央和国务院授予“上海世博会先进集体”。另外，为解决氢能发展最大痛点“氢源”，孙永康积极开展制氢相关工艺技术的研究和应用—主持设计了全国首座管道供氢加氢充装母站—上海化工区驿蓝加氢充电合建站，在氢气管道直接向加氢站供氢、作为加氢母站为氢气长管拖车进行充装、同时采用了35MPa和70MPa两套加氢系统、实现加氢站和光伏充电站的合建这四个方面均实现了创新；另外他还主持设计了全球第一座采用PEM技术的码头型制氢加氢一体化站—长江电力绿电绿氢示范项目。项目集电解水制氢、车用加氢、船用加氢于一体，并采用数字孪生技术，实现“智慧建造+智慧运维”，构建智慧场站。他结合项目设计和建设实践，着力开展氢能安全与应用专题研究，参加编制了《加氢站安全技术规范》GB/T&amp;nbsp;34584-2017，并先后承担并圆满完成了《上海市交通领域氢能安全应用研究》《上海市交通领域氢能应用调研报告》《上海氢能产业发展与安全风险控制研究》等重大课题，创设了“6C”模型，系统性地预测了上海交通氢能车用领域的发展路径；创设了“安全壳”模型，全面识别和归类了交通氢能的安全风险；立足“双碳”战略背景，以上海“燃料电池汽车示范城市群”推广为依托，打造交通领域丰富多元的氢能应用场景；打破了传统氢能安全以定性分析为主的界限，对“制-储-运-加-用”产业链各个环节存在的风险开展定量风险评估，并对风险减缓措施和氢安全相关标准的制定提供指导和建议。项目研究成果得到业内专家的好评，已被上海和国家有关政府部门采纳。他十分注重团队建设，特别是重视青年技术骨干的培养，组建的“孙永康劳模工作室”，主要围绕能源绿色发展主题，面向氢能及储能新能源、能源高效利用、智慧能源等领域开展前沿技术攻关，助力能源领域高端人才培养。&lt;br/&gt;他获得了上海市劳动模范、上海市重大工程实事立功竞赛记功个人等荣誉称号，其主持的咨询设计及研究项目多次获得全国优秀勘察设计奖、上海市优秀工程勘察设计奖、上海市优秀咨询成果奖等奖项。我个人认同孙永康同志已具备上海市工程勘察设计大师的申报条件，特此郑重推荐他为上海市工程勘察设计大师的候选人。</t>
  </si>
  <si>
    <t>13818186910</t>
  </si>
  <si>
    <t>320223197310055878</t>
  </si>
  <si>
    <t>13818186910@139.com</t>
  </si>
  <si>
    <t>江苏宜兴</t>
  </si>
  <si>
    <t>1998-12-31</t>
  </si>
  <si>
    <t>供热供燃气通风及空调工程</t>
  </si>
  <si>
    <t>1994-04-01</t>
  </si>
  <si>
    <t>总工程师（石化、综合能源）、科创中心主任</t>
  </si>
  <si>
    <t>1973-05-07</t>
  </si>
  <si>
    <t>勘探测试</t>
  </si>
  <si>
    <t>朱合华</t>
  </si>
  <si>
    <t>申报人为上海同岩土木工程科技股份有限公司技术总监、上海地下基础设施安全检测与养护装备工程技术研究中心主任，正高级工程师，上海市领军人才、上海市优秀技术带头人，主要从事隧道及地下工程监测、检测及新技术研发，先后主持国家及省部级项目30多项。作为项目负责人或技术负责人先后参与青海省花石峡至久治公路隧道地质超前预报及监控量测，海西网沈海复线高速公路漳州天宝至诏安段隧道超前地质预报、隧道无破损检测及隧道监控量测项目，岳西至武汉高速公路安徽段隧道施工隧道监控量测技术服务，新建南沙港铁路NSGZQ-1标隧道监控量测，江阴靖江长江隧道健康监测设备预埋和测量服务等重大项目的地质超前探测、监测、检测。&lt;br/&gt;申报人引入人工智能、机器视觉、大数据等新技术，聚焦隧道施工监测、快速检测技术及装备研发，取得如下创新性成果：&lt;br/&gt;1、针对公路隧道地质条件复杂、结构安全状态全域感知难的问题，提出了TGP长距离预报+地质雷达中短距离预报+开挖面地质特征动态识别与近距离预测的综合预报方法，实现了公路隧道中-长-短相结合地质超前预报；创建了公路隧道长期监测的技术体系，明确监测时机、监测方法、预警指标等内容；发明了基于视频图像的隧道收敛变形实时监测方法,研制了多缆分布式光纤、新型机器视觉、毫米波雷达等新型监测装置，实现隧道变形或位移情况全天候、覆盖式、远距离、高精度、实时监测。主编交通运输部行业标准《公路隧道长期监测技术规范》（报批中）、中国公路学会标准《在役公路隧道长期监测技术指南》（T/CHTS&amp;nbsp;10021-2020）、中国工程建设标准化协会团体标准《公路隧道结构监测系统施工标准》(在编)，参编住建部行业标准《管幕预筑法施工技术规范》（JGJ/T&amp;nbsp;375-2016）、《地下工程盖挖法施工规程》（JGJ/T&amp;nbsp;364-2016），累计授权发明专利23件（均排名第一）。&lt;br/&gt;2、发明了“由表及里”的隧道结构快速检测方法，研制了隧道检测车。（1）针对隧道不中断交通快速检测中全断面图像采集、高精度定位难的问题，国内首次提出了基于红外补光的80km/h下隧道全断面一次性图像采集、基于隧道特征物校准的隧道内厘米级高精度定位方法，发明了多因素自适应修正的病害特征智能识别方法，实现隧道结构表观病害高精度、无干扰快速检测，裂缝宽度识别能力0.1mm，病害自动识别率&gt;95%，技术成果达到国际领先水平；（2）揭示了隧道结构浅层病害的热传导效应和脉冲激光激发表面波在混凝土中的传播特征，发明了潜在剥落和浅层钢筋锈蚀状态的红外探测方法以及衬砌裂缝深度非接触激光超声检测方法，实现隧道结构内部病害的非接触快速检测。参编住建部行业标准《城市轨道交通隧道结构养护技术标准》（CJJ/T&amp;nbsp;289-2018）（排名第二）、《公路隧道加固技术规范》JTG/T&amp;nbsp;5440-2018和主编中国工程建设标准化协会团体标准3项《公路隧道检测车》（产品标准T/CECS&amp;nbsp;10024-2019）、《城市轨道交通盾构隧道结构病害检测技术规程》（T/CECS&amp;nbsp;788-2020）、《城市轨道交通隧道结构病害检测车》（T/CECS&amp;nbsp;10320-2023），累计授权发明专利26件（均排名第一）。&lt;br/&gt;3、提出隧道设计风险评估体系与施工风险隐患排查双重管控机制，并研制风险管控平台。建立设计风险评估体系，明确风险评估流程、风险源辨识、评估及控制方法等内容，实现单一风险事态到全隧的风险评价；制定施工隐患排查清单，实现重大安全风险管控和重大事故隐患治理“清单化”可追溯管理；研制风险管控平台，实现施工过程中安全质量管理工作的信息化管理，为施工安全提供优化管理方案及辅助性决策办法。参编交通部《公路桥梁和隧道工程设计安全风险评估指南》（试行）、主编中国工程建设标准化协会团体标准《公路隧道施工隐患排查技术规程》（T/CECS&amp;nbsp;G:C52-01-2023），累计授权发明专利7件（均排名第一）。&lt;br/&gt;技术成果获省部级一等奖4项，二等奖5项，三等奖3项；获学会、协会特等奖1项、一等奖4项、二等奖2项、三等奖5项。其中：“城市地下基础设施全寿命安全状态快速采集与设备研发”获上海市技术发明一等奖（排名第二）、“水下盾构隧道防水与结构安全保障一体化技术”获湖北省技术发明一等奖（排名第四）、“公路隧道结构快速检测成套技术及装备研发”获2021年贵州省科学技术进步二等奖（排名第一）、“公路隧道病害快速精准感知与处治技术及装备”获2022年中国公路学会科学技术特等奖（排名第一）等。累计授权发明专利56件；发表学术论文230余篇（其中SCI/EI检索71篇），出版学术专著6部，主编行业标准1项、参编行业标准5项，主编团体标准7项。&lt;br/&gt;技术成果累计应用于全国20省市6226座隧道的地质动态探测、监测与检测，及时发现并处治重大安全隐患50余处，多次避免了灾害发生。检测车的推广与应用取得了显著的社会经济效益，引领了国内隧道检测作业模式由人工向机器转变的变革，顺应了隧道高效、绿色、智能的发展趋势，推动了隧道建设与运维的高质量发展。&lt;br/&gt;综上，申报人在隧道监测、检测与评价方面取得了系列开创性成果，推动了行业进步，具有较丰富的理论知识和实际问题解决能力，同意推荐！&lt;br/&gt;</t>
  </si>
  <si>
    <t>13918874336</t>
  </si>
  <si>
    <t>372930197109046737</t>
  </si>
  <si>
    <t>xuezengL@263.net</t>
  </si>
  <si>
    <t>山东省东明县</t>
  </si>
  <si>
    <t>群众</t>
  </si>
  <si>
    <t>2001-04-27</t>
  </si>
  <si>
    <t>2001-10-01</t>
  </si>
  <si>
    <t>技术总监</t>
  </si>
  <si>
    <t>1969-10-24</t>
  </si>
  <si>
    <t>一级注册建筑师、注册城市规划师</t>
  </si>
  <si>
    <t>道路与公共交通工程</t>
  </si>
  <si>
    <t>王士林、马骉</t>
  </si>
  <si>
    <t>王士林大师推荐意见：&lt;br/&gt;袁胜强同志热爱祖国，坚决拥护中国共产党的领导，学风严谨，勇于开拓创新，具有高尚的职业道德和开拓精神，为国家城市现代化建设事业努力工作。&lt;br/&gt;袁胜强同志是上海市政工程设计研究总院（集团）有限公司道路交通专业总工程师，博士，教授级高级工程师，享受国务院政府津贴，第七届中国公路百名优秀工程师，上海市领军人才，首届上海BIM优秀技术带头人，上海市改革开放四十年勘察设计之星，国家注册土木工程师（道路工程），国家注册咨询师（投资）。袁胜强同志专业理论功底扎实、工程实践经验十分丰富，具有优良的科技创新能力和水平，长期从事道路交通领域的技术研发和工程设计工作，在全国市政设计行业内享有良好声誉。&lt;br/&gt;聚焦重大工程，创建优质工程。从业29年来，袁胜强同志先后主持或负责上海市中环线工程（铜川路~沪嘉高速）、上海市嘉闵高架工程（莘松路~联明路）、上海G15高速公路改扩建工程、上海沪宁高速公路改扩建工程、上海沪芦高速公路工程、上海同三国道高速公路工程、宁波北环快速路工程、宁波机场快速路南延南段（绕城高速-岳林东路）工程&amp;nbsp;、嘉兴市环线快速路工程、杭州德胜路快速路工程、杭州彩虹快速路工程、深圳市东部过境高速公路连接线工程、杭州萧山机场改扩建工程、杭州西站枢纽工程、宁波栎社机场改扩建工程等40余项重大工程，建设总投资近2000亿元，这些工程投入运营后，大大改善了区域交通。袁胜强同志60余次获得省部级以上优秀设计及咨询奖（含20余次全国优秀设计奖及咨询奖），其中中国土木工程詹天佑奖、菲迪克工程项目奖、国家优秀设计银质奖及住建部优秀设计及咨询奖一等奖17项。&lt;br/&gt;围绕工程建设难题，推进科技创新。袁胜强同志先后承担《特大城市中心城区快速路网结构优化及效率提升技术研究》、《世界级港口一体化智能物流生态系统技术体系研究》、《大型国际交通枢纽复杂交通智能调控技术与示范》、《大型综合交通枢纽低碳智慧更新及运营技术研究与示范》、《预制装配式悬臂挡土墙关键技术研究》、《超薄磨耗层在桥面铺装维修养护工程中的应用关键技术研究》、《城镇建筑垃圾体系化规模应用关键技术研究与示范》等国家及上海市科委、上海市经信委、上海市交委、上海市建委等省部级重大科研项目20余项，2次获得上海市科技进步二等奖（排名均第1），1次获得江苏省等省部级科技进步一等奖（排名5），9次获得华夏科技进步奖、中国公路学会科技进步奖、华夏科技进步奖、中国交通运输协会科技进步奖、中国图学会科技进步奖等奖项，13次获得上海市土木工程学会、上海市公路学会、上海市交通工程学会等科技进步奖，取得国家授权发明专利16个。&lt;br/&gt;编制标准与专著，引领行业发展。袁胜强同志主持完成了国家标准1本、国家标准图集3本，主要参编2本；主持完成行业及地方标准5本，主要参编3本；主持完成中国工程建设标准化协会标准3本；目前主持在编国家标准2本，地方标准2本；部分标准填补了填补行业空白。袁胜强同志出版《城市快速路规划设计理论与实践》、《高速公路改扩建设计理论与实践》、《城市交通与道路规划》、《3D&amp;nbsp;Experience平台的市政交通工程BIM解决方案》等6本专著，在国内外SCI、EI等核心期刊撰写60余篇学术论文。&lt;br/&gt;数字赋能，助力数字中国建设。袁胜强同志创新提出“基于设计数据和设计模型双驱动的二三维一体化设计”新方法，主持开发完成《道路交通CAD设计系统（RADS）》、《道路交通BIM设计软件（SMED-RDBIM）》系列软件，在全国拥有数百家用户，提高设计效率500%以上。主持开发完成《基于数字孪生的综合枢纽设施设备智慧运维系统》等系列软件，研究成果直接应用到上海虹桥综合交通枢纽，提升枢纽内部人流转换效率15%、对外交通集疏散效率15%。创新成果获得华夏建设科学技术二等奖1项（排名第2），中国图学学会科技进步二等奖1项（排名第1），全国工程勘察设计软件一等奖1项（排名第1），先后10余次获得龙图杯、创新杯等BIM大赛奖。&lt;br/&gt;服务社会，具有较高的行业影响力。袁胜强同志担任中国工程建设标准化学会城市交通专业委员会副主任、中国土工程学会市政分会理事、中国勘察设计协会标准化委员会常务委员、上海市公路学会道路专业委员会副主任及6个全国、上海道路交通和BIM专业委员会委员，担任《城市道桥与防洪》、《土木建筑工程信息技术》等期刊审稿人，担任上海交大博士研究生、同济大学研究生、华南理工大学研究生行业指导教师，多次在全国及上海大型会议上做学术报告，具有较高社会行业影响力。&lt;br/&gt;鉴于袁胜强同志对城市建设事业发展做出业绩和贡献，已达到上海市工程勘察设计大师的申报条件，本人愿意推荐袁胜强同志申报上海市工程勘察设计大师。&lt;br/&gt;&lt;br/&gt;马骉大师推荐意见：&lt;br/&gt;袁胜强同志热爱祖国，坚决拥护中国共产党的领导，学风严谨，勇于开拓创新，具有高尚的职业道德和开拓精神，为国家城市现代化建设事业努力工作。&lt;br/&gt;袁胜强同志专业理论功底扎实、工程实践经验十分丰富，具有优良的科技创新能力和水平。自1996年从同济大学工学硕士毕业进入上海市政总院工作来（2008年获得博士学位），袁胜强同志在城市快速路、高速公路、综合交通枢纽及城市数字化转型等方面的科研及工程实践成绩突出，现为上海市政总院道路交通专业总工程师，享受国务院政府津贴，教授级高级工程师，国家注册土木工程师（道路工程），国家注册咨询师（投资），是上海市领军人才、上海市改革开放四十年勘察设计之星、首届上海市BIM优秀技术带头人，在全国市政设计行业内享有良好声誉。&lt;br/&gt;&amp;nbsp;&amp;nbsp;在城市快速路方面，袁胜强同志主持或负责完成上海市中环线工程（铜川路~沪嘉高速）、上海市嘉闵高架工程（莘松路~联明路）、宁波北环快速路、杭州德胜路快速路工程、嘉兴市环线快速路工程、宁波春晓大桥等20余个重大工程。袁胜强同志主持5项省部级科研课题、主要参与1项国家重大课题，研发了面向全过程的基于数字技术的城市快速路建设管理创新成套技术、基于多源异构数据融合的快速路规划技术、特大城市中心城区快速路网结构优化及效率提升技术研究、预制拼装悬臂式挡土墙新技术、基于BIM技术的快速路正向设计平台、快速路智慧建造平台技术及快速路智慧运营管理平台技术，达到国际先进水平；成果在大量工程中得到推广应用，直接经济效益14.5亿元。&lt;br/&gt;在高速公路方面，袁胜强同志主持或负责完成上海沪宁高速公路改扩建工程、上海沪芦高速公路工程、同三国道高速公路上海段（沪宁－沪杭）工程、上海G320国道改扩建工程、上海G15高速公路改扩建工程（进行中）、深圳市东部过境高速公路连接线等10余项高速公路及一级公路工程。袁胜强同志主持3项省部级科研课题，首次提出适应不同场景的高速公路复合交通走廊的改扩建布置形式、构建了路基路面拼接协调设计新方法、提出了浅层固化结合深层刚性桩体复合地基新方法、研发了既有高速公路设施资源化利用新技术，形成城镇化软土地区高速公路改扩建成套新技术，总体达到国际先进水平；成果在大量工程中得到推广应用，直接经济效益达7.5亿元。&lt;br/&gt;在综合交通枢纽方面，袁胜强同志主持完成杭州萧山机场三期改扩建市政配套工程、杭州西站枢纽交通集散新建工程、宁波栎社机场改扩建交通集散工程等6个重大项目。袁胜强同志主持3项省部级科研课题，研发了综合交通枢纽总体布局技术、枢纽旅客出行链智慧生成与精准推送技术、枢纽客流监测及预测模型、融合多元异构交通出行数据实现道路网交通短时预警技术，总体居国际领先地位；成果在大量工程中得到推广应用，直接经济效益达2.2亿元。&lt;br/&gt;袁胜强同志70余次获得省部级以上优秀设计、咨询奖及BIM奖，其中国家银质奖1项、中国土木工程詹天佑奖1项、菲迪克工程项目奖1项、住建部优秀设计及咨询奖13项、全国BIM奖9项；全国奖排名第一有17项，省部级奖排名第一有39项。&lt;br/&gt;袁胜强同志2024年《淤泥软土快速就地固化和高效资源化大规模利用装备与关键技术》获得江苏省科技进步一等奖（排名5）、2023年《基于数字技术的城市快速路系统构建创新技术平台研究及应用》获得上海市科技进步二等奖（排名1）、2019年《城镇化软土地区高速公路改扩建成套技术研究及工程示范》获得上海市科技进步二等奖（排名1），另外还获得华夏建设科学技术奖、中国公路学会科技进步奖、中国交通运输协会科技进步奖等全国学会科技奖项9项，以及上海市土木学会、公路学会科技进步奖13项。&lt;br/&gt;袁胜强编制完成4本国家及行业标准（主编1本）、3本国家标准图集（均为主编）、7本地方标准（主编5本），3本CECS标准（均为主编），出版专著《城市快速路规划设计理论与实践》、《高速公路改扩建设计理论与实践》、《城市交通与道路规划》、《3D&amp;nbsp;Experience平台的市政交通工程BIM解决方案》等6本，发表SCI及EI等核心期刊论文55篇，取得自主知识产权软件15个（均排名第一），获得授权发明专利7个（6个排名第一），实用新型专利9个（6个排名第一）。&lt;br/&gt;袁胜强同志担任中国工程建设标准化协会城市交通专业委员会副主任、上海市公路学会道路专业委员会副主任及另外7个全国及上海道路、交通和BIM专业委员会委员，积极推动行业的技术进步，具有较高社会行业影响力。&lt;br/&gt;鉴于袁胜强同志对城市交通事业发展的业绩和贡献，本人愿意推荐袁胜强同志申报上海市工程勘察设计大师。&lt;br/&gt;</t>
  </si>
  <si>
    <t>13901975616</t>
  </si>
  <si>
    <t>422201197109212656</t>
  </si>
  <si>
    <t>yuan_sq@163.com</t>
  </si>
  <si>
    <t>湖北孝感</t>
  </si>
  <si>
    <t>1996-01-31</t>
  </si>
  <si>
    <t>公路、城市道路及机场工程</t>
  </si>
  <si>
    <t>1996-04-01</t>
  </si>
  <si>
    <t>道路交通专业总工程师</t>
  </si>
  <si>
    <t>1973-02-13</t>
  </si>
  <si>
    <t>薛新功</t>
  </si>
  <si>
    <t>范军琳同志1993年于上海铁道学院铁道工程专业大学本科毕业，2010年12月于同济大学建筑与土木工程专业毕业获工程硕士学位，正高级工程师，是国家一级注册结构工程师、注册土木工程师（岩土）和注册造价工程师，担任集团院长助理、副总工程师，负责规划、市政、公路、水利水运与新能源板块市场的技术，是国内知名专家，享受国务院政府特殊津贴。&lt;br/&gt;范军琳同志从事桥梁与结构工程设计和设计管理工作32年，先后工作于南昌铁路勘测设计院、美国陶氏浙江欧美工程公司、苏交科集团股份有限公司等单位。具有丰富的工程经验和广泛的社会知名度，是中国施工企业管理协会科技专家、中国工程建设标准化协会理事、上海市城市规划学会理事、上海市住建委科学技术委员会委员，被商务部国际商务官员研修基地聘为客座教授、福州大学聘为专业学位硕士研究生校外导师。&lt;br/&gt;范军琳同志担任过20余项省级重点工程的设计技术负责人，凭借深厚的理论功底，秉承严谨的科学精神，在实践中勇于创新，不断突破工程极限，填补了大量技术空白，斩获了多项重要奖项。&lt;br/&gt;在轨道交通领域，主持设计了国内第一条无接触网有轨电车项目——全长7.8公里的南京市河西有轨电车1号线工程，车辆段采用全地下布置，深基坑支护面积达四万多平米；综合采用槽形梁、全套管桩基连续刚构暗桥、新型高调整量轨道扣件技术，有效解决了长江漫滩地区软土层分布广泛地质条件下整体道床沉降及小间距既有盾构区间安全问题。主持设计了国内第一条采用地铁制式的城际铁路项目——宁天城际一期工程沈桥站～金牛湖站区间及车站，路中高架站6.7米悬臂预应力混凝土盖梁是国内最大的车站悬臂结构，区间标准梁首次采用了与接触网立柱基础同步预制工艺，减少了接口工序、提升了工程质量，该工程获得了2016年度江苏省第十七届优秀工程设计一等奖。&lt;br/&gt;在上海市轨道交通十二号线工程七莘路站和虹莘路站设计中任结构专业技术审定，首次在上海市轨道交通建设中引入了BIM技术进行站点管线综合系统设计，极大提高了行业设计水平；七莘路站车站主体基坑总长452.605m，为国内少见的超长地铁深基坑，并且小里程端头井及远期预留线路端头井平面形状较不规则，在以软土地层为主的地质条件下，对基坑的整体稳定性要求很高，加上基坑周围环境复杂，同时需要考虑和周边地块开发相结合的施工时序及相互影响，基坑设计施工难度较大。获得了第十五届中国土木工程詹天佑奖。&lt;br/&gt;在市政桥梁领域，主持设计了全长5.6公里的长春东部快速路南延长线工程，是吉林省首条采用预制装配式技术建设的高架桥，是东北高寒地区首次大规模采用全预制装配式技术的城市快速路桥梁，墩柱、盖梁及上部结构装配率达80%，工期缩短近30%。主持设计了服务国内最大站城融合交通枢纽的杭州西站枢纽站东疏解通道及综合配套设施工程，高架总长8.1&amp;nbsp;km。主持设计了鹰潭市余信贵大桥工程，主桥为168米跨度的飞燕式蝴蝶型钢箱拱肋混合梁系杆拱桥，是国内首次将普遍应用于下承式结构的四肋蝶形造型应用于中承式拱桥；也是首次将“三类系杆”一并应用于中承式钢箱拱肋混合梁拱桥中，为运营阶段不中断交通调节结构内力及更换系杆提供了条件，实现了全寿命周期管理，该工程获得了2019年度江西省优秀设计一等奖。&lt;br/&gt;在嘉闵高架路北段工程跨南翔编组站标段任桥梁结构专业技术审定，高架桥在500米范围内依次跨越上海动车段走行线、沪昆铁路上下行线、翔封联络线、沪杭机车进出库线、沪宁机车进出库线等共计铁路21股道。工程建设条件复杂，技术难道大，在设计中引入了预制装配式新型防噪屏与防护屏装置，减少了对铁路行车安全干扰的环节，解决了工程建设及运营期铁路防护一体化问题。获得了第十八届中国土木工程詹天佑奖。&lt;br/&gt;在公路桥梁领域，主持设计了全长79.3公里的陆良至寻甸高速公路、全长96.7公里的宣威至会泽高速公路和全长90.5公里的富源至罗平高速公路，这3条高速公路均位于青藏高原前哨第二阶梯云贵高原，针对高地震烈度和极度发育岩溶等复杂建设条件，积极运用BIM、GIS等技术手段，探索出了西南山区高速公路建管养一体化智慧系统解决方案。陆寻高速具有投资控制要求高、地质条件复杂、用地控制要求高、复杂工点多的特点，桥隧比40%，其中新房子特大桥跨越沪昆铁路采用2x65m连续T构，转体施工。宣会高速全线主线共设置桥梁24214.84m/62座，桥隧比为70%，天桥、通道58座，其中跨牛栏江特大桥主桥采用100+180+100m的预应力混凝土连续刚构方案，一跨跨江，满足了鱼类生态多样性的要求，工程总投资208.8075亿元。富罗高速桥隧比50%，投资概算额约为173.38亿元，其中跨九龙河大桥主桥国内首次采用1-72m全焊钢吊杆拱桥，在提高主桥刚度的同时节省造价约500万；九龙大桥主桥为72+2x130+72m的西南山区高墩大跨曲线预应力混凝土连续刚构桥，墩高80m，对影响下挠的关键参数进行了比选论证，选取了最优参数；罗平枢纽互通B匝道桥采用台座式预制拼装桥墩设计。&lt;br/&gt;范军琳同志积极带领技术队伍在城市更新、智慧交通、城乡融合、绿色环保、新材料、现代设施农业、AI巡检机器人等战略新兴领域开展前沿调研，且在科技研发、专利申请、标准编制等方面取得了很大进步。&lt;br/&gt;在规划与环保领域，通过参与印尼巴彦煤炭码头与南通港吕四港作业区码头，积极探索公铁水联运物流方式，对参编ISO城市可持续发展技术委员会国际标准《港口城市可持续服务要求与指南》具有重要借鉴。指导了与桥梁相关的多个环评项目，已参编发布的国家标准《生态系统评估&amp;nbsp;区域生态系统调查方法（GB/T&amp;nbsp;43681）》，该标准对区域生态系统的调查方法进行了规定，对于科学的进行生态系统评估具有重要指导意义。&lt;br/&gt;在乡村振兴领域，主持设计了龙口市采煤塌陷区综合治理及人居环境提升项目、阜南县乡村振兴项目等项目，针对乡村基础设施提出了新的内涵，对于正在参与编制的国家标准《乡村基础设施建设指南》指导弥补农村基础设施建设短板、优化基础设施配置、合理规划村庄布局及建设宜居宜业和美乡村有重要意义。&lt;br/&gt;范军琳同志善于将工作中发现的问题归纳总结，并运用科学方法系统的开展研究工作，继而将研究成果广泛的应用于实际工程中，并凭借多年积累的技术参与国际标准、国家标准及地方标准的编制工作，从而推动行业进步。&lt;br/&gt;依托南京市河西有轨电车1号线编制了国内首套有轨电车技术标准《现代有轨电车工程技术指南》（2017年5月第一版），针对不同于其它轨道交通的技术特征，在车辆、线路、路权、轨道结构、供电、杂散电流、路基沉降标准、桥梁刚度控制、车辆段工艺、信号优先等方面进行了系统研究，并明确提出了各项竣工验收条件。&lt;br/&gt;依托云南省陆良至寻甸高速公路及宣会高速、富罗高速岩溶地区桩基施工的溶洞处理技术措施，针对工程建设特点与福州大学联合开展课题研究，提出了考虑岩体特性、地震烈度及桩径大小影响的顶板最小抗震安全厚度的理论计算方法，出版了《复杂岩溶区桩基地震响应及稳定性研究》学术专著。&lt;br/&gt;&amp;nbsp;&amp;nbsp;&amp;nbsp;&amp;nbsp;&amp;nbsp;依托长春东部快速路南延长线工程，主持了2020年住建部科技开发项目《新型装配式桥梁结构体系与绿色建造关键技术研究》，以低碳环保绿色交通为方向，以建立新型装配式桥梁结构为目标，集规划、设计、施工、学研四个维度，使桥梁建设向集约化、信息化、智能化配置，其中子课题《预制拼装桥墩台座式连接技术研究》以&amp;nbsp;“一种用于承台预制拼装的连接结构的施工方法”&amp;nbsp;发明专利为基础，提出了以台座式连接为核心的桥墩预制拼装技术，开展了从“方案—专利—交流—试验—推广”的成体系成系统研究，实现了我国预制拼装桥墩技术的自主原始创新，行业报告交流10次以上，在2024年中国铁建科技成果评价为国际领先水平，并获得了多项科技奖、专利奖、QC奖等，2023年入围上海市创新产品推荐目录，并编制了第一本以台座式连接预制拼装桥墩为核心的中国铁建企业技术标准《桥墩预制拼装技术规程（Q/CRCC&amp;nbsp;33501—2021）》于2022年实施。&lt;br/&gt;依托国道G219的桥梁改扩建等项目，参与编制了国家标准国际版《桥梁顶升移位改造技术规范》，积极推动标准国际化，对于推动世界范围内交通基础设施桥梁工程养护技术的体系性建设起到了推动作用。&lt;br/&gt;依托余信贵大桥工程钢混组合结构的技术经验和在杭州西站枢纽站东进出站通道工程地铁盾构与桥梁桩基承载力侧限空间的设计探索，积极开展校企联合提升理论水平。&lt;br/&gt;与西南交通大学联合申报并获批了2021年度国家自然科学基金面上项目《高海拔地区钢-混组合桥梁环境温度场及钢-混界面传力性能温致退化机理》，以组合桥梁钢-混界面在时变环境温度场作用下的服役性能为目标，探索环境温致效应长期作用下钢-混界面传力性能退化机理。&lt;br/&gt;与华东交通大学联合申报并获批了2022年度国家自然科学基金面上项目《富水砂层中地铁隧道侧穿施工及运营对邻近摩擦桩基承载性能影响研究》，基于桥梁周边土体在地铁施工运营全生命周期内复杂多变的应力状态研究砂土介质静力与动力特性变化规律，探索隧-桩-土相互作用方面的理论创新。&lt;br/&gt;范军琳同志参与编制的两部国家规范对推动行业技术进步起到了非常重要的作用。2017年发布的《软土地基路基监控标准（GB/T51275）》是国内第一部关于软土地基监控方面的技术标准。已完成征求意见稿的《地铁设计规范（GB/T50157）》修订版首次将地铁适用范围扩至120公里/小时，并合理的衔接了与现行规范的延续。&lt;br/&gt;范军琳同志主持或参与完成了多项重要科研项目，技术水平均达到了国际先进、国内领先，经济效益和社会效益显著。拥有以发明专利《一种复合钢绞线制作方法》、《一种基于平衡控制的斜拉索张拉锁紧方法》及实用新型专利《一种既有高架桥梁与悬挂式单轨桥梁合建的结构》、《一种预制防撞墙连接结构》等为代表的授权专利共计39项、软件著作权1项，涉及轨道交通、市政、公路、有轨电车等多个行业领域的桥梁、结构及隧道设计，专业面广、类型丰富。&lt;br/&gt;科研成果《飞燕式蝴蝶型钢混组合系杆拱桥关键技术及应用》首创了飞燕式蝴蝶型拱桥多类系杆并用的结构形式，构建了BIM综合管理平台，研发了钢围堰整体升降成套快速施工技术和深水基础单壁钢套箱围堰施工工法，被以陈政清院士为主任的鉴定委员会评价为“整体达到国际先进水平”。&lt;br/&gt;科研成果《长寿命智能吊索成套技术研发与应用》被以韩振勇全国勘察设计大师为主任的鉴定委员会评价为“总体达到国际先进水平，其中蜂窝状锚具结构、高性能聚脲脂吊索护套具有国际领先水平”，获得了2023年度中国公路学会科技进步二等奖。&lt;br/&gt;科研成果《富水砂层中地铁隧道侧穿施工及运营对邻近摩擦桩基承载性能影响研究》被以王复明院士为主任、谢先启院士为副主任的鉴定委员会评价为“整体达到国际先进水平，其中不均匀地层自适应上限有限元方法、富水岩溶地层可控注浆技术达到国际领先水平”，获得了2021年度江西省科技进步三等奖。&lt;br/&gt;科研成果《新型钢结构连接设计分析理论及数字化建造技术》以高速铁路站房综合楼广泛应用的空间钢管及梁柱结构为背景，提出了新型钢梁-箱型柱螺纹锚固单边螺栓连接设计方法，解决了大跨管桁架与空间网架的多支管节点连接问题，推动了数字化建造技术在铁路项目中的应用，获得了2022年度中国铁道学会科技进步二等奖。&lt;br/&gt;作为中铁上海设计院集团有限公司市政与公路领域的领军人物，范军琳同志长期带头在桥梁专业的生产技术与科技研发一线，组织和参加了国内外重大技术交流活动，通过科技创新提高了公司核心竞争力和品牌优势，对促进技术进步和创新做出了卓越的贡献，也培养了一批优秀的年轻技术人才，为推动行业进步方面贡献了力量，在行业内有极高的声誉，符合上海市工程勘察设计大师的条件。&lt;br/&gt;&lt;br/&gt;</t>
  </si>
  <si>
    <t>18217291698</t>
  </si>
  <si>
    <t>362401197106072023</t>
  </si>
  <si>
    <t>fanjunlin@sty.sh.cn</t>
  </si>
  <si>
    <t>2010-12-31</t>
  </si>
  <si>
    <t>建筑与土木工程领域工程</t>
  </si>
  <si>
    <t>1993-07-01</t>
  </si>
  <si>
    <t>集团院长助理、副总工程师</t>
  </si>
  <si>
    <t>1968-05-19</t>
  </si>
  <si>
    <t>一级注册结构工程师</t>
  </si>
  <si>
    <t>韩振勇、崔冰</t>
  </si>
  <si>
    <t>韩振勇大师推荐邓青儿申报的意见详述：&lt;br/&gt;1、邓青儿以专业负责人完成的主要项目为国内早期（上世纪末本世纪初）跨江、跨海大桥的代表性作品，曾创造多项国内、甚至国际技术第一，具有广泛的影响力，为国内大跨度斜拉桥设计早期深度的参与者与实践者。&lt;br/&gt;（1）湖北省宜昌市夷陵长江大桥：主跨2x348m三塔预制混凝土主梁斜拉桥，同类桥梁世界第一；（2）重庆市奉节夔门长江大桥：主跨460m双塔现浇混凝土主梁斜拉桥，同类桥梁国内名列前茅；（3）东海大桥：总长32.5公里，系国内第一座真正意义上的超长跨海大桥（邓青儿为包括主通航孔至小乌龟岛、长度约10公里桥梁的项目负责人）；主通航孔为主跨420m组合梁斜拉桥，系国内首次采用整箱式组合结构主梁，副通航孔（主跨90+2x160+90m连续梁）为国内名列前茅，引桥标准跨径70m连续梁整孔预制整孔吊装为国内首创；（4）上海闵浦大桥：跨越黄浦江的主跨708米双层公路、主跨整体节段焊接钢桁梁、边跨桁式腹杆组合梁斜拉桥，同类桥梁世界第一；（5）上海长江大桥：主通航孔两侧深水区的多跨105m组合结构连续梁桥，同类桥梁国内第一；等等。&lt;br/&gt;2、邓青儿以技术负责人完成的主要项目为一系列跨水域特大桥，涵盖了拱桥、斜拉桥、悬索桥等多种桥型，结构形式多种多样，体现了全面深厚的技术造诣。&lt;br/&gt;（1）跨上海内河高等级航道十余座桥梁，如嘉定澄刘南路主跨155m独塔自锚式悬索桥、多座主跨跨径100m以上组合结构主梁拱桥等；（2）跨越太原市跨汾河的摄乐大桥（主跨2x150m斜拉桥）、通达大桥（主跨208m独塔自锚式悬索桥）、晋阳大桥（主跨204m拱桥）等造型独特的大跨城市桥梁群；（3）跨越江西省赣江的新干县二桥（主跨85+2x150+85m连续梁）、泰和县澄江大桥（主跨210m双塔自锚式悬索桥）；（4）跨海域的玉环西沙门大桥（主跨100+150+100m拱桥）、跨太原市潇河人民路大桥（主跨2x118m拱桥）、跨越广东省东江的鹅城大桥（主跨2x188m拱桥）、跨越四川省沱江的简阳大桥（主跨238m独塔斜拉桥）、跨南阳市白河京宛大桥（主跨210m双塔自锚式悬索桥），等等。&lt;br/&gt;3、邓青儿自2006年开始负责设计现代意义上的组合结构桥梁，为国内最早一批的参与者与实践者；同时，在大型景观性钢结构桥梁方面设计经验丰富；在设计理念、技术经济指标（单位面积用钢量）、工程实践中处于国内领先水平。&lt;br/&gt;（1）在多座跨水域大桥、市政长大高架桥梁设计中，采用了多种结构形式与施工方法的组合桥梁，以及底板双结合、顶板后结合预应力、负弯矩区顶板混凝土开裂控制等创新技术应用，以组合结构桥梁经济合理地代替全钢结构与混凝土结构，填补了组合结构在桥梁设计应用域推广中的空白（例如上海市浦东内环线罗山路段的第一座国内现代意义上的双主梁钢板组合梁），设计理念、技术经济指标与工程实践处于国内领先；（2）在主持设计的大桥工程中包括多座大型景观性钢结构城市桥梁，钢结构设计经验丰富，钢结构设计技术从二维、平面走向三维、空间，甚至大量采用大尺度弯扭构件，体现了超前的设计技术。&lt;br/&gt;4、邓青儿在课题研究、技术创新、学术交流、社会任职、培养年轻人等方面均全面参与，充分发挥了一名老工程师在桥梁技术推广与传承中的作用，体现了较好的专业综合性及较强的社会责任感；并具有难得的国际技术交流能力，多次在国际桥梁技术大会上作报告。&lt;br/&gt;（1）负责或参与多项课题研究，科研能力突出，获得了一系列的奖项与知识产权；&amp;nbsp;（2）多次在国内外桥梁学术会议作报告，有独立的国际学术交流（英语）能力，；（3）多次担任同济大学桥梁工程系毕业论文答辩委员，以及受邀在同济大学土木工程学院举办讲座，2022年被聘为同济大学土木工程学院硕士、博士研究生导师；（4）担任多项上海市与外省的评奖、评审、评标专家；（5）获得上海市深水港工程建设指挥部颁授的“2003年度深水港工程立功竞赛先进个人”、&amp;nbsp;上海市公路学会颁授的第一届（2020年）“上海公路十佳工程师”、中国公路学会颁授的第十一届（2022年）“中国公路学会百名优秀工程师”等个人荣誉称号。&lt;br/&gt;&lt;br/&gt;崔冰大师推荐邓青儿申报的意见详述：&lt;br/&gt;1、主持或负责多项特大型桥梁项目设计（包括跨东海、跨长江、跨黄浦江等大桥），业绩突出，创新技术应用国内领先，部分代表性项目如下。&lt;br/&gt;（1）太原市跨汾河摄乐大桥（主跨2x150m斜拉桥），担任项目总工程师，主持技术工作。本斜拉桥创新采用无横梁人字形混合结构主塔、扭绞式布置斜拉索。在斜拉桥结构体系、钢与混凝土混合桥塔、高烈度抗震等方面具有创新，并在国内较早尝试了超高性能混凝土（UHPC）在桥面铺装中的应用。&lt;br/&gt;（2）在下述桥梁中担任项目总工程师，主持技术工作：跨越太原市跨汾河的通达大桥（主跨208m独塔自锚式悬索桥）与晋阳大桥（主跨204m拱桥）、跨越江西省赣江的新干县二桥（主跨85+2x150+85m连续梁）与泰和县澄江大桥（主跨210m自锚式悬索桥）、跨海域的玉环西沙门大桥（主跨100+150+100m拱桥）、跨太原市潇河人民路大桥（主跨2x118m拱桥）、跨越广东省东江的鹅城大桥（主跨2x188m拱桥）、跨越四川省沱江的简阳大桥（主跨238m独塔斜拉桥）、跨南阳市白河京宛大桥主跨210m自锚式悬索桥）；等等，这些桥梁各具特色，不一一展开。&lt;br/&gt;（3）上海内环线高架（浦东罗山路段），担任项目审核。在本项目中，国内首次在城市高架中采用现代意义上的组合结构钢板梁桥、钢箱梁桥，实现了以组合结构经济合理地全面代替钢结构，还设计了现浇混凝土大箱梁、预制拼装小箱梁、T梁以及空心板梁等，是中小跨径桥梁预制拼装与现浇施工方法在城市高架立交工程中的全面比较及实践。&lt;br/&gt;&amp;nbsp;&amp;nbsp;&amp;nbsp;&amp;nbsp;（4）主持设计了跨上海内河高等级航道10余座桥梁，如嘉定澄刘南路主跨155m独塔自锚式悬索桥、多座主跨跨径100m以上预应力混凝土连续梁与组合结构主梁拱桥、多座既有桥梁的防撞设计等，为上海跨高等级航道桥梁的改扩建设计积累了相当丰富的经验，起到了技术术引领、工程示范的重要作用。&lt;br/&gt;（5）上海闵浦大桥（主跨708米双层公路斜拉桥），本大桥为同类桥梁跨度与规模世界第一（2025年被国内另外一座桥梁超越），担任项目负责人，全面负责上部与下部结构设计。在悬臂状态下钢桁梁大型节段之间的连接采用工地全接焊、边跨采用重量较大的钢与混凝土复合钢桁架以平衡主跨，均为世界范围内首次应用；双层公路大桥需要考虑下层车辆发生火灾对桥梁安全的影响，开展的双层公路大桥抗火研究与设计为国内首次，为国内类似桥梁的抗火设计提供了重要的参考示范；应该说，闵浦大桥的技术创新是全面而深刻的。&lt;br/&gt;（6）上海长江大桥（多跨105m组合结构连续梁桥），担任专业负责人（多跨105m组合结构连续梁桥），为国内大跨连续组合梁的最早大规模应用实践，长度105m主梁单孔预制单孔吊装，首次在开阔水域将整孔预制整孔吊装的主梁跨度推进到100m以上，体现了预制拼装方法向大型化的技术发展。&lt;br/&gt;（7）东海大桥（国内第一座真正意义上的超长跨海大桥），东海大桥全长32.5km，是我国具有里程碑标志性意义、全面创新的第一座跨海大桥。担任项目负责人（跨度420m主通航孔桥梁至小乌龟岛，长度约10km），全面负责设计、配合施工、协调课题研究。在预制化、装配化、大型化、工厂化等方面进行了全方位的技术首创，东海大桥对我国跨海大桥的技术发展、工业化建造思想的建立等影响深远。&amp;nbsp;&lt;br/&gt;（8）重庆奉节夔门长江大桥（主跨460m双塔现浇混凝土主梁斜拉桥），本大桥建设在三峡库区，在同类型桥梁中跨度名列前茅。担任项目负责人，全面负责上部与下部结构设计，克服了不良地质、深蓄水超百米、高塔、大跨等技术难题。&lt;br/&gt;（9）湖北宜昌夷陵长江大桥，主跨2x348m三塔预制混凝土主梁斜拉桥，同类桥梁世界第一，担任上部结构负责人、以及全桥施工监控负责人。该桥创造了预制拼装混凝土主梁最大双悬臂达400米的记录，并在体外预应力合拢钢束应用、双合拢施工、国内早期钢绞线斜拉索应用等方面多项创新。&lt;br/&gt;2、负责或参与多项课题研究，科研能力强。&lt;br/&gt;纵向课题：担任江西省科委项目《装配式桥涵工业化建造关键技术研究与应用》专项负责人；上海市科委项目《城市高架改扩建工程安全关键技术研究与应用》之子课题负责人；市科委项目《大跨度双层公路斜拉桥建设关键技术研究》专项负责人；市建交委科委项目《钢-混凝土组合结构桥梁设计与施工关键技术研究》副项目负责人，等等。&lt;br/&gt;横向课题：担任《上海内河Ⅲ级航道桥梁防撞关键技术研究》、《长联桥梁超大幅度顶升风险控制关键技术研究》、《空间复杂曲面钢塔大跨度斜拉桥结构体系与非线性力学性能试验研究》的项目负责人，等等。&lt;br/&gt;自主立项课题：担任《基于BIM技术应用的城市高架快速施工预制钢混组合梁标准化设计研究》、《在役典型桥梁状态评估与提高桥梁耐久性的设计对策研究》、《折线先张预应力混凝土工字梁成套技术研究及应用》、《低碳集约型市政工程建设若干关键技术研究与应用》、《大尺度带肋弯扭构件受力性能研究与应用》等多项研究课题的项目负责人。&lt;br/&gt;结合研究课题与项目设计业绩，获得省部级科技进步奖一等奖2项，二等奖2项；以及获得多项发明、实用新型专利的授权；还参加了多部规范标准的编制或审查工作。&lt;br/&gt;3、在国内与国际学术交流、社会任职、培养年轻人等方面均有所建树，充分发挥了一名老工程师在桥梁技术推广与传承中的作用，体现了较强的社会责任感。&lt;br/&gt;多次在国内、国际桥梁学术会议作报告，有难得的独立对外学术交流（英语）能力，曾经5次在国际桥梁技术大会上作报告；多次担任同济大学桥梁工程系硕士、博士学位论文答辩委员，以及受邀在同济大学土木工程学院举办讲座；2022年被聘为同济大学土木工程学院硕士、博士研究生导师；担任多项上海市与外省的评奖、评审、评标专家。&lt;br/&gt;获得上海市深水港工程建设指挥部颁授的“2003年度深水港工程立功竞赛先进个人”、&amp;nbsp;上海市公路学会颁授的第一届（2020年）“上海公路十佳工程师”、中国公路学会颁授的第十一届（2022年）“中国公路学会百名优秀工程师”等个人荣誉称号。&lt;br/&gt;</t>
  </si>
  <si>
    <t>13916543456</t>
  </si>
  <si>
    <t>310110197005253617</t>
  </si>
  <si>
    <t>DQR007@126.com</t>
  </si>
  <si>
    <t>江西省吉安市</t>
  </si>
  <si>
    <t>2016-09-30</t>
  </si>
  <si>
    <t>1991-07-01</t>
  </si>
  <si>
    <t>1963-02-15</t>
  </si>
  <si>
    <t>注册电气工程师（供配电）</t>
  </si>
  <si>
    <t>郑时龄、周良</t>
  </si>
  <si>
    <t>郑时龄院士推荐意见：&lt;br/&gt;蒋应红同志1992年毕业于同济大学道路与交通工程系公路与城市道路专业，从事市政道路交通规划设计工作30余年。是享受国务院特殊津贴专家，具有教授级高级工程师、正高级经济师职称，注册土木工程师执业资格。擅长以交通规划带动工程建设，突破了规划和建设的边界，具有扎实的专业理论知识和丰富的工程实践经验，是国内城市交通基础设施规划领域的权威专家，作为国家级知名专家担任中科协和中国公路学会等权威学术协会专家库专家5项，作为上海市著名专家担任市住建委、市交委、市科委、上海勘察设计协会、上海公路学会等专家委员库专家7项。&lt;br/&gt;蒋应红同志主持完成重大市政交通工程建设规划设计项目百余项，国家及上海市重点科研20余项，获上海市人才基金课题、人才发展等资助。主编国家、省市规范8部，授权专利38项，发表科研学术论文40余篇。获得国家级及省部级科学技术奖20余项，获得上海市人民政府决策咨询奖、国际"FIDIC"工程大奖、美国规划协会简·雅各布斯社区规划奖、省部级以上优秀设计奖、优秀咨询成果奖、优秀城乡规划一等奖等80余项。荣获全国五一巾帼标兵、上海市劳动模范、上海市优秀共产党员、上海市立功竞赛建设功臣等光荣称号，是中国妇女第十三次全国代表大会代表、中国公路学会国际公路管理领军人才、上海市第十次党代表、上海市领军人才。&lt;br/&gt;蒋应红同志在城市交通基础设施及城市公共空间规划设计领域深耕多年，着力于重大工程实践与技术创新，以卓越贡献服务城市战略发展。她主持上海世博会交通规划、虹桥枢纽集疏运体系、崇明生态岛绿色交通等20余项标志性项目，首创“集约交通”策略，推动中环线浦东段、迪士尼国际交通标准制定，其主导的曹杨社区更新项目获国际规划大奖。作为国务院特贴专家，她引领行业技术革新，编制全国首部《街道设计导则》，将“人本理念”注入标准体系，研发智能交通系统提升道路效能。积极践行人民城市理念，推动儿童友好滨水空间建设，倡导无障碍设施与社区文化融合，通过公众参与实现精细化设计。前瞻布局城市更新前沿，统筹地下空间开发，探索数字孪生与低碳技术应用，在碳中和、海绵城市等领域推动跨学科协同，主持国家级学术论坛并发表战略观点，以全寿命周期管理理念引领行业转型升级，彰显了战略眼光与社会责任感。&lt;br/&gt;蒋应红同志已具备工程勘察设计大师的申报条件，特此推荐为本年度上海市勘察设计大师的候选人。&lt;br/&gt;周良勘察设计大师推荐意见：&lt;br/&gt;蒋应红同志1992年毕业于同济大学道路与交通工程系，凭借卓越的专业素养与不懈努力，于2011年荣获教授级高级工程师职称，并入选上海市领军人才，2024年入选享国务院特殊津贴专家。她身兼数职，是中国科协联合国咨商交通与可持续的基础设施专业委员会专家、中科协城市基础设施更新及智慧运营管理决策专家团队委员、同时也是中国公路学会国际公路交通科技领军人才（第一批），在行业内拥有广泛的影响力与高度的认可度。&lt;br/&gt;我与蒋应红同志共事期间，见证了她在道路与公共交通城市基础设施及相关领域的规划设计研究工作中的非凡成就。她始终秉持务实笃行的工作态度，对待技术严谨细致，尤为擅长以科学合理的交通规划引领工程建设，凭借敏锐的创新意识和强大的科研能力，以科技创新为项目注入强大动力，推动项目品质不断提升。在交通规划、交通工程、道路基础设施等多个关键领域取得了显著成绩并在业内外受到很高的赞誉。她主持完成全国及地方市政交通工程建设规划设计项目100余项，多次荣获国内外设计大奖，获得上海市人民政府决策咨询奖、国际"FIDIC"工程大奖、美国规划协会简·雅各布斯社区规划奖、省部级以上优秀设计奖、优秀咨询成果奖、优秀城乡规划一等奖等80余项，国家级、省部级科学技术奖20余项；主持及参与国家及上海市科委重点科研20余项、获得上海市人才基金课题、人才发展等资助，主编国家、省市规范8部、授权专利40余项，发表论文40余篇及多部专著。尤其在大型交通枢纽规划、城市交通公共空间和交通地下空间融合规划方面成果突出，在行业内起到引领作用。&lt;br/&gt;蒋应红同志不仅专业能力出众、更具备严谨的科学精神和强烈的社会担当。她荣获国务院特殊津贴专家、全国三八红旗手、中国第十三届妇女代表、上海市第十次党代表和上海市劳动模范等多项荣誉称号，同时也是“全国五一巾帼标兵”、“上海市优秀共产党员”、上海市“立功竞赛建设工程”“优秀建设者”。&lt;br/&gt;蒋应红同志是兼具卓越学术造诣、工程实践能力与行业领导力的复合型专家，其成就充分体现"大师"称号的核心要求。作为与蒋应红同志并肩工作三十余年的同行，我谨以全国勘察设计大师的专业立场，郑重推荐其参评上海市勘察设计大师！</t>
  </si>
  <si>
    <t>13501813663</t>
  </si>
  <si>
    <t>310103197010291227</t>
  </si>
  <si>
    <t>jiangyinghong@sucdri.com</t>
  </si>
  <si>
    <t>上海</t>
  </si>
  <si>
    <t>1992-06-30</t>
  </si>
  <si>
    <t>公路与城市道路</t>
  </si>
  <si>
    <t>1992-07-01</t>
  </si>
  <si>
    <t>总院总工程师（规划交通）</t>
  </si>
  <si>
    <t>1975-05-10</t>
  </si>
  <si>
    <t>铁路</t>
  </si>
  <si>
    <t>何川、薛新功</t>
  </si>
  <si>
    <t>何川院士推荐意见描述：&lt;br/&gt;刘建红从事铁路工程勘察设计和技术管理工作30余年，具有扎实的专业理论功底和丰富的实践经验，是业务精湛的科技型专家和领军人物。从铁路六次大提速、到国内首批时速350公里的合蚌高铁、再到拥有千米跨度悬索桥的连镇高铁，刘建红参加了当前铁路各个重要发展阶段的勘察设计工作。作为铁路工程总体负责人或分项负责人，分别参加了池黄高铁、淮宿蚌铁路、沪乍杭铁路及南京宁和城际、成都地铁10号线等多个铁路及轨道交通项目，主持了长三角交通一体化区域铁路与轨道交通研究、上海市域铁路网规划、上海示范区线、嘉闵线等重点工程，在市域铁路工程勘察、规划设计、运营管理等方面具有较高造诣。其代表性作品具有创新性和开拓性，为我国铁路工程建设事业发展作出了突出贡献。&lt;br/&gt;在国家铁路六次大提速中，刘建红作为专业负责人，参加了京沪线、沪杭线、京九线、浙赣线、宁启线开行时速200千米动车组改造提速工程，主持、参与了诸多科研攻关和课题研究，掌握了时速200千米及以上既有线提速的全套技术，使既有线提速安全可靠，助力中国在既有线改造技术方面达到世界领先水平。针对铁路大面积提速导致部分铁路桥梁振幅超限,创新性提出改造薄壁墩为实体墩等加固方案，解决了桥梁振幅超限、高墩横向刚度不足等问题，为铁路大提速打下坚实基础，是铁路勘察设计领域的技术带头人。&lt;br/&gt;在主持首批时速350千米高铁--合蚌高铁设计中，作为技术总负责人，刘建红组织策划各专业关键性高铁技术的研究，负责合蚌高铁重大技术方案的决策工作，审定关键技术方案。编制的时速350千米高速铁路单线箱梁、单线墩台通用图，填补了高速铁路设计的空白，两项成果均获得铁道部优秀工程标准设计奖。主持研究当时高速铁路最大跨度的曲线连续梁拱桥关键技术，创新性地提出“异位拼装，纵向就位”的施工方法。开展了“新建公路桥梁上跨高速铁路防护安全技术标准研究”课题，填补了新建公路桥跨越高铁技术标准的空白，其成果获得中国铁道学会科学技术奖，纳入了《高速铁路设计规范》（TB10621）。&lt;br/&gt;在主持连镇高铁设计中，刘建红针对中国首座公铁两用悬索桥、世界首座高速铁路悬索桥——主跨1092米的五峰山长江大桥，提出了以拟合坡段长度及轨道不平顺性来评价梁轨相互作用下的行车安全，解决了千米级跨度高速铁路悬索桥动静态线形评估难题，国际上首次实现千米级悬索桥上跑高铁。桥梁、线路、轨道、一体化监测平台等技术，创造多项世界记录，为未来中国高速铁路悬索桥的建设提供了重要的技术基础和宝贵的工程经验。在研究线路引入既有线方案时，他带领团队大胆提出新建高铁接轨到沪宁城际镇江站和丹徒站，成功实现国内首例在不中断运营的条件下将新建高铁直接引入既有无砟轨道高铁站，项目水平达到国内领先水平，效益良好，个人贡献突出。为适应绿色、环保、低碳的铁路建设需要，推进铁路桥梁大直径管桩应用关键技术研究，首次在铁路桥梁提出了跟钻桩、劲性复合桩桩基设计方法及质量控制方法，成功验证了适用于砂性土与粘性土的铁路桥梁预制管桩新型沉桩工法，并主编国铁集团技术标准《铁路桥梁先张法预应力混凝土管桩》(Q/CR825-2021)，技术水平达到国际领先。&lt;br/&gt;作为高架区间专业技术负责人，刘建红参加了国内第一条高架轨道交通线——明珠线设计研究。探索了高架轨道交通技术标准，组织研究桥面布置、结构形式、桥墩刚度、徐变控制、基础沉降控制等关键技术，开展了长大高架桥上设置无缝线路的梁轨相互作用、减振降噪等系统技术研究，提出了轨道交通高架桥梁设计标准。这些探索和创新，开创了国内高架轨道交通的先例，填补了国内轨道交通高架桥梁的空白，其相关技术研究成果纳入我国第一本《地铁设计规范》（GB50157）及后续的修订内容。&lt;br/&gt;作为技术负责人，刘建红牵头组建了长三角交通一体化研究中心——区域铁路与轨道交通联合基地，作为《上海市域铁路线网规划》和《上海市域铁路发展规划思路研究》的技术总负责人，对市域铁路在上海综合轨道交通网络中的功能定位、技术标准、网络架构、项目安排、网络化运营等进行技术决策；对市域铁路系统制式、车辆选型、资源共享、四网融合等方面进行了决策论证。并主持了浙江、福建等市域铁路网规划和上海市域铁路嘉闵线、示范区线、南枫线、三中心等重点工程。带领中铁上海设计院致力于市域铁路技术进步与标准建设，有力推动了长三角互联互通高质量一体化发展。&lt;br/&gt;担任上海市政协委员、获得“铁道部青年科技拔尖人才”“上海市建设质量勘察设计十大精英”、“火车头奖章”等荣誉称号;获得省部级科技奖和优秀设计奖&amp;nbsp;50余项，主持编制国家铁路局行业标准《铁路宽带集群移动通信(LTE)设计规范》，牵头主编上海市域铁路标准《市域铁路设计标准》《市域铁路初期运营前安全评估技术标准》等共计18项标准规范项目，在铁路行业内产生了广泛影响。&lt;br/&gt;本人愿意推荐刘建红申请上海市工程勘察设计大师。&lt;br/&gt;薛新功全国勘察设计大师推荐意见描述：&lt;br/&gt;刘建红，正高级工程师，西南交通大学优秀毕业生，历任中铁上海设计院总工程师助理、总工程师、院长等职务，现为党委书记、董事长。担任中国地方铁路协会理事、第九届上海市住建委科技委委员、第二届上海市交通委科技委决策咨询委委员、长三角交通一体化研究中心专家组成员。主持了国家铁路、市域铁路、轨道交通、海外铁路等十几项大型工程项目的设计咨询和科研工作，如新建铁路合肥至蚌埠客运专线、新建连云港至镇江铁路、新建池州至黄山铁路、新建上海经乍浦至杭州铁路、上海市域铁路示范区线工程、上海市域铁路南枫线工程、上海轨道交通明珠线、南京宁和城际、成都地铁10号线等多项重大工程项目和长三角交通一体化区域铁路与轨道交通研究工作，为交通强国建设作出了突出贡献。&lt;br/&gt;在主持池黄高铁设计中，作为技术总负责人，对全线重要线站位方案、地区接轨方案、重点桥隧工程等重要节点方案进行技术决策；作为主管总工，针对线路跨越太平湖风景名胜区的环保景观要求及库区43米水深条件，刘建红创新性提出采用主跨2×228米的国内高铁无砟轨道最大跨度三塔矮塔斜拉桥，在新技术推广应用方面成效显著。组织开展桥型选择、桥梁设计方案、深水基础施工等重难点技术攻关，创新性提出刚构连续梁矮塔斜拉桥结构体系和高桩承台设计方案，主持开展了“深水库区大跨度矮塔斜拉桥关键技术研究”，进一步完善了高铁矮塔斜拉桥设计理论及库区深水基础施工技术。创造性的提出了“桥在湖上飞，鹭在桥上栖”的设计构想，将桥梁融于太平湖的青山碧水间，建成后太平湖特大桥必将成为黄山旅游的新地标。&lt;br/&gt;上海示范区线作为一条联系虹桥主城片区与长三角生态绿色一体化发展示范区的市域铁路，是落实长三角一体化国家战略，建设“轨道上的长三角”的重要举措。刘建红作为技术总负责人，对全线重要线站位方案、深大基坑青浦新城站、沿苏州河穿越京沪高铁铁路带等重要节点方案进行技术决策；对上海市域铁路网络互联互通和资源共享，与江浙两省水乡旅游线、嘉善至西塘线衔接等重要专题，进行技术把关；指导上海市科研课题《市域铁路运营模式管理研究》、长三角交通合作组课题《长三角地方铁路协调运营管理方案编制》。&lt;br/&gt;作为技术负责人，主持了南京宁和城际、南京宁溧城际、成都地铁10号线等多个轨道交通项目，为促进中国轨道交通建设发展贡献力量。成都地铁10号线穿越双流国际机场为国内首次在富水砂卵石地层长距离下穿机场飞行区，创新研发了长距离下穿机场敏感区域的整套设计、施工安全控制技术体系，研发并应用了注浆法预堵水与冻结法结合的复合截水技术，解决了富水砂卵石地层联络通道加固和止水技术难题，技术达到国际先进水平。相关技术成果将纳入《地铁设计规范》后期修订。&lt;br/&gt;为了进军非洲铁路设计市场，作为技术总负责人、设计院的总指挥深入安哥拉现场，主持制定了安哥拉铁路网规划等纲领性技术文件，对安哥拉铁路网的实施和建设起到了关键作用。带领团队开展了1344千米的本格拉铁路、及252千米的罗安达铁路两条铁路线的勘察设计任务。特别是本格拉铁路为继坦赞铁路之后，中国在海外修建的最长铁路。针对当时战后既有线基本被损毁、沿线没有公路运输条件、线路经过处多为原始森林、沼泽地、雷区等特点，创造性的提出了“先通后备”的建设原则，成为整个项目从设计、到施工的基本原则，确保了项目最终的如期建成、通车。主持编制了《安哥拉1067毫米轨距铁路设计暂行规定》等技术标准和设计原则，填补了安哥拉乃至非洲大陆在窄轨铁路设计技术规范上的空白，为推动中国标准走出去作出了积极贡献，获得了安哥拉政府授予的“杰出设计分包商”和“杰出个人”的国家荣誉。&lt;br/&gt;刘建红累计从事勘察设计和技术管理工作30余年来，先后获得“铁道部青年科技拔尖人才”、“上海市建设质量勘察设计十大精英”、“火车头奖章”等荣誉称号，是一位在铁路行业具有深厚造诣的科技型专家和领军人物。主持国家自然科学基金、省部级课题等各类科研项目20余项，先后获得各类省部级科技奖和优秀设计奖等50余项，获得专利20余项，其中发明专利8项，主持或参与规范编制18项，主编专著9部。主编的《上海市域铁路设计规范（试行）》《市域铁路初期运营前安全评估技术标准》《市域铁路规划与运营管理》《市域（郊）铁路概论》《市域（郊）铁路规划与设计》《市域（郊）铁路工程建设》《市域（郊）铁路运营组织与管理》《市域（郊）铁路信息与控制》《市域（郊）铁路车辆》等多项标准规范、学术专著在行业内产生了深远影响。&lt;br/&gt;本人愿意推荐刘建红同志申报上海市工程勘察设计大师。</t>
  </si>
  <si>
    <t>13701830321</t>
  </si>
  <si>
    <t>330126197004194357</t>
  </si>
  <si>
    <t>ljh@sty.sh.cn</t>
  </si>
  <si>
    <t>浙江省建德市</t>
  </si>
  <si>
    <t>1993-06-30</t>
  </si>
  <si>
    <t>西南交通大学</t>
  </si>
  <si>
    <t>1993-08-02</t>
  </si>
  <si>
    <t>首席专家</t>
  </si>
  <si>
    <t>1973-05-17</t>
  </si>
  <si>
    <t>国家一级注册结构工程师</t>
  </si>
  <si>
    <t>水利</t>
  </si>
  <si>
    <t>张春生</t>
  </si>
  <si>
    <t>季永兴长期从事城市水安全保障与防汛减灾、城市水环境治理与生态修复、河口海岸治理与防护的研究与设计，历任上海市水利工程设计研究院有限公司副总经理、总工程师，兼任崇明世界级生态岛建设水务总工程师、江苏省产业教授（研究生导师类）,以及中国水利学会理事等多个行业学会及专业委员会的理事、委员职务，参与了西藏拉萨河、尼洋河，云南金沙江、滇池，哈尔滨松花江、阿什河，浙江钱塘江、瓯江，上海长江口、杭州湾、黄浦江、苏州河等全国重要河流水系治理的咨询与设计。&lt;br/&gt;季永兴具有深厚的专业理论水平和丰富的工程实践经验，主持“气候变化背景下黄浦江韧性防洪体系构建及关键技术”等国家科技部、水利部和上海市等近20项重大课题研究，完成上海市海塘规划、黄浦江防洪能力提升总体方案、苏州河河口水闸、元荡和淀山湖生态岸线修复等数十项重要规划和重大工程设计，建立了滨海城市风暴潮防御和内涝治理的风险评估及防御技术体系，攻克了苏州河河口水闸等特大跨度水闸系列难题，形成了重要河湖治理修复的成套关键技术，部分成果达到国际领先水平。&lt;br/&gt;季永兴在工程勘察设计领域取得卓著成绩，出版《海堤风险和防御标准研究及应用》专著1部，主编参编著作14部，主编参编国家、行业和地方标准17部，发表论文110余篇，授权专利60余项，获全国优秀工程咨询奖、中国水利工程优质(大禹)奖等国家级奖励11项，省部级优秀工程设计及咨询一等奖10项，省部级等科技进步奖8项。曾入选上海市东方英才计划领军项目（原上海市领军人才），上海市重大工程实事立功竞赛“先进个人”、上海改革开放40周年“勘察设计之星”、上海“首届建交工匠”、上海“水务海洋科技英才”，带领团队获评上海市重大工程实事立功竞赛“金杯团队”。&lt;br/&gt;综上，推荐季永兴为上海市工程勘察设计大师。&lt;br/&gt;</t>
  </si>
  <si>
    <t>13917073782</t>
  </si>
  <si>
    <t>320624197008198411</t>
  </si>
  <si>
    <t>ji_yx@126.com</t>
  </si>
  <si>
    <t>江苏南通</t>
  </si>
  <si>
    <t>2013-12-19</t>
  </si>
  <si>
    <t>河海大学</t>
  </si>
  <si>
    <t>水利工程</t>
  </si>
  <si>
    <t>1995-07-19</t>
  </si>
  <si>
    <t>副总经理</t>
  </si>
  <si>
    <t>1967-02-17</t>
  </si>
  <si>
    <t>李兴钢、韩冬青、汪孝安、郭建祥</t>
  </si>
  <si>
    <t>李兴钢、韩冬青、汪孝安、郭建祥：杨明同志于1995年从同济大学硕士毕业后加入华东建筑设计研究院有限公司并从业至今，现任公司首席总建筑师。他秉持“树立本土建筑精神，塑造公共空间善意、创新技术服务社会”的职业创作理念，致力于建筑创作领域的“产学研教”平衡发展，是上海乃至国内中青年建筑师中综合业绩最优秀的代表之一。在三十年的职业生涯中，杨明同志伴随着中国城市建设而成长，专注于公共文化建筑和城市可持续更新领域的原创设计实践，主持或主要参与了以上海为中心并及全国多地数百个建筑/规划项目的方案策划或设计实施，在文博建筑、绿色建筑与城区、既有建筑保护利用等方面取得了尤具个人代表性的突出成果，如国内首座“零能耗”生态示范住宅——2010年世博会上海案例馆（沪上生态家）、国内第一个落地实施的低碳商务园区——虹桥商务区核心区的详细规划设计、全球唯一授权的世博主题永久展馆——世博会博物馆、国内跨度最大的自由曲面混凝土壳体建筑——第十届中国花卉博览会世纪馆、全国首座由旧厂房车间改造上下叠厅的超大型剧场——宋城演艺世博大舞台，以及目前在建国内最高的高层专业博物馆综合体——宝安公共文化艺术中心等等。这些具有出色技术水准和创作理念特色的建筑与规划作品先后获得过包括亚洲建筑师协会年度保护更新类建筑金奖、联合国教科文组织亚太遗产保护杰出奖、美国AAP规划金奖、欧洲A′Design&amp;nbsp;Award建筑设计银奖、美国IAA展览类建筑奖、皇家特许测量师学会RICS中国区BIM最佳应用冠军奖在内的诸多国际奖项，以及全国土木工程詹天佑奖、住建部绿色创新设计一、二等奖、上海及全国勘察设计一、二奖、上海及全国建筑创作奖、上海及全国优秀城乡规划设计一、二等奖、全国勘察设计学会“创新杯”BIM设计大赛一、二等奖、上海市建筑遗产保护利用示范项目、上海市城市更新优秀示范项目二等奖、上海市既有建筑绿色低碳更新改造评定金奖等一系列国内行业设计奖项。在从事大量一线工程实践的同时，杨明同志始终致力于自身独特的“产学研教”平衡发展，在科研能力提升和团队带教育才方面同样取得了令人瞩目的成果。个人先后主要参与过上海市科技委、建交委、规划局、企业科研课题及行业标准编制十数项，公开发表了十数篇专业文章，成功申请了六项实用新型或外观专利，研究成果获得过上海市科技进步二等奖和上海市建筑学会科技进步奖三等奖。历年来所带教的学生、部门、项目和工作室团队分别获得过全国高校建筑设计“优秀作业”奖、江苏省“优秀毕业设计团队”奖、上海市“青年文明号”、上海市城乡建设和交通系统“青年突击队”以及“上海市劳模创新工作室”等集体荣誉。企业工作之外，杨明同志一直立足于协调发展的视角，积极参与行业联盟和建筑教育的工作，分别在中国建筑学会、中国工程建设标准化协会建筑专委会、上海市人居科学研究会、上海市建筑学会、上海勘察设计协会历史保护(传统)建筑分会、上海市绿色建筑协会等行业组织担任专家委员的职务，并作为全国最早参与“卓越工程师计划”的职业建筑师常年受聘担任东南大学校外客座教授、研究生导师的教职。作为上海市建设行业的全过程设计专家，杨明同志多年来还不断以自身出色的专业知识服务城市建设，持续参与上海市绿色建筑标识评审和绿色建筑巡查评估，参与城市重大公共项目的立项可研技术论证，参与市级研究课题的专项技术评审等一系列公共咨询工作。凭籍其出色的职业实践业绩和为城市建设所做出的突出个人贡献，杨明同志在2009、2011、2012年分别被授予上海市重大工程建设功臣、上海市重大工程杰出人物、上海市五一劳动奖章和全国住建系统劳动模范的荣誉称号，同时还获得过中国建筑学会第九届全国青年建筑师奖、上海市勘察设计协会改革开放四十周年“勘查设计之星”、上海市建筑学会“杰出中青年建筑师”、上海市黄浦区“门楣之光”人才、上海市“东方英才计划”领军项目人才等多项行业与社会荣誉……杨明同志立足上海、专注设计，兼具清晰的国际视野和扎实的本土原创精神。其为人谦和诚恳、机敏善思，不仅以优秀的职业实践业绩为城市建设做出了杰出贡献，也因其德才兼备而深受同行、同事的高度认可。鉴于对其良好个人品格和职业成就的了解与信任，愿意推荐其申报2025上海市工程勘察设计大师。</t>
  </si>
  <si>
    <t>13816236582</t>
  </si>
  <si>
    <t>130402196910241534</t>
  </si>
  <si>
    <t>ming_yang@ecadi.com</t>
  </si>
  <si>
    <t>北京市</t>
  </si>
  <si>
    <t>1995-03-31</t>
  </si>
  <si>
    <t>建筑设计及其理论</t>
  </si>
  <si>
    <t>1995-04-01</t>
  </si>
  <si>
    <t>华东建筑设计研究院有限公司首席总建筑师</t>
  </si>
  <si>
    <t>1971-09-21</t>
  </si>
  <si>
    <t>国家注册土木工程师（道路工程）、国家注册咨询工程师（投资）</t>
  </si>
  <si>
    <t>隧道工程</t>
  </si>
  <si>
    <t>周良、许丽萍、史海欧</t>
  </si>
  <si>
    <t>周良大师意见：&lt;br/&gt;作为上海城建设计集团前任总工程师，我和姜弘同志共事30余载，对其专业能力和职业品格有深入了解，他专业基础扎实，业务能力过硬，为人谦和、做事认真，是隧道与地下工程领域不可多得的优秀人才。2019年，姜弘同志以其深厚的专业造诣和出色的工作能力，接任了集团总工程师一职。&lt;br/&gt;自1992年毕业于同济大学参加工作以来，姜弘便深耕于地下空间和隧道工程的设计与研究领域，其间在上海交通大学及洛桑瑞士联邦理工学院深造后，分别于2007年、2011年获硕士学位。他长期从事大型地下构筑物、超大直径盾构隧道、大型水下隧道、复合地层隧道、轨道交通、基坑工程、超深装配式竖井等方面的设计与咨询，在盾构隧道建造技术、地下工程预制拼装技术以及地下空间的绿色低碳技术等方面做出了突出贡献。&lt;br/&gt;他主持参与了200多项大型工程设计项目，包括上海的虹梅南路越江隧道、沿江通道、北横通道、武宁路地道、龙水南路越江隧道，以及珠海的横琴三通道、兴业快线（北段）、珠海隧道以及南京的新型超深竖井式地下车库等30余项重大工程。这些项目涵盖了越江、跨海、穿越城市核心区等各类复杂场景，技术水平达到国际先进或国内领先水平，效益良好，个人贡献突出。&lt;br/&gt;项目累计获得中国土木工程詹天佑奖、国家级及省部级优秀勘察设计、工程咨询等行业奖项40余项，彰显了其深厚的工程设计功底与项目管控能力。&lt;br/&gt;在技术创新方面，姜弘同志主持与参与了住建部、上海市科委、住建委立项的科研课题10多项，特别是在地面出入式盾构法、复合地层超大直径盾构隧道、装配式明挖隧道及超深装配式竖井的设计与施工等方面取得了突破性进展，并将其成功应用于工程实践中。&lt;br/&gt;基于创新成果，姜弘获得了华夏建设科学技术奖一等奖、上海市科技进步一等奖及广东省科技进步二等奖等科技类奖项20多项，授权发明专利20多项、实用新型30多项，发表论文40多篇，充分体现了卓越的技术能力和创新精神。&lt;br/&gt;在推动行业发展方面，姜弘主、参编了《上海市地下空间开发技术发展报告》等7部专著，主、参编规范7本，为提升行业整体技术水平贡献力量。&lt;br/&gt;姜弘同志具有深厚的专业理论功底和丰富的实践经验，在市政交通领域业绩突出、成果卓著，是我国城市隧道与地下工程方面的知名专家和技术带头人，我特此推荐他为上海市工程勘察设计大师。&lt;br/&gt;&lt;br/&gt;许丽萍大师意见：&lt;br/&gt;作为勘察设计行业的同行和九三学社同仁，我与姜弘同志相识多年，对他的专业素养、职业操守及个人品德有着深入了解。近些年来，我目睹了他从技术骨干到行业领军者的成长历程，其在工程实践中的创新能力、在科研攻关中的钻研精神以及在行业发展中的担当意识，均堪称行业标杆。&lt;br/&gt;三十余年职业生涯中，他在大型地下水处理构筑物、越江隧道、山岭隧道、轨道交通及基坑工程等相关领域积累了丰富成果。其技术视野兼具国际前瞻性与工程实用性，形成了独特的技术创新体系。&lt;br/&gt;姜弘同志先后担任上海市城市建设设计研究总院（集团）有限公司副总工程师、总工程师等重要职务，主持设计的大型地下工程中，既有上海北横通道等城市核心区控制性工程，也有上海虹梅南路、龙水南路越江隧道，珠海横琴隧道等越江跨海重大项目。这些工程以技术难度高、环境影响敏感、工期要求严苛著称。例如，龙水南路越江隧道中，他主导的超浅覆土盾构隧道设计方法，打破传统盾构法依赖深大工作井的技术局限；横琴隧道面对深厚淤泥质土层与孤石群地质，其创新的复合地层盾构隧道设计技术保障了工程安全高效推进。&lt;br/&gt;他主持的重大项目已累计荣获中国土木工程詹天佑奖、国家级及省部级优秀勘察设计、工程咨询等行业奖项40余项，科技成果获得了华夏建设科学技术奖一等奖等科技类奖项20余项，他也成为推动地下工程领域高质量建设与发展的杰出代表。&lt;br/&gt;作为行业技术标准的重要构建者，姜弘同志主编参编国际及地方规范7部，为行业标准化建设奠定基石，主编出版了《上海市地下空间开发技术发展报告》等著作，发表论文40余篇，授权专利50余项，打造了贯通理论研究、技术创新、工程实践与标准推广的技术路径。因其突出贡献，先后荣获上海市优秀技术带头人、上海市领军人才、上海工匠及中国土木工程学会成立110周年先进工作者等荣誉，成为业内公认的技术革新引领者。&lt;br/&gt;我与姜弘同志因行业技术交流以及九三学社活动而长期交往，他在项目中坚持绿色低碳理念，在人才培养中注重传帮带，其谦和务实的治学态度与开放包容的协作精神，赢得了业界同仁的广泛认可。从工程实践深度、技术创新高度、行业影响广度而言，姜弘同志完全符合“上海市工程勘察设计大师”的评选标准。综上，我郑重推荐姜弘同志为上海市工程勘察设计大师。&lt;br/&gt;&lt;br/&gt;史海欧大师意见：&lt;br/&gt;姜弘同志是上海市城市建设设计研究总院（集团）有限公司总工程师，工作30多年来，一直深耕隧道与地下工程领域。在工程设计与研究中，他将国内外前沿技术理念与实际工程项目相结合，在盾构隧道建造技术、地下工程预制拼装技术、地下空间绿色低碳与数字化技术等方面，构建了一套行之有效的技术方法，在城市隧道与地下工程的设计与研究领域取得卓著成绩。&lt;br/&gt;姜弘同志主持并参与了200余项勘察设计及工程咨询项目，其中既有上海的北横通道、武宁路地道、漕宝路快速路等城市中心区的地下交通动脉工程，也有广东的横琴第三通道、珠海隧道等越江跨海的隧道干线项目。面对地质条件复杂、周边环境敏感、施工条件严苛等诸多技术难题，姜弘同志凭借扎实的专业基础和丰富的实践经验，带领团队精心设计、反复论证，成功保障了每个工程的顺利实施，充分展现了他在解决复杂工程难题中的卓越能力。由他主持的重大工程项目累计荣获中国土木工程詹天佑奖1项、国家级及省部级优秀勘察设计及工程咨询奖40余项，技术水平达到国际先进或国内领先。&lt;br/&gt;在科技创新与行业标准建设方面，姜弘同志主持参与了住建部、上海市科委等立项的科研课题10余项，主编参编《异形断面盾构法隧道技术标准》等7部国际及地方标准，出版《上海市地下空间开发技术发展报告》等7部专业著作，积极推动行业向工业化、绿色化、智能化转型，为行业的规范化、标准化发展贡献了力量。基于相关研究成果，姜弘同志荣获华夏建设科学技术奖一等奖、上海市科技进步一等奖、广东省科技进步二等奖等科技类奖项20余项，获授权发明专利20余项、实用新型专利30余项，发表论文40多篇。&lt;br/&gt;姜弘同志以其谦和务实的工作作风、勇于探索的创新精神，赢得了同行的高度赞誉和广泛认可，先后荣获上海市优秀技术带头人、上海市领军人才、上海工匠及中国土木工程学会先进工作者等荣誉。以其深厚的专业素养和不懈努力，姜弘同志一定能为上海乃至全国的工程勘察设计事业做出更大的贡献。&lt;br/&gt;在专业能力、创新成果以及行业影响力等方面，姜弘同志均符合上海市工程勘察设计大师的评选标准，特此推荐。</t>
  </si>
  <si>
    <t>13816800221</t>
  </si>
  <si>
    <t>310111196910011214</t>
  </si>
  <si>
    <t>jianghong@sucdri.com</t>
  </si>
  <si>
    <t>江苏无锡</t>
  </si>
  <si>
    <t>九三学社社员</t>
  </si>
  <si>
    <t>土建结构工程</t>
  </si>
  <si>
    <t>总工程师</t>
  </si>
  <si>
    <t>1970-05-25</t>
  </si>
  <si>
    <t>魏敦山，唐玉恩</t>
  </si>
  <si>
    <t>赵晨从业三十余载，政治态度端正，始终坚守“人民建筑师”职业信条，具有国际视野与本土情怀、技术创新力与社会责任感，追求工程品质与文化传承的结合。&lt;br/&gt;赵晨同志始终秉持“建筑服务社会、建筑传播思想”的创作理念，以强烈的工作责任感和热情，带领团队在大型公共建筑领域，追求科技创新，在国内外完成诸多有影响力的重大工程，如徐家汇体育公园、东方体育中心、世博文化公园温室、盛京大剧院、援乍得体育场等，均是标志性城市名片，圆满承载重大社会活动，获得各界好评。其中诸多成果达到国际先进、国内领先水准。先后获得国家设计金奖1项、詹天佑土大奖3项、省部级优秀工程设计奖、国际奥委会体育建筑金奖和银奖、建筑学会创作大奖等共计达30余项。&lt;br/&gt;赵晨同志始终保持着勤勉的工作态度，任职社会团体，参与推动行业发展。参与政府重大工程的前期决策、咨询工作，在一带一路、援疆、后世博、雄安新区建设、防疫等重大项目上身先士卒，奋战一线。主持、参与多项相关技术规范、标准的制定，完成多项科研课题、发表学术论文。带动青年骨干形成技术传承，培养出上海市优秀青年技术人才7名，形成专业化攻坚团队，并参与高校担当带教、学术交流及培养新人。&lt;br/&gt;该同志先后获得“全国劳动模范”、“上海市劳动模范”、“上海市优秀中青年建筑师”“上海市重点工程建设功臣”等荣誉称号。&lt;br/&gt;综上，郑重推荐赵晨同志参评“上海工程勘察设计大师”培育行动。</t>
  </si>
  <si>
    <t>13901991939</t>
  </si>
  <si>
    <t>120104196805316332</t>
  </si>
  <si>
    <t>331731484@qq.com</t>
  </si>
  <si>
    <t>河北省</t>
  </si>
  <si>
    <t>1997-01-26</t>
  </si>
  <si>
    <t>建筑设计及理论</t>
  </si>
  <si>
    <t>1990-09-01</t>
  </si>
  <si>
    <t>首席总建筑师</t>
  </si>
  <si>
    <t>1969-10-01</t>
  </si>
  <si>
    <t>一级注册结构工程师、咨询工程师（投资）</t>
  </si>
  <si>
    <t>城乡规划</t>
  </si>
  <si>
    <t>吴志强、崔愷</t>
  </si>
  <si>
    <t>吴志强院士推荐意见&lt;br/&gt;申请人匡晓明于1991年获同济大学城市规划专业学士学位，1994年获同济大学城市规划专业硕士学位，现为同济大学建筑与城市规划学院教授，国家注册城乡规划师，任上海同济城市规划设计研究院有限公司总规划师，城市设计研究院院长。&lt;br/&gt;匡晓明积极参加各类学术组织，兼任中国建筑学会城市街区建设与空间治理专业委员会常务委员、中国城市规划学会城市设计学术委员会委员、中国城市科学研究会总规划师专业委员会委员、上海城市规划学会城市设计专委会副主任委员等。此外还担任四川天府新区总规划师、济南新旧动能转换起步区示范区总规划师和上海金桥城市副中心总规划师等。&lt;br/&gt;在我主持的上海2010世博会和北京通州城市副中心规划设计中，匡晓明作为技术骨干表现出高度的社会责任感和深厚的设计功底。他从业30余年来，一直努力从事城市规划设计实践，勤勉不暇，潜心求索，深入地践行将论文写在祖国大地上，是我国中青年规划设计师中的优秀代表。他先后主持完成四川天府新区、雄安新区启动区设计竞赛、上海金桥城市副中心、杨浦滨江地区、张江科学城南区、广州白鹅潭地区、杭州滨江区、天津中新生态城滨海区、重庆两江新区复胜片区、武汉中法生态城、郑州郑东新区北龙湖地区、南昌赣江新区、合肥科学城、南京北站枢纽地区、太原总体城市设计等国家重点地区百余项规划设计项目，在城市设计、城市更新、详细规划等领域均取得突出成绩。&lt;br/&gt;匡晓明主持与参与的规划设计项目累计近50次获得全国和省部级优秀城乡规划设计奖项，其中获国家级一等奖2次，省部级一等奖11次。并多次获得具有重要影响力的国际设计竞赛第一名，在城市规划专业领域的实践创新能力得到同行专家的广泛认可。&lt;br/&gt;匡晓明长期坚持将前沿理念、创新方法和先进技术有机融入规划设计，基于“理论创新-方法迭代-实践反馈”的全链条发展模式，积极探索本土化的规划实践路径。以四川天府新区公园城市的城市设计为代表，作为项目负责人，带领同济规划团队开展从总体城市设计、重点片区城市设计编制以及总规划师全过程设计导控工作，获建设天府新区杰出贡献奖。天府新区相关城市设计先后获得2021年度上海市优秀规划设计一等奖、2021年度全国优秀规划设计二等奖、2023年度四川省优秀规划设计一等奖。为天府新区建设公园城市的先行示范区发挥了关键作用，并在全国形成了示范效应。&lt;br/&gt;匡晓明积极践行“人民城市”理念，在以参与式规划促进城市社区更新方面表现突出。担任杨浦区江浦路社区规划师、通州城市副中心04组团责任规划师等，积极探索基于设计治理的社区微更新实践工作，并连续四年获北京市“优秀责任规划师”称号，获上海市城市更新优秀示范项目特等奖1项、一等奖2项以及上海市城市更新科技进步一等奖1项。&lt;br/&gt;匡晓明作为高校教师长期坚持产学研深度融合，以设计实践驱动科研教学创新，致力于城乡规划学科建设和人才培养，积极推动行业进步。在我主持的“十三五”国家重点研发计划项目中担任二级课题“不同类型城市新区绿色规划技术示范”负责人。他主持国家自然科学基金面上项目2项，主持上海市政府决策咨询课题、住建部研究课题等省部级课题5项。参与编写《国土空间规划城市设计指南》、《城市新区绿色规划设计标准》等行业/团体标准。出版专著《城市社区更新——以参与式规划促进社区治理》，主编十四五国家级教材《低碳国土空间规划概论》，参编十三五、十四五教材5本，发表论文逾50篇。担任同济大学城乡规划系《城市设计》、《控制性详细规划》、《城市设计概论》等课程负责人，指导学生获各类设计竞赛奖项15次，为同济大学城市规划学科教育做出了积极贡献。&lt;br/&gt;鉴于匡晓明教授在城市规划设计实践领域取得的成就，以及在服务国家战略、推动行业进步和学科建设上的突出成绩，我认为他已经达到了上海市工程勘察设计大师的标准，我同意担任其推荐人，特此推荐。&lt;br/&gt;&lt;br/&gt;&lt;br/&gt;推荐人：吴志强&lt;br/&gt;中国工程院院士&lt;br/&gt;全国工程勘察设计大师&lt;br/&gt;德国国家工程科学院院士&lt;br/&gt;瑞典皇家工程科学院院士&lt;br/&gt;同济大学&amp;nbsp;教授、博导&lt;br/&gt;2025年5月20日&lt;br/&gt;&lt;br/&gt;&lt;br/&gt;&lt;br/&gt;崔愷院士推荐意见&lt;br/&gt;匡晓明是同济大学建筑与城市规划学院教授和上海同济城市规划设计研究院有限公司总规划师，城市设计研究院院长。他长期从事设计实践，取得了丰硕的设计成果，在全国各地完成了百余项优秀的城市设计作品，在城市设计实践领域具有很高的影响力。&lt;br/&gt;我与匡晓明同在中国城市规划学会城市设计学术委员会，在诸多城市设计实践和学术活动中多有交集，他在城市设计领域的实践作品给我留下了深刻的印象。他是天府新区的总规划师，也担任济南新旧动能转换起步区示范区和郑州金融岛外环地区等地区总规划师。我在这些地区也多次参加其中的设计项目，深感其完成的城市设计具有鲜明的特色，不仅具有很强的整体性，而且具有空间的创造性，特别在生态性城市设计领域有深度探索，并在以公园城市、低碳城市和人民城市为理念的实践探索中颇有造诣。&lt;br/&gt;匡晓明在诸多国际设计竞赛中屡次获奖和中标，多次获得国家及省部级以上设计一等奖。自九十年代以来，他一直在城市设计和建筑设计领域努力耕耘，先后还参与了河北雄安新区、重庆两江新区、南京江北新区等多项国家战略性地区的城市设计实践，在业界获得普遍赞誉，已经成为我国城市设计领域的领军人才之一，为推动中国式现代化城市建设做出了积极的贡献。&lt;br/&gt;我愿意担任匡晓明教授的推荐人，认为他已经具备上海市工程勘察设计大师的水平和标准。特此推荐。&lt;br/&gt;推荐人崔愷&lt;br/&gt;中国工程院院士&lt;br/&gt;全国工程勘察设计大师&lt;br/&gt;中国建筑设计研究院有限公司总建筑师</t>
  </si>
  <si>
    <t>13601755858</t>
  </si>
  <si>
    <t>310110196811013699</t>
  </si>
  <si>
    <t>kuangxiaoming@tongji.edu.cn</t>
  </si>
  <si>
    <t>山东省青岛市</t>
  </si>
  <si>
    <t>1994-05-30</t>
  </si>
  <si>
    <t>城市规划设计</t>
  </si>
  <si>
    <t>1994-07-01</t>
  </si>
  <si>
    <t>总规划师、城市设计研究院院长</t>
  </si>
  <si>
    <t>1973-03-03</t>
  </si>
  <si>
    <t>注册设备工程师（给排水），注册咨询工程师（投资）</t>
  </si>
  <si>
    <t>李亚明、汪大绥</t>
  </si>
  <si>
    <t>李亚明大师推荐意见：&lt;br/&gt;姜文伟总工在2021年初，由华东院结构总工程师岗位调动至上海建筑设计研究院担任总工程师。他在华东院负责结构设计的国内知名的高层、超高层项目超过20多栋，其中包括中央电视台新台址建设工程、南京金鹰天地广场、苏州中南中心、苏州国金中心、南京国际金融城2期、天津现代城、上海交银金融大厦、上海世博中心、港珠澳大桥澳门口岸、普陀观音法界圣坛、新开发银行大楼等，这些项目规模大，结构技术复杂，设计难度高。其在超高层结构设计领域，具有丰富的工程实践经验，也取得一定成绩，是该领域的结构专家，其项目设计、科研成果多次获得过国家、部、市等各级、各类奖项。&lt;br/&gt;新开发银行大楼，由于项目的重要性和结构设计的难度，业主委托我主持对该项目结构设计从方案到抗震的全面评审，该项目就是由姜文伟负责结构设计。150m高的塔楼，建筑以三叶为母题，通过沿立面高度上按60度多次旋转，形成了创新、平等、透明、可持续的建筑设计理念，但给结构设计带来技术挑战。结构方案结合建筑外形特点，外框通过在建筑旋转层设置环向兜通的转换桁架，和六颗巨型钢管柱共同形成了主要外框抗侧力构件，以巨型框架的概念达成建筑意图的实现，结构受力清晰、合理，巧妙解决建筑方案导致的结构外框的复杂性，体现出较高的超高层建筑结构设计水平。&lt;br/&gt;姜文伟现在是上海院的总工程师，在一线设计岗位继续负责超高层和复杂建筑结构的结构设计和相关的结构设计技术工作。&lt;br/&gt;2023年和我一起联合主编了，由国内十家知名建筑设计研究院联合编写的21世纪经典项目结构设计案例《21世纪经典工程结构设计解析丛书》的上海院篇，该篇汇聚了上海建筑设计研究院在本世纪以来经典工程项目的设计研究成果，精心挑选、仔细编撰的每一个案例呈现了上海院建筑与结构相互成就的结构之美，展示了上海建筑院在国内工程结构设计界的整体能力。&lt;br/&gt;22年疫情期间，在上海院主持了上海市多个主要的防疫应急保障项目的结构设计，参与编写《应急临时集中隔离收治点设施设计技术导则(试行）》，参与《城市临时隔离设施应对策略及技术研究》课题研究，探索特大型城市防疫工作的相关结构设计和施工对策，这些工作取得良好的社会效益。&lt;br/&gt;姜文伟作为上海院总工程师，主持院重大工程的结构方案评审，在部分重大、复杂项目中，如东方枢纽上海东站站前区新建工程（近70万方的商业、酒店、办公）、歌尔国际创新中心（多连体复杂结构）、其亚国际中心（320米原创超高层项目）等亲自担任技术审批和结构专业负责人工作；在院大科学装置类等重大项目中，如：合肥先进光源国家重大科技基础设施项目、深圳中能高重复频率X射线自由电子激光项目、上海市质子重离子医院二期工程等重大项目中负责结构技术方案的定案和技术审批工作。&lt;br/&gt;科研方面作为课题负责人之一承担了市住建委课题《上海城市更新背景下既有百米高层公共建筑适应性、前瞻性改造方法研究》，以及《中国设计标准在海外复杂高层结构中的应用与研究》《存量更新背景下—城市核心区商办楼宇转型垂混居住类空间的实施性技术研究》《面向建筑工业化的&amp;nbsp;PEC&amp;nbsp;框架-钢板剪力墙组合结构关键技术研究及工程应用》《超大型亚克力水池特种结构研究》等集团级课题。其以科研工作引领结构设计技术发展，坚持技术创新与工程实践相结合，在上海院期间获集团科技精英称号。&lt;br/&gt;目前姜文伟总工还担任中国勘察设计协会结构分会常务理事、中国建筑学会建筑结构分会常务理事、中国钢结构协会专家委员会委员、《建筑结构学报》编委、上海市建筑学会理事等社会职务，以多年来在行业内的结构设计经验和科研创新能力，积极参与行业学术活动和抗震审查等社会工作，为行业发展履职尽责，积极推动行业的技术进步。&lt;br/&gt;基于姜文伟总工以上表现和业绩，我郑重推荐他申报2025年度上海市工程勘察设计大师培育行动。衷心希望姜文伟总工以此次申报为契机，继续为上海院的发展、建筑行业的发展以及城市建设的韧性提升做出贡献。&lt;br/&gt;汪大绥大厦推荐意见：&lt;br/&gt;姜文伟91年同济大学业后进入华东建筑设计研究院，从事结构设计工作。2005年担任华东院副总工程师；2014年担任华东院结构总工程师；2019年初因集团工作调动，离开华东院，21年到上海院担任总工程师。&lt;br/&gt;姜文伟97年担任上海交银金融大厦的结构设计专业负责人，这个项目220米高，世界上少有的不对称双塔弱连接结构，现在来看也是非常复杂的超高层项目，自这个项目开始，姜文伟在华东院负责了大量重要的超高层项目结构设计工作，作为结构总工程师也具体负责了华东院超高层建筑的结构技术发展、科研工作。他负责的多个高难度的超高层项目都体现出建筑之美与结构安全的结合，以及建筑结构技术的进步。&lt;br/&gt;中央电视台新台址建设工程，2003年开始设计，姜文伟是项目副设总，全面负责CCTV主楼、TVCC主楼、服务楼的结构设计。这个项目规模巨大（60万平米），建筑体型特殊（CCTV主楼外筒体双向6度倾斜，在163m高度处通过L形连体结构连接，悬挑长度近70m），结构受力复杂（建造方式对结构静力设计影响显著，设计使用年限为100年、8度半的抗震设防、厚度达7m的筏板基础），对结构设计及施工极具挑战。项目设计中，在国内率先应用了一系列新的计算分析方法（ABQUS的弹塑性分析和施工预调计算分析）、新型特殊截面形式（远超国内规范上限的要求的20~30%含钢率SRC柱）及巨型蝶形节点等节点构造措施等。为了配合结构设计，当时由我和姜文伟牵头负责课题“CCTV新台址工程结构设计、理论分析与试验研究”，坚持以理论研究为先、科研引领，会同中国建研院、清华大学、同济大学、中建总公司等进行各专题的科研攻关，解决了超厚筏板、施工过程仿真技术、变形预调技术、复杂受力状态下的柱脚及巨型蝶形节点设计、高含钢率及多腔箱形截面SRC柱等技术难点的理论研究，并应用于工程实践，确保了项目的顺利建造和结构安全，也为国内今后复杂超高层设计、施工积累了经验。项目科研成果成为国家科技进步二等奖《钢—混凝土组合结构与混合结构体系关键技术及其工程应用》的主要组成部分，《CCTV主楼结构施工过程仿真技术即施工模拟分析、变形预调、施工监测的应用》获华夏建设科学技术一等奖。&lt;br/&gt;南京金鹰天地广场,&amp;nbsp;世界上唯一的不对称超高三塔连体建筑。三塔高度分别达到368m、328m、300m，三塔楼在192米的高空通过6层高的空中平台相连，连体部分最大跨度70m，总建筑面积超过90万平方米。项目具有倾斜、连体、超高等不同于一般超高层建筑的技术难点。设计过程中，姜文伟聚焦超高层多塔连体结构的突出难点问题，从多维耦联振动形态、抗震分析控制方法和设计措施等多方面开展研究工作，解决了：连体结构的扭转与刚度突变问题，超高层连体结构的风作用研究、空中连接体与主塔楼的耦合效应、连接体构件多向复杂应力状态分析与连接构造等一系列工程设计难题，项目建筑意图得以实施，也确保结构可靠与施工顺利，在全国抗震审查中，得到了主任委员徐培福等审查专家的充分肯定。项目已于2019年竣工使用，在该项目和以往连体项目设计经验基础上，牵头形成了《高层连体结构设计关键技术措施》，发表了多篇高水平的学术论文和报告，获多项专利，《多塔连体超高层结构多维震（振）动响应机理与设计方法》获华夏建设科学技术二等奖，《复杂高层连体结构建造关键技术与装备系统》获上海市技术发明二等奖。&lt;br/&gt;以上两个项目都是由姜文伟总师带领团队负责完成从结构方案设计到扩初、施工图全过程结构设计，其负责牵头完成的20多项超高层的结构设计工作，荣获国家及市级奖项近30项，其中全国优秀工程勘察设计奖一等奖1项、二等奖2项；市级优秀工程勘察设计奖一等奖8项、二等奖7项；中国建筑学会设计金奖2项、全国优秀结构设计奖一等奖4项等。其中包括：苏州国金中心，由国内设计院结构设计配合外方建筑设计完成结构设计全过程的超450m项目，国内首次运用了TLD水箱阻尼器超高层减振技术；南京国际金融城2期，420m高，少见的高位不对称收进的超高层建筑，全过程的结构设计中，对收进处扭转构件应力分析、考虑后期收缩、徐变影响的竖向与水平变形施工预调分析，具创新性；还有温州大厦（主塔楼高度286米，副塔高度170米，目前世界上最高的不等高、刚柔混合三塔超高层连体建筑，2018年完成设计）、天津现代城（300米高）、南海观音、上海世博中心、新开发银行大楼、港珠澳大桥澳门口岸等重大项目。&lt;br/&gt;基于以上突出的设计业绩和他本人求真务实的工作态度，我郑重推荐姜文伟总工申报上海市工程勘察设计大师的选育。&lt;br/&gt;&lt;br/&gt;</t>
  </si>
  <si>
    <t>13916342792</t>
  </si>
  <si>
    <t>310221196805190810</t>
  </si>
  <si>
    <t>jiangww@aisa.com.cn</t>
  </si>
  <si>
    <t>无党派民主人士</t>
  </si>
  <si>
    <t>1991-07-29</t>
  </si>
  <si>
    <t>1971-06-07</t>
  </si>
  <si>
    <t>一级注册结构工程师、注册土木工程师（岩土）、注册造价工程师</t>
  </si>
  <si>
    <t>顾国荣、王笃礼</t>
  </si>
  <si>
    <t>1990年毕业于同济大学，国家注册土木（岩土）工程师、注册咨询工程师、英国特许土木工程师（ICE&amp;nbsp;CEng），现任上海市隧道工程轨道交通设计研究院副总工程师。参加工作34年以来一直从事岩土工程勘察、设计和咨询及相关研究工作，主持及参与过上海地铁1号线北延、2号线西延、5号线南延、7号线、8号线南延、9号线、10号线、11号线、12号线、13号线、14号线、16号线～23号线以及翔殷路隧道、上中路隧道、人民路隧道、新建路隧道、上海长江隧道、军工路隧道、外滩通道、沿江通道越江隧道、长江西路越江隧道、上海原水过长江工程、昆明草海隧道、苏州独墅湖隧道、苏州轨道交通2号线、4号线、宁波轨道交通4号线、5号线等重大工程的岩土工程勘察工作。在国内率先引领建立了城市轨道交通工程勘察总体管理、勘察咨询、勘察监理、勘察风险管理的系统技术理论体系并广泛推广。作为业内首位担任多条地铁线路的设计总体负责人、技术负责人以及地铁线路总体设计咨询项目负责人的岩土工程勘察技术人员，利用专业交叉融合优势，在城市轨道交通建设中极大地发挥了岩土工程专业的技术保障、风险防范、保护环境、节约资源的作用。&lt;br/&gt;主持了二百一十余项国内多城市的城市轨道交通及道路隧道等工程岩土工程勘察设计工作。近年来共获得国际FIDIC优秀工程奖1项、国家优质工程奖1项、省部级奖项33项（一等奖12项、二等奖7项），其中获中国勘察设计协会优秀工程勘察一等奖3项、二等奖2项，上海市科技进步奖1项，荣获2010年度上海市重点工程“建设功臣”称号。&lt;br/&gt;上海轨道交通10号线一期工程，获中国勘察协会行业工程勘察一等奖，上海市勘察设计行业协会优秀工程勘察一等奖，作为1、4两标段(超过全线1/3)、吴中路停车场的项目主持和审定人，1标包括主线两站三区间（虹梅路站～虹桥机场1号航站楼～虹桥机场2号航站楼）和支线三站三区间（虹梅路站～虹井路站～外环路站～航中路站），长约10km；4标包括三站两区间（天潼路站～南京东路站～豫园站），长约2km。标段穿越苏州河、南京东路、延安路高架、虹桥国际机场，地质条件和环境条件十分复杂，结合环境要求，针对基坑回弹、地下水控制、软粘土的灵敏度及次固结问题、穿越工程对临近建构筑物的影响等进行了详细的论证评价并提供了可靠的设计建议。吴中路停车场是国内第一个车场上盖项目，利用专业优势与设计充分沟通，经过方案多次论证，结合停车场功能要求、上盖综合体分区荷载要求、变形协调特点等提出了可靠的勘察方案，分析评价准确全面，建议合理可行，分区的桩基设计方案建议节省了大量工程投资，为后续国内大量的车场上盖开发建设提供了样板和参考。&lt;br/&gt;上海市轨道交通11号线北段工程，获中国勘察协会行业工程勘察一等奖，上海市勘察设计行业协会优秀工程勘察一等奖，作为该项目2标段(嘉定新城站～南翔站，共三站三区间，长约8.6km，均为高架线路，其中在马路站～环球乐园站区间跨越蕰藻浜处桥梁跨径约110m)的项目主持和审定人，根据结构特点和地层特征制定了详细可性的勘察方案，充分利用线路浅部土层较好的特性和设计要求，提供了经济可行的桩基建议方案。特别是跨越蕰藻浜处特大桥，根据城市轨道交通桥梁的结构形式和荷载特点，结合地层条件、沉降要求、墩台倾斜及单桩差异沉降要求等，针对性的布置了原位测试及室内试验，桩基分析建议详尽合理，满足了设计要求，对后续针对城市轨道交通特大桥的结构荷载特点优化工作量布置及为上海岩土勘察规范相关篇章的修编提供了参考依据。&lt;br/&gt;上海轨道交通7号线工程，获中国勘察协会行业工程勘察一等奖，上海市勘察设计行业协会优秀工程勘察一等奖，作为该项目17标段（耀华支路站～龙阳路站）的项目主持和审定人，本标段分布有厚层的⑤2砂质粉土层，土层性质变化较大，地表管线密集，盾构施工难度和承压水控制难度较大，环境影响大，联络通道施工风险高。根据地质特点和环境条件，针对性的采取原位测试和水文地质试验方案，为设计和施工提供了可靠的依据。&lt;br/&gt;上海轨道交通13号线工程，获中国勘察协会行业工程勘察二等奖，上海市勘察设计行业协会优秀工程勘察一等奖，作为世博联络线工程（淮海中路站～淡水路站、马当路站～卢浦大桥站~世博园站）段的项目主持和审定人，该段地质条件、环境条件十分复杂，线路需要穿越黄浦江并同世博园区建筑共建，中山南路为3层车站，基坑相临运营繁忙的地铁1号线区间，变形要求高，车站周围环境条件也异常复杂。经多方沟通论证并结合设计需求，制定了详细的勘察技术方案，结合环境条件和结构特点、施工工法，提供了详细的岩土工程技术分析论证和可靠的设计参数，对数值分析所需刚度参数进行了较深入的研究并进行了相应土层的三轴排水试验，为复杂环境及工况的数值模拟毫米级变形评估提供了依据。车站工程的地下水控制措施建议安全可行，确保了工程和环境安全，也保证了近距离开挖和穿越的地铁1号线的正常运营。&lt;br/&gt;上海市沿江通道越江隧道工程，获中国勘察协会行业工程勘察二等奖，上海市勘察设计行业协会优秀工程勘察一等奖，作为该项目的项目主持和审定人。工程全长约8.7km，包括接线道路段、明挖段、盾构隧道段等，其中越江隧道长约6.49km。。全线采用双向六车道高速公路标准设计，盾构隧道直径约15.0ｍ。本工程埋藏深度大，基坑开挖和盾构施工容易诱发软土坍塌、流砂涌水、承压水突涌、地面沉降等岩土工程问题，工程除穿越长江和黄浦江水域外，还需穿越军用码头和国际邮轮码头、外环高速等，周边环境和水文环境条件十分复杂，对工程建设的安全影响非常大。面对复杂条件，经与设计充分沟通后根据各工点的设计需求和地质、环境条件，制定可行的勘察方案，克服了钢渣填土、滩头堆石等难题，针对隧道段、基坑工程等提供了可靠的技术分析和设计建议，并首次将岩土BIM技术应用于该工程，提供了包含岩土、水文与复杂环境的三维建设条件展示，有效提高了设计效率，降低了工程风险。&lt;br/&gt;上海市翔殷路越江隧道工程，获中国勘察协会行业工程勘察三等奖，作为该项目的项目主持和审定人，该工程除采用常规的勘察手段外，首次在越江工程中引进利用水底静力触探施工技术，更清晰的反应了江中段盾构穿越断面的土层特征，同时该隧址沉积有厚层砂质粉土，通过对土层的沉积特征和液化势研究，积累了水底可液化地层的判定和处理经验，有效规避了隧道结构的液化上浮风险。&lt;br/&gt;保泉问题的争议导致济南城区地铁工程的建设启动整整推迟了十多年。因具备水文地质、岩土设计及城市轨道交通总体设计的专业背景，2014年起负责泉城济南的地铁建设规划编制和总体设计工作，原规划穿越主城区的地铁线路均采用高架线路或地面线路的敷设方式，严重影响城市风貌和割裂城市建设环境，在确保不影响泉水渗流且万无一失的基础上，选择适当的埋置深度及适宜的施工工法，经过严密论证、慎重决断，所有规划穿越城区的线路敷设方式均改为地下，圆满解决了济南地铁修建的世纪性难题，既保护了泉水和千年古城区风貌，又解决了主城区城市居民的出行迫切需求，并担任穿越主城区第一条、第二条地铁线路的设计总体负责人，目前皆已顺利建成通车运营。&lt;br/&gt;济南轨道交通3号线一期工程，荣获国际FIDIC优秀工程奖、国家优质工程奖、上海市勘察协会行业工程优秀设计奖（一等）、中国土木工程协会“城市轨道交通技术创新项目”。作为该项目的总体总包项目负责人兼设计总体。3号线是济南市南北向穿越城区建设的第一条全地下线路，一期工程长21.59km，设站13座。勘察、设计过程中充分发挥水文、岩土、结构专业融合优势，应用地下水环境流场保护等专利技术和方案，建成第一条泉域高承压水区域全地下线路，获得国内行业及国际工程师联合会（FIDIC）的高度认可。&lt;br/&gt;城市轨道交通工程投资额巨大，岩土工程勘察与设计对整个工程的投资影响远大于一般工程。作为勘察、设计复合型人才，长期的勘察经验和多条地铁线路的总体设计及管理经验，使得对勘察与结构设计专业的沟通、岩土设计参数的选取及应用有着独特的见解和认知，平时的勘察设计工作中注意专业间沟通和技术融汇贯通，来优化岩土参数和提高岩土勘察成果质量，并结合岩土特点来优化工法和土建设计方案。对担任过总体设计负责人和总体咨询负责人的项目，平均每条地铁线路仅由于岩土参数的选取、深基坑支护方案的优化、地基处理方案选取及优化、耐久性设计优化等节省投资额均超过3亿元（济南轨道交通2号线、3号线、6号线、7号线、8号线，徐州地铁5号线、6号线、成都地铁7号线等），建设方给予了极高的评价。其中济南轨道交通2号线、成都地铁7号线仅岩土参数沟通优化和土建方案优化节省额度均超过了10亿元，为国家节省了大量的投资。在上海新一轮的地铁建设中，作为岩土工程勘察专业总体审定人，基于对软土地基土特性多年的研究，对所有线路的勘察资料进行了系统的审查和优化，与结构设计总体充分沟通，重点规范了深基坑设计参数的试验、取值方法和基床系数的正确选值和使用方法，解决了困扰多家勘察单位和设计人员的技术难题，有效规避了岩土参数风险并避免投资浪费，为结构设计提供了良好的技术依据。&lt;br/&gt;工作中坚持技术创新，拥有国家发明专利4项，实用新型专利4项。其中发明专利“一种在地下车站周围形成导水通道的方法”，解决了地下水高水位地区地铁车站修建引起的水涌和渗流场隔断问题，为“泉城”济南由于保泉难题停滞多年的地铁建设开展提供了有利的技术支撑和保障。基床系数是基坑设计、隧道工程设计必须的参数，目前常用的测试手段得到的基床系数往往因误差较大无法直接使用，特别是深部土层基本是依靠查表。通过多年的实践探索，发明了微扰动“深层水平载荷试验仪”和“深层水平载荷试验方法”，并取得了2项国家发明专利授权。在新颁布的上海岩土勘察规范修编中，对上海地区岩土层基床系数的经验值及土层力学性质相关性提供了详细的建议。同时发现某现行国标设计规范有关基床系数的定义和建议值表的取值有较严重错误，经与主编人员联系得到认可。专利“一种承压含水层降压井快速封堵的装置”则圆满解决了超深基坑工程中承压水降压井任意深度的封堵难题。&lt;br/&gt;在基岩地区地铁车站深基坑设计领域有重大科研创新，创新性的把管棚设计理论、联拱设计理论结合优化后应用于岩石基坑，提出了半无限空间岩石水平塌落压力理论及计算方法、最不利滑移面追踪评价法，发明了框架格栅法岩石基坑支护体系，工程造价和工期相比传统支护方法可节省30～40%，并在徐州地铁、济南地铁多个车站工程中应用，取得重大的经济效益和社会效益，目前成果已通过专家验收鉴定。&lt;br/&gt;出版专著《城市轨道交通岩土工程勘察与设计》，业内首次系统化论述城市轨道交通岩土工程勘察总体管理、勘察咨询、勘察监理、勘察风险管理、勘察与设计专业的沟通及岩土参数的选取、工法选择与新技术应用等重点技术问题，对行业的勘察、设计质量管理和技术提升起到了积极的引领和推动作用。撰写十余篇专业论文发表在《中国市政工程》、《隧道工程与轨道交通》、《上海国土资源》等学术期刊。&lt;br/&gt;主编浙江省《城市轨道交通岩土工程勘察规范》、山东省《基坑旋切成槽复合防渗墙技术规范》，参编上海市工程建设标准《岩土工程勘察规范》（主编“隧道工程与轨道交通工程勘察”）、《建设工程水文地质勘察标准》、《道路隧道设计规范》、《城市轨道交通设计规范》；行业及团体标准《城市综合管廊岩土工程勘察标准》、《公路跨江海通道工程地质勘察技术规程》、《上海市域铁路水文地质勘察规范》等；参编云南省《城市轨道交通岩土工程勘察规范》、山东省《城市轨道交通工程沿线既有建构筑物鉴定评估技术规程》等；主编苏州市、济南市《城市轨道交通设计技术标准》等。&lt;br/&gt;参与过上海北虹路地道基坑事故、2号线西延伸联络通道事故等多项重大工程事故的抢险工作。2021年济南轨道交通2号线联络通道透水重大事故抢险中，在事态逐渐失控的关头力排众议制定了切实可行的抢险方案，控制住事故的蔓延和发展，保住了区间隧道主体安全，避免了塌陷等恶性事故的发生，及时恢复通车并确保将社会影响降到最低，受到了业主的肯定和表彰。采用的液压快速封堵法在后来国内多次的类似抢险中得到推广，避免了大量损失。</t>
  </si>
  <si>
    <t>13020201295</t>
  </si>
  <si>
    <t>310110196711023419</t>
  </si>
  <si>
    <t>shi.changli@stedi.com.cn</t>
  </si>
  <si>
    <t>江苏沛县</t>
  </si>
  <si>
    <t>1990-07-01</t>
  </si>
  <si>
    <t>上海同济大学</t>
  </si>
  <si>
    <t>水文地质与工程地质、建筑与土木工程</t>
  </si>
  <si>
    <t>1990-07-03</t>
  </si>
  <si>
    <t>上海市隧道工程轨道交通设计研究院副总工程师</t>
  </si>
  <si>
    <t>1976-06-01</t>
  </si>
  <si>
    <t>中华人民共和国一级注册结构工程师</t>
  </si>
  <si>
    <t>中国工程院院士陈湘生、全国勘察设计大师陈志龙</t>
  </si>
  <si>
    <t>王恒栋同志现任上海市政工程设计研究总院(集团)有限公司总工程师，教授级高级工程师。兼任住房和城乡建设部科学技术委员会市政交通专业委员会副主任委员、中国工程建设标准化协会城市地下综合管廊工作委员会主任委员、中国岩石力学与工程学会地下空间分会副理事长、中国勘察设计协会中国勘察设计协会抗震防灾分会副会长、上海城市地下综合管廊工程技术研究中心主任。&lt;br/&gt;该同志长期从事城市给水工程、地下综合管廊工程、地下空间综合开发利用规划设计研究工作，带领技术团队创立了我国城市地下综合管廊技术标准体系，是我国城市地下综合管廊建设的开拓者和引领者。先后主持了广州大学城综合管廊工程设计、上海市青草沙水源地管道结构工程设计、上海世博轴地下工程结构设计、上海黄浦江上游连通管工程结构设计等一批标志性工程。成果获得国家科技进步二奖1项，省级科技进步一等奖2项。主持设计的重大工程获詹天佑奖4项、国家优质工程奖3项、国家优秀工程设计一等奖4项。主编国家标准2项，参编国家标准4项，发起并编制ISO国际标准1项。获得授权国家发明专利6件，发表学术论文40余篇，出版专著6部。&lt;br/&gt;该同志品行端正，获全国五一劳动奖章、上海工匠等光荣称号，入选上海市优秀技术带头人、上海市领军人才、国家百千万人才计划。&lt;br/&gt;综上，王恒栋同志符合上海市工程勘察设计大师评选条件，我愿意推荐他为上海市工程勘察设计大师候选人。&lt;br/&gt;</t>
  </si>
  <si>
    <t>18901953268</t>
  </si>
  <si>
    <t>410105196702172730</t>
  </si>
  <si>
    <t>wanghengdong@smedi.com</t>
  </si>
  <si>
    <t>河南省镇平县</t>
  </si>
  <si>
    <t>大连理工大学</t>
  </si>
  <si>
    <t>1970-10-29</t>
  </si>
  <si>
    <t>注册土木工程师、注册咨询（投资）工程师</t>
  </si>
  <si>
    <t>庄惟敏、沈迪</t>
  </si>
  <si>
    <t>推荐信1：庄惟敏&lt;br/&gt;黄秋平，1987年毕业于清华大学建筑系建筑学专业，毕业后进入华东建筑设计研究院，长期在一线从事设计工作，目前担任华东建筑设计研究院总建筑师，黄秋平工作室主持建筑师。&lt;br/&gt;黄秋平总建筑师工作38年来，共主持设计了40多项工程设计项目，担任了10多项国家和地区重大工程项目设计总负责人，共获得各类奖项35项，发表论文15篇。他主持设计的新开发银行总部大楼项目获得了世界高层建筑及人居委员会（CTBUH）颁发的2024年度亚洲最佳高层建筑奖，这标志着他的高层建筑设计达到国际先进水平。&lt;br/&gt;2006年黄秋平总建筑师主持设计2010年上海世博会世博轴及地下综合体工程。他运用绿色建筑理念，采用阳光谷的建筑形式，把阳光、空气和雨水引入地下空间；采用张拉索膜结构成功解决了超大跨度遮阳问题；大胆采用黄浦江水源和地源的组合实现全部可再生能源供能。项目获得法国罗阿大区“全球生态建筑奖”，标志着世博轴生态建筑设计获得国际关注和认可。&lt;br/&gt;2016年，他带领设计团队原创中标了新开发银行总部大楼项目，他把中国传统自然建筑理念与现代建筑技术相结合，通过自然采光、通风、遮阳、空中花园等设计实现超高层建筑与自然的融合，实践中形成了一系列有特点和优势的技术成果，高标准、高质量完成了国家交付的战略任务，项目得到了社会和业内的广泛好评，进一步促进了金砖国家以及一带一路国家的合作和项目建设，奠定了上海国际金融中心的地位。&lt;br/&gt;黄秋平总建筑师具有扎实的理论和设计基础，在长期的建筑实践中逐渐形成了自己的建筑观念：通过自然的设计，实现天地人的自然和谐。&lt;br/&gt;黄秋平总建筑师从2010年起，连续三届担任全国高等学校建筑学教育评估委员会委员，积极热心我国建筑学教育事业，多次到全国高校参加建筑教学研讨、设计评图和学术交流。在评估及其他工作交流中，我感觉他学养丰厚，为人朴素真诚，为学严谨踏实。&lt;br/&gt;鉴于此，我愿意推荐黄秋平总师为上海市工程勘察设计大师候选人。&lt;br/&gt;&lt;br/&gt;推荐信2：沈迪&lt;br/&gt;黄秋平同志1987年进入华东院工作，现任华东建筑设计研究总院总建筑师、华建集团建筑专业总师。他工作以来坚守在生产一线从事建筑设计，共主持完成40多项建筑工程设计，获得国内外设计奖38项，发表论文15篇；获得专利3项。他设计的项目类型覆盖住宅、办公、学校、酒店、文化建筑、旅游建筑、科研实验建筑、城市更新等;项目地域分布在上海暨华东、西南、西北地区以及斯里兰卡科伦坡。项目与地域的多样性和复杂性，使他具备了深厚的专业造诣和成熟的建筑理论认知。&lt;br/&gt;他历时8年设计完成了上海市内环线内规模最大居住社区一中远两湾城，设计采用高容积率、低覆盖率、集成的设计理念，成功解决中心城区高强度开发和人居环境的矛盾关系，是上海最早的城市更新、滨水岸线改造实践和探索，为上海贡献了好房子。&lt;br/&gt;他主持设计的2010上海世博会世博轴及地下综体工程，前瞻性地把绿色生态建筑理念与现代建筑材料和技术结合起来，阳光谷和膜结构的结合既具有自然采光、通风、遮阳、雨水收集的功能，又使建筑具有鲜明的时代特征和极高的辨识度，成为上海城市标志性建筑。该项目被授予法国罗阿大区生态建筑大奖，以表彰项目在生态建筑领域的创新性和引领性。&lt;br/&gt;他创作的新开发银行总部大楼设计作品，创新性地将“天人合一”这一中国传统理念与超高层建筑技术结合，完美诠释了新开发银行的文化理念，展示了新开发银行的总部气质。创新性的材料应用和节点设计，人性化的空中花园和交流空间，把办公建筑的设计提高到一个新高度。该项目获得世界上最权威的超高层组织机构&amp;nbsp;CTBUH(世界超高层建筑与人居委员会)2024年度优秀奖。&lt;br/&gt;黄秋平总建筑师不仅在设计实践上成绩斐然，也重视建筑理论研究和人才培养。他发表的论文和国内外论坛发表演讲主要阐述了中国传统哲学理念与全球可持续设计相结合的设计观念。2015年，在米兰世博会国际学术研讨会作《The&amp;nbsp;Natural&amp;nbsp;Gas&amp;nbsp;Distributed&amp;nbsp;Energy&amp;nbsp;Resource&amp;nbsp;System&amp;nbsp;in&amp;nbsp;Shanghai》，2023年，2024年，连续两次在伦敦国际论坛发表《Post&amp;nbsp;Era&amp;nbsp;of&amp;nbsp;Huangpu&amp;nbsp;River&amp;nbsp;and&amp;nbsp;Suzhou&amp;nbsp;Creek-The&amp;nbsp;Latest&amp;nbsp;Urban&amp;nbsp;Renewal&amp;nbsp;Practices&amp;nbsp;of&amp;nbsp;Shanghai》和《New&amp;nbsp;Development&amp;nbsp;Bank&amp;nbsp;Headquarters&amp;nbsp;Building&amp;nbsp;Design》的演讲，交流设计项目，宣传上海建设成就。作为设计工作室的主持建筑师，他重视团队建设，一批年轻人在他的培养下已逐步成为院设计中坚力量，团队已成为BIM应用和总部建筑设计的行业标杆。&lt;br/&gt;黄秋平总建筑师积极参加社会活动，推动行业发展。他担任上海市建筑学会建筑幕墙专业委员会主任，&amp;nbsp;倡导幕墙学术交流，编制行业规范，开展科研业务建设，推动上海幕墙行业发展；他连续七届担任“台达杯“国际太阳能设计竞赛评委，积极宣传可持续建筑理念，推广可持续建筑技术和材料；他连续三届被聘为全国高等学校建筑学专业教育评估委员会委员，为我国建筑学专业教育作出应有的贡献。&lt;br/&gt;黄秋平同志为人真诚朴素，为学求真严谨，工作勤奋扎实。12次被评为上海市重大工程记功个人及建设功臣。&lt;br/&gt;为此，我愿意推荐黄秋平同志为上海市工程勘察设计大师候选人。</t>
  </si>
  <si>
    <t>110108196510228910</t>
  </si>
  <si>
    <t>hqp0318@ecadi.com</t>
  </si>
  <si>
    <t>上海青浦</t>
  </si>
  <si>
    <t>1987-07-10</t>
  </si>
  <si>
    <t>清华大学</t>
  </si>
  <si>
    <t>1987-07-13</t>
  </si>
  <si>
    <t>公司总建筑师</t>
  </si>
  <si>
    <t>1976-06-21</t>
  </si>
  <si>
    <t>咨询工程师（投资）</t>
  </si>
  <si>
    <t>电力</t>
  </si>
  <si>
    <t>叶奇蓁院士、郑明光大师，朱军大师、陈仁杰大师、邢继（核电）大师</t>
  </si>
  <si>
    <t>李儒鹏同志为中国电力工程顾问集团华东电力设计院有限公司（简称华东院）副总工程师，硕士研究生学历，一直在电力工程设计行业工作，参与了国内近一半核电工程及所有出口核电工程的设计及技术服务工作。2003年他开始担任院设计总工程师，2009年开始担任院副总工程师，2015年4月开始，兼任中电工程集团核电技术中心副主任，他带领华东院公司及集团各单位相关核电科技人员，对“华龙一号”和AP1000三代核电、快堆和高温气冷堆等当今最前沿核能关键技术（常规岛）进行了全面的研究，同时结合分管的大量核电工程，对技术研究成果进行推广应用，由他作为分管总工的国内首个“华龙一号”示范工程福建福清核电厂5、6机组、国外首个“华龙一号”示范工程（巴基斯坦K2K3级组）、首个“华龙一号”批量化建设工程福建漳州核电一期工程1号机组以及国内首个核电增容延寿工程，分别于2022年3月、2022年4月、2025年1月及2018年10月成功商运，机组投运后，运行稳定，性能优良，取得了明显的经济效益和社会效益。&lt;br/&gt;他作为副主编，参与了“华龙系列用户要求文件”的编制工作；作为全过程审核专家，参与了“中国先进压水堆用户要求文件”、“中国小堆用户要求文件”的编制工作，编制了数篇第一作者论文。他负责完成的秦山（方家山）、福清（3、4号机组）和恰希玛（3、4号机组）等多个核电常规岛设计荣获中国核工业勘察设计协会优秀工程设计奖，其中福清核电荣获中国施工企业管理协会优质工程金奖。2022年度荣获“上海核电”品牌贡献奖（个人）荣誉证书，目前主管多个“华龙一号”批量化工程设计、主管国内首个百万千瓦级示范快堆设计、中国能建首个核电揭榜挂帅&amp;nbsp;“四代核电常规岛关键技术”&amp;nbsp;科研负责人等工作。&lt;br/&gt;李儒鹏同志三十年潜心耕耘在电力及核电设计领域，为我国核电事业的发展以及常规岛技术突破和提升做出了较大的贡献，同意推荐他为上海市工程勘测设计大师的候选人。&lt;br/&gt;</t>
  </si>
  <si>
    <t>13701905082</t>
  </si>
  <si>
    <t>330106196509090596</t>
  </si>
  <si>
    <t>LRP@ECEPDI.com</t>
  </si>
  <si>
    <t>浙江省杭州市余杭区</t>
  </si>
  <si>
    <t>1989-03-05</t>
  </si>
  <si>
    <t>大学本科毕业于浙江大学，硕士研究生毕业于东南大学</t>
  </si>
  <si>
    <t>电厂热能动力</t>
  </si>
  <si>
    <t>1965-09-09</t>
  </si>
  <si>
    <t>监理工程师</t>
  </si>
  <si>
    <t>常青、张鹏举</t>
  </si>
  <si>
    <t>常青（中国科学院院士、中国建筑学会副理事长、上海市建筑学会理事长、同济大学建筑与城市规划学院教授）：我积极推荐李振宇参加上海市工程勘察设计大师资格申请。&lt;br/&gt;李振宇是同济大学第一批获得国家一级注册建筑师资格（1996年）的建筑师，也是同济大学建筑与城市规划学院博导、教授（二级教授）。他从事建筑教育和设计实践30多年，把人才培养和科学研究、设计实践有机结合，取得丰厚业绩。2014年至2020年，李振宇担任同济大学建筑与城市规划学院院长，为建筑类人才培养做出了突出的贡献，推出了“同济建筑八骏”，在国际国内产生积极影响。获2018宝钢优秀教师奖，教育部科学技术进步奖二等奖（排名3）；获上海市教学奖特等、一等奖各一项（排名6，2）。2024年获得国务院颁发的政府特殊津贴。&lt;br/&gt;李振宇在建筑设计工程实践上长期坚持不断探索，成绩显著，获评上海市建筑学会上海市杰出中青年建筑师（2018）。设计实践作品类型丰富多样，建成项目涉及住宅与住区规划、外交建筑、城市设计、校园规划、城中厂更新与改造等多种类型。他的设计实践主要有三个突出特点：&lt;br/&gt;一、提倡“白话建筑，类型贡献”，在平凡的居住建筑设计上做出不平凡的鲜明特色，探索类型学创新。&lt;br/&gt;三十年多来，他先后在青岛、都江堰、北京、宁波、上海等城市主持设计建成了长春花园、壹街区、同济大学留学生公寓、华侨城滨水小镇、上海之鱼木构驿站、金水苑旧房修缮工程，先后获得上海市勘察设计协会优秀设计一等奖（2011）、中国建筑学会创作奖入围奖（2014）、上海市建筑学会普罗奖居住建筑一等奖（2023）、上海市城市更新优秀示范项目三等奖（2024）。他运用的“宅语”方法成为独特的设计创作方法。&lt;br/&gt;二、出版《共享建筑学导论》教材，首创“共享建筑学”理论体系，运用于大中型校园建筑设计实践。&lt;br/&gt;近年来，李振宇在共享建筑学设计理论上有原创性研究，近八年发表“共享建筑学”相关论文百余篇，受邀作国内外相关学术报告50多次，并积极运用于设计实践，尤其是大型校园设计实践，社会效益显著。2018年在成都中国民航飞行学院城市设计和方案设计竞赛中（120公顷，100万平米）获得第一名，已实施，创新运用了共享走廊，把9组学院建筑串联起来，成为新的形式；2019-2025年在海南陵水黎安国际教育创新试验区一体化设计（399公顷，160万平米）运用了大共享小学院模式，学院面向海湾的庭院全部向公众开放，形成了独有的共享园区空间；20多个建筑单体各具特色；在芜湖皖江学院图书馆设计中，空中庭院与师生共享，为市民共享；在常州皇粮浜学校（11公顷）采取分时共享教室空间和操场地下停车库，让学校和社区充分利用资源；在上海之鱼木构驿站设计中实现了路径共享和分层共享，作品参加文化部第四届中国设计大展及公共艺术专题展、2022上海设计之都“人民城市·同济设计展”等国内外展览。多项作品获得社会奖励和造型专利。&lt;br/&gt;三、在外交建筑设计和国际建筑合作交流中表现突出。&lt;br/&gt;先后设计了柏林中国驻德国大使官邸方案，达累斯萨拉姆中国驻坦桑尼亚大使馆方案，中国驻日本新潟总领馆方案，中国驻维也纳联合国使团大使馆改建规划方案。2019年，他主持设计的中国驻德国慕尼黑总领馆历时9年竣工落成，是中国建筑师在德国主持建成的第一个建筑作品，体现了中国建筑文化和当地环境的协调，表达“和而不同”的建筑文化价值。积极参加国际建筑展，作品入选釜山国际建筑展（2017）、威尼斯双年展中国馆（2019、2021）等。曾任德国包豪斯基金会学术咨询委员（2014-2019），兼任柏林工大建筑系客座教授等职。在中外建筑交流中，发挥了独特的作用。&lt;br/&gt;李振宇在建筑学学科和专业发展中承担了重要的社会责任。兼任国务院学位委员会学科评议组建筑学组成员（2016至今），住建部科技委建筑设计委员会委员（2018至今），中国建筑学会建筑策划与后评估专委会副主任（2018至今），中国建筑学会对外交流工作委员会秘书长（2021至今），上海市建筑学会副理事长（2018-2023）等职，做出了应有的社会贡献。&lt;br/&gt;李振宇教授视野开阔，思维活跃，建构理论，服务建苑；坚持在建筑创作中开拓创新，并率先将“共享建筑学”理念付诸设计实践。据此，我郑重推荐李振宇教授申报上海市工程勘察设计大师。&lt;br/&gt;&lt;br/&gt;张鹏举（全国工程勘察设计大师、内蒙古工业大学建筑学院原院长、教授）：李振宇不仅是同济大学二级教授、博导，也是同济大学建筑设计研究院主持建筑师，第一批获得国家一级注册建筑师资格（1996年）。2014-2020年担任同济大学建筑与城市规划学院院长，为建筑学学科建设、人才培养，科学研究和国际建筑教育合作做出了出色的贡献。&lt;br/&gt;在过去的30多年里，李振宇长期从事建筑类型学相关研究和设计实践，提倡“白话建筑，类型贡献”，迈向“共享建筑学”。在国内外率先提出“共享建筑学”学术观点，形成较完整的理论体系。近五年在“共享建筑学”这个新领域上形成了全国性的积极影响，受邀作相关学术报告20多次，社会效益显著。&lt;br/&gt;理论与实践紧密结合，作品类型丰富多样，产生积极影响。作为设计负责人的中国驻慕尼黑总领馆（2019），是近年来中国建筑师在德国建成的第一个作品。近五年内，他主持中国民航飞行学院城市设计并实施（占地120公顷、建筑面积100万平方米）、海南陵水国际教育试验区一体化设计（占地399公顷，建筑面积160万平方米，从规划到单体到室内）等大型项目、芜湖皖江学院规划和单体设计，这些项目成功将“共享建筑学”的概念落实到了建筑策划和空间设计层面。相关项目参展2020威尼斯建筑双年展、釜山国际建筑展、文化部第四届中国设计大展及公共艺术专题展、上海市空间艺术季展、2022上海设计之都“人民城市·同济设计展”等国内外展览6次。作为策展人，成功组织了武汉设计之都院士大师邀请展（2023）、西安设计周院士大师邀请展（2024），积极为建筑界老中青服务。在培育上海乃至全国的中青年建筑师工作中，起到了独特的作用。&lt;br/&gt;至今已主持设计百余个项目，涉及住宅与住区规划、外交建筑、城市设计、校园规划、城中厂更新与改造等多种类型，并获得中国建筑学会创作奖入围奖、上海市勘察设计协会优秀设计一等奖、上海市建筑学会创作奖重要奖项、社会奖励如澎湃奖、普罗奖等。获评上海市建筑学会上海市杰出中青年建筑师（2018）。李振宇教授视野开阔活跃，坚持在设计实践中开拓创新。基于此，我郑重推荐李振宇教授申请上海市工程勘察设计大师资格。&lt;br/&gt;</t>
  </si>
  <si>
    <t>310110196410143337</t>
  </si>
  <si>
    <t>zhenyuli@tongji.edu.cn</t>
  </si>
  <si>
    <t>江苏常州</t>
  </si>
  <si>
    <t>2003-03-26</t>
  </si>
  <si>
    <t>1989-09-01</t>
  </si>
  <si>
    <t>同济大学建筑与城市规划学院学术委员会副主任</t>
  </si>
  <si>
    <t>1970-04-19</t>
  </si>
  <si>
    <t>蔡美峰、王运敏、李龙珍</t>
  </si>
  <si>
    <t>唐晓进同志从事勘察设计41年，作为项目技术负责人或专业负责人主持完成了多项大型联合钢铁项目的总体设计和单元工程的设计，取得了多项具有国际、国内领先水平与良好效益的设计成果，成绩卓越，贡献突出。特别是在中国宝武建设过程中，在钢铁行业顶层设计（规划）过程中，体现了扎实专业底蕴、优异规划造诣、认真苛求态度与先行业领先的学术水平，为中国宝武创建世界一流伟大企业，实现伟大钢铁强国梦过程中，肩负引领冶金工程技术、推动双碳战略规划实施等重要使命方面做出了贡献。唐晓进作为总图运输专业、规划设计、项目负责人、技术负责人先后工作于鞍钢设计研究院（现鞍钢集团工程技术有限公司，1984年至2005年）、首钢设计研究院（现北京首钢国际工程技术有限公司，2005年至2007年）、宝钢工程技术集团有限公司（2007年技术人才引进，至今）。他现已担任公司的技术总负责人，负责公司设计技术体系、质量体系、科技创新体系、双碳管理体系建设与管理，率领专家团队代表中国宝武设计院行使“投、谋、建、改、退”智囊团、参谋部的职责，承担中国宝武实现“碳达峰、碳中和”低碳冶金集成创新工程化使命，积极开展中国宝武钢铁基地总体规划布局、产品结构调整与优化，积极推进极致能效技术和低碳冶金技术、工艺流程再造技术的开发、创新与应用，以数字化设计、数字化交付赋能，引领钢铁行业绿色低碳冶金工程化设计方向，并推动钢铁冶炼重大装备绿色智慧专有技术的突破，引领钢铁行业往高质量发展。唐晓进作为总设计师、总图专业负责人参加完成了宝钢广东钢铁集团公司湛江钢铁年产1000万吨钢工程总体规划设计、可研报告、初步设计以及铁路工厂站等单元设计。通过优化，可节省胶带长度～20km，并缩短铁路、管线长度，节约投资2.7亿元；优化紧凑各工序环节，压缩占地面积。与世界现代先进钢铁厂按同口径比较，该方案一期总占地面积为：800.0万m2（不包括码头、电厂、1/2球团面积、化产、冷轧以及二期预留等），一期吨钢占地面积为:0.8m2，该厂吨钢占地指标达到了世界最先进水平。在首钢京唐钢铁年产1000万吨钢总体规划设计中通过不断优化总图布置方案，共节约投资1.16亿元，每年可节约运行成本1000万元。为推动低碳冶金创新，唐晓进主持完成了宝武湛江钢铁氢冶金竖炉工程总体设计工作。该项目是以氢还原代替碳还原的新型低碳冶金工艺，可实现减碳70%。湛江氢基竖炉设计规模为年产100万吨，可满足全焦炉煤气、全天然气、全氢气冶炼的实验条件，是全球最大的氢冶金竖炉，设计复杂、难度大，该项目于2024年初投入运行，生产技术指标均达到原设计值。该项目的实施为全球低碳冶金创新提供示范。该项目已成为国家低碳冶金创新标杆项目。唐晓进积极研究钢铁流程优化与再造技术，特别是在“铁钢界面”技术研究成效显著。作为课题负责人，完成了铁水运输铁路“一包到底”界面技术的科研开发。该技术可减少倒包工序，减少温降25℃～30℃。通过在首钢京唐钢铁基地实际运用，可节约工程投资5000万元，每年可节约成本5285万元，每年减碳3万吨，成果取得显著成效。该技术在国际处于领先水平，成为行业的示范，特别是在双碳的大背景下，该技术已成为节能减排、效率提升以及减碳推广应用的重要低碳技术之一。多年来，唐晓进长期耕耘于规划、设计与冶金工程技术工作，在鞍钢、首钢、宝钢、中国宝武建设中做出卓越贡献。唐晓进同志曾获得辽宁省优秀设计一等奖1项、国家优秀设计铜奖1项、冶金行业优秀设计一等奖1项、获冶金行业优秀咨询成果一等奖1项、上海市优秀咨询成果一等奖1项，获冶金行业优秀设计二等奖5项，获冶金行业优秀设计与咨询成果（含上海市）三等奖3项，其他各种奖项3项；获实用新型专利3项、发表论文12篇，编著《宝山钢铁股份公司工程设计统一规定&lt;总图运输篇&gt;、《钢铁企业土地资源消耗指标定额（T/CMCA4009-2019)》、《钢铁企业土地资源消耗指标与绩效评估（YB/T6097-2023)》。经过多年沉积，唐晓进在大型钢铁联合企业总体设计、总图布局与规划、产业园总体规划布局、冶金工艺流程优化与再造、低碳冶金技术集成与创新、物流优化与智能物流技术、仿真技术、智能工业铁路技术、总图空间数字化管理与智能厂址选择与评价技术、数字设计与交付应用技术等专业领域积累了比较深厚的理论功底和丰富的实践经验，成为了行业学术、技术带头人之一，成为享受国务院特殊津贴专家与国家冶金建设高级专家，在行业享有较高的声誉。特推荐唐晓进参评上海市工程勘察设计大师。</t>
  </si>
  <si>
    <t>13917898366</t>
  </si>
  <si>
    <t>210302196405182419</t>
  </si>
  <si>
    <t>tangxiaojin@baosteel.com</t>
  </si>
  <si>
    <t>湖南邵阳</t>
  </si>
  <si>
    <t>2002-07-01</t>
  </si>
  <si>
    <t>沈阳建筑大学</t>
  </si>
  <si>
    <t>土木工程</t>
  </si>
  <si>
    <t>1984-07-01</t>
  </si>
  <si>
    <t>宝钢工程副总工程师、宝钢工程沙特分公司总经理</t>
  </si>
  <si>
    <t>1970-08-19</t>
  </si>
  <si>
    <t>注册土木工程师（水利水电）</t>
  </si>
  <si>
    <t>孟建民、沈迪</t>
  </si>
  <si>
    <t>（孟建民院士推荐信）&lt;br/&gt;张俊杰同志任职华东建筑设计研究院总建筑师，从业近40年，具有丰富的设计实践经验，他先后主持了20多项公共建筑的设计工作，代表项目获得国家级、省部级等重要奖项&amp;nbsp;30&amp;nbsp;余项。&lt;br/&gt;他带领设计团队主持完成的重大项目包括：中国国家会展中心（上海）、东方枢纽上海东站、深汕综合交通枢纽等。其中，中国国家会展中心（上海）项目和进博会提升工程，是当时华东地区唯一的国家级会展中心，对国家拓展世界市场和国际贸易、展现国家综合实力有重要意义，该项目荣获中国土木工程詹天佑奖、全国优秀工程勘察设计行业奖二等奖、中国建筑学会建筑创作奖公共建筑类银奖、上海优秀工程设计一等奖等多个奖项。&lt;br/&gt;在学术与科研方面，张俊杰同志著有《枢纽核心区站城融合》；主编国际标准《超高层建筑设计通用标准》；曾担任中国建筑学会高层建筑人居环境学术委员会主任，并创立“CHHE”学术专刊；与国际高层与人居组织&amp;nbsp;CTBUH&amp;nbsp;联合出版专著《高层建筑与都市人居前沿》；主编《上海市轨道交通上盖建筑设计标准》、《城市轨道交通上盖建筑设计标准》、《站城一体化设计标准》、《上海市绿色建筑设计应用指南》等多部行业标准。&lt;br/&gt;张俊杰同志还负责了科技部国家重点研发计划重点专项“经济发达地区传承中华建筑文脉的绿色建筑体系”中的分课题：“环渤海城市基于文脉传承的绿色建筑设计方法及关键技术”、“虹桥商务区楼宇多种能源应用及大阳能利用与建筑一体化综合设计”及上海市绿色建筑协会的多项课题。&lt;br/&gt;鉴于张俊杰同志在建筑行业的贡献，先后被授予中国建筑学会首届青年建筑师奖、国务院特殊津贴专冢、上海市领军人才、上海市建设功臣等荣誉称号。&lt;br/&gt;综上，张俊杰同志符合上海工程勘察设计大师的申报条件，特此推荐。&lt;br/&gt;&lt;br/&gt;（沈迪大师推荐信）&lt;br/&gt;张俊杰同志是华东建筑设计院总建筑师，具有深厚的理论功底和丰富全面的建筑设计实践经验，他主持完成了20多项大型公共建筑，包括多个国家、上海和外省市高品质重点工程，先后获得了30个全国和省部级设计奖项，成绩突出。作为上海市的领军人才，他注重开展城市核心区与交通枢纽领域以及高层建筑人居环境的学术理论与研究，带领该领域全国和上海行业学术组织围绕重要问题开展交流合作与研究，为推动建筑行业发展和创新做出积极贡献，是该领域建筑设计行业重要的技术、学术带头人，他的建筑设计实践和学术研究贡献如下：&lt;br/&gt;一、坚持重大项目的高水平原创设计和高品质创新引领&lt;br/&gt;在近40年的建筑创作实践中，他坚持原创设计和高品质创新，主持工程多为重点工程和国际竞赛中的原创项目，项目集重要性、创新性、影响力于一体：如中国国家会展中心（上海）及进博会功能提升工程、东方枢纽上海东站、深汕综合交通枢纽等。&lt;br/&gt;他带领华东院设计团队奉献了一批上海市与外省市重点工程和精品原创建筑：如北外滩世界会客厅、普陀山观音法界、上海市高级人民法院审判法庭办公楼、洋山深水港港区管理中心、上海城市航站楼更新、东方枢纽国际商务合作区先行启动区等。在上海世博会的国际竞赛投标中，他亲自指导世博中心、世博演艺中心原创设计中标，并把控设计各阶段技术品质，保质按期完成了世博会的艰巨任务，因贡献突出，华东院作为唯一的设计单位代表受党中央、国务院的表彰；为保障我国首届中国国际进口博览会召开，在仅200&amp;nbsp;天内带领建筑、室内、景观、灯光、公共艺术等多个技术团队攻坚克难，进行国家会展中心工程的全面提升，向世界完美展现“大国风范、海派韵味”。&lt;br/&gt;在2021年竣工的世界会客厅项目中，他担任设计总负责人，带领各专业技术设计团队以最高标准最好水平打造世界会客厅，以及黄浦江滨江岸线贯通公共开放的要求，在北外滩衔接外滩的滨水门户区，承载国际政治、交流合作、文化活动的功能与空间场所，作了创新规划设计：1、立体岸线，滨江贯通。设计了上下两层滨水平台：以市民的滨江亲水平台&amp;nbsp;5米打通堵点&amp;nbsp;，实现滨江贯通；以9米平台，营造国际元首级外交活动或国际商务文化活动的滨水礼仪空间。2、立体复合、集约合理布局。在窄长用地范围內，沿江9米平台以上最优视线的公共活动功能作为首要设计考虑。3、新老共生，多元更新。充分尊重和传承城市的历史底蕴，延续、发掘并有效利用北外滩老建筑文化遗产的场所信息和材料，积极运用新理念、新模式和新技术支撑既有历史建筑的改扩建。4、充分体现中国故事、江南文化、上海表达，塑造时代精品，项目建成后成为了引领北外滩发展的江岸地标，达到国际先进水平，多次举办国际级重要的政务、商务会议与文化活动，并对公众开放，展现大国形象和上海独特的城市魅力，荣获上海市勘察设计协会优秀设计一等奖。&lt;br/&gt;二、承担重要责任推动大型复杂工程的技术管理理念创新&lt;br/&gt;为城市更新需求及城市建设高质量发展要求，他积极探索创新超大复杂项目的设计、咨询与专业服务的组织管理模式，以技术总协调或总控模式全力推动多业主、全专业、跨领域、全过程的技术质量与资源的协同、把关、组织，协同投资与进度管理，保障工程高质量如期顺利实现投资运营。&lt;br/&gt;北外滩核心区范围80公顷，项目总开发规模350万平方米，是“十四五”规划上海市中心的重点片区，开发规模大、定位高、投资大，张俊杰受邀担任上海核心片区北外滩开发办总建筑师，带领各专项团队从城市风貌、功能业态、综合交通、公共空间、地下与地上空间一体化、绿色韧性等多维度开展专题研究，构建总控平台，集成多元设计与咨询服务，助力北外滩打造“具有全球影响力的世界级滨水区”，启动区地下工程及北外滩中心标志项目如期进入建设阶段，咨询课题获评上海市优秀工程咨询一等奖。张俊杰同志也被聘为迪士尼南片区的总建筑师、昆山市青阳港中央商务区的总建筑师，在城市高密度核心区和重点片区的建设和更新中作为总建筑师进行技术总控。&lt;br/&gt;三、以学术理论和研究引领创新承担行业发展社会责任&lt;br/&gt;张俊杰同志重视学术理论研究、发展需求与设计实践相结合，专注于城市核心区与交通枢纽之间站城融合、高层建筑与人居环境、立体城市与复合建筑等多维度之间关系研究，主编学术专著3部、国家与地方（行业）标准4部、发表专业核心期刊论文20余篇，他担任全国注册建筑师管理委员会委员、中国建筑学会十四届理事会常务理事、中国建筑学会高层建筑人居环境学术委员会主任委员、中国建筑学会立体城市与复合建筑专业委员会副主任委员、上海建筑学会副理事长，曾经担任上海超高层建筑设计工程技术研究中心主任、上海市绿色建筑协会规划与建筑设计专业委员会主任，举办大量相关领域的建筑行业论坛，参与多项行业标准制定，积极推动行业技术研究交流。他目前兼华建集团技术委员会建筑专业委员会主任，也是华东院上一届的首席总建筑师。&lt;br/&gt;张俊杰同志具有高度社会责任感，在上海城市大型活动与事件中担当重要的行业技术领军人，在2022年上海疫情期间，他积极响应国家对于疫情保障性设施的需求，带领华东院设计团队承接了上海和外省市抗疫应急保障项目148个；2022年，他担任上海市黄浦区社区总顾问规划师，协助黄浦区制定社区规划师制度，并指导编制街道社区生活圈规划和微更新设计工作；近年，他与浦东住建局合作主持住建部建筑师负责制下的全过程咨询课题、参与上海住建委与浦东新区关于实施建筑师负责制若干制度与文件出台相关工作，体现了他助力行业发展的高度社会责任与使命感。&lt;br/&gt;鉴于张俊杰同志具备突出的建筑设计业绩、理论素养、学术水平以及高度的行业责任感与社会奉献，符合上海工程勘察设计大师的申报条件，特此推荐。</t>
  </si>
  <si>
    <t>13901719573</t>
  </si>
  <si>
    <t>110108196308028958</t>
  </si>
  <si>
    <t>junjie_zhang@ecadi.com</t>
  </si>
  <si>
    <t>1986-08-28</t>
  </si>
  <si>
    <t>建筑设计</t>
  </si>
  <si>
    <t>1986-09-01</t>
  </si>
  <si>
    <t>1973-10-05</t>
  </si>
  <si>
    <t>电气</t>
  </si>
  <si>
    <t>郭晓岩、黄晓家、罗继杰、于松伟、谢卫</t>
  </si>
  <si>
    <t>5份推荐信汇编：1.谢卫（中国电子工程设计研究院，电气）：陈众励同志自1985年毕业以来，一直在上海院从事电气工程设计工作，是“上海市重大工程立功竞赛杰出人物”、“上海市五一劳动奖章”获得者。陈众励同志具有踏实的工作作风、深厚的专业理论功底和丰富的工程实践经验。他担任建筑电气专业技术负责人完成了中科院国家重大科学装置项目上海光源工程、上海东方体育中心、上海信息枢纽大楼、上海浦东足球场、上海图书馆浦东新馆等重点项目的电气设计，先后获得省级以上优秀工程勘察设计奖十余项，其中住建部全国优秀工程勘察设计奖银奖1项、住建部第二届全国绿色建筑（智能建筑创新奖）一等奖1项、全国工程勘察设计行业建筑设计一等奖3项。陈众励同志作为电气专业负责人完成了“上海光源工程关键技术研究”、“大型超高层综合体能源网关键技术研究及应用示范”和“轨道交通车地无线通信智能运维关键技术及应用”等科研项目中的相关子项。将研究创新成果应用于工程，解决了国家重大科学装置项目上海光源工程中“隧道和恒温控制系统”、“超高频接地”以及“大功率脉冲负荷谐波治理”等系列难题，该项目获国家科技进步奖一等奖（有单位获奖证书）和上海市科技进步特等奖（有个人证书）。还获得上海市技术发明奖二等奖、上海市科技进步奖三等奖和华夏科学技术奖三等奖等，发明专利、软件著作权多项，在EI期刊和其他科技期刊发表论文三十余篇。陈众励同志主编了《建筑电气工程电磁兼容技术规范》GB51204、《金融建筑电气设计规范》JGJ282，&amp;nbsp;GB50314《智能建筑设计标准》（已完成报批稿）。参编《建筑电气与智能化通用规范》、《数据中心设计规范》、《民用建筑电气设计标准》等多项国家、行业和地方标准。他联合主编的《现代建筑电气工程师手册》、《中国电气工程大典--建筑电气卷》两部工具书，为行业技术进步做出突出贡献。陈众励同志现任国际电工委员会IEC/TC-64专家委员、住建部工程技术专家委员会专家、住建部电气标准化技术委员会副秘书长、国标委全国建筑物电气装置标准化技术委员会副主任委员、中国勘察设计协会电气分会副会事长和智能分会副会事长、中国建筑学会电气分会副会长以及中国建筑电气情报交流与协作网副理事长等社会职务，是国内建筑电气和建筑智能化领域的技术带头人。根据陈众励同志的专业技术水平、业绩成果、行业影响力，以及对推动行业技术进步做出的贡献，我愿意推荐陈众励参加上海市工程勘察设计大师评选。&lt;br/&gt;2.郭晓岩（中建东北院，电气）：陈众励总工自1985年毕业以来，始终在工程一线从事建筑电气设计、研究工作，取得了优异的成绩，在行业内有很大的影响力。他对电气专业理论和技术的发展态势拥有敏锐的洞察力，并积极参与行业学术交流，致力于推动我国建筑行业的健康发展。他承担了一系列重大项目的电气及智能化设计工作，主要有上海金茂大厦、上海信息枢纽大楼、上海科技馆、上海花旗集团大厦、上海国际赛车场、上海光源工程、上海东方体育中心、长征医院浦东新院、上海图书馆新馆、上海浦东足球场、上海第六人民医院临港院区等重大工程。其中“上海光源工程”荣获第14届全国优秀工程勘察设计奖银奖，“上海花旗集团大厦智能化系统设计”获建设部第二届全国绿色建筑创新设计奖一等奖。历年来获得全国勘察设计行业优秀工程设计一等奖2项，中国建筑学会建筑设计奖（建筑电气专业）金奖1项，上海市优秀工程勘察设计一等奖多项。陈众励作为上海市建设系统专业技术学科带头人，参与了多项国家级和省部级课题的研究工作。其中“上海光源国家重大科学工程”荣获上海市科技进步奖特等奖；“轨道交通车地无线通信智能运维关键技术及应用”荣获上海市技术发明奖二等奖；“上海信息枢纽大楼电磁兼容设计与研究”荣获上海市科技进步奖三等奖；他主编的国家标准《建筑电气电磁兼容技术规范》GB51204-2016荣获华夏建设科学技术奖三等奖；《数据中心设计规范》GB50174-2018荣获中国工程建设标准化协会“标准科技术创新奖”一等奖。他致力于将研究成果应用于实际工程项目之中，并取得了多项发明专利和软件著作权。他主编的《现代建筑电气工程师手册》、《中国电气工程大典--第14卷：建筑电气工程》作为建筑电气行业的重要工具书为电气工程师所广泛采用。历年来，他在《电工技术学报》（EI检索）、《建筑电气》等科技期刊上发表论文30余篇。他主编了国标《建筑电气工程电磁兼容技术规范》GB51204-2016、《金融建筑电气设计规范》JGJ282-2012和《智能建筑设计标准》GB50314（已完成报批稿），还参编了十余项国家和行业标准。陈众励作为国际电工委员会IEC/TC-64的核心专家委员，代表中国参加国际标准化组织的工作，为我国在国际标准化领域的发展发挥了重要作用。此外，他还担任住建部工程技术专家委员会专家、住建部建筑电气标准化技术委员会副秘书长、中国勘察设计协会电气分会副会长和智能分会副会长等，为建筑电气行业的技术进步和协调发展发挥了重要作用。综上所述，陈众励基础理论扎实，实践经验丰富，在工程勘察设计、科研攻关等各方面业绩均很突出，我愿重点推荐他参评上海市工程勘察设计大师。&lt;br/&gt;3.黄晓家（中元国际，给排水）：陈众励同志自1985年毕业以来，承担了多项上海市重大项目电气及智能化的设计工作，如上海金茂大厦、上海信息枢纽大楼、上海科技馆、上海花旗集团大厦、上海国际赛车场、上海东方体育中心、浦东足球场、上海图书馆浦东新馆等。其主持的国家重大科学工程“上海光源（主体）工程”，荣获第14届全国优秀工程勘察设计奖银奖；上海金茂大厦，填补了当时国内400米以上超高层建筑电气设计技术的空白，为国内超高层建筑电气设计技术的发展提供了重要经验；“上海东方体育中心”获中国勘察设计协会全国优秀工程设计行业建筑电气一等奖；“上海花旗集团大厦智能化系统设计”获建设部第二届全国绿色建筑创新设计奖一等奖。陈众励参与了多项国家和省部级课题的研究工作。其中“上海光源工程关键技术研究”作为上海光源国家重大科学工程的专项研究课题，解决了隧道空气和装置冷却水高精度恒温控制、超高频接地和谐波治理等工程难题，荣获上海市科技进步奖特等奖（其工程项目获国家科技进步奖一等奖）；与高校合作的课题“轨道交通车地无线通信智能运维关键技术及应用”，在智能化运维平台的规划设计方面做出了较大贡献，获上海市技术发明奖二等奖；课题“上海信息枢纽大楼电磁兼容设计与研究”荣获上海市科技进步奖三等奖。他主编的《建筑电气电磁兼容技术规范》GB51204建立了适合我国国情的电磁兼容技术指标体系，填补了国内建筑领域空白，并于2019年获得了华夏建设科学技术奖三等奖；其主编的《金融建筑电气设计规范》JGJ282为规范证券交易所、保险类专业建筑的设计发挥了重要作用；《数据中心设计规范》GB50174-2018荣获中国工程建设标准化协会“标准科技术创新奖”一等奖；目前他正在主持国家标准《智能建筑设计标准》GB50314的修订工作。他编著了工具书《现代建筑电气工程师手册》（第一主编，中国电力出版社）和《中国电气工程大典--第14卷：建筑电气工程》（第七主编，中国电力出版社），被电气工程师广泛采用；其在《电工技术学报》（EI检索）、《建筑电气》等科技期刊上刊登并发表了论文30余篇。他作为住建部建筑电气标准化技术委员会副秘书长、中国勘察设计协会电气分会副会长和智能分会副会长、中国建筑学会电气分会副会长，积极组织行业学术交流活动。自2010年以来他作为国际电工委员会IEC/TC-64的专家委员，代表国家参加国际标准化相关工作，为提升我国在建筑电气领域的话语权做出了贡献。陈众励始终保持着对专业技术的执着与专注，致力于建筑电气专业的进步和发展。鉴于此，我推荐陈众励申报上海市工程勘察设计大师。&lt;br/&gt;4.于松伟（北京城建设计发展集团有限公司，电气）：陈众励同志是我国建筑电气工程领域的杰出专家，现任住建部建筑电气标准化技术委员会副秘书长、中国勘察设计协会电气分会副会长和智能分会副会长、全国建筑电气设计技术情报交流与协作网副理事长等重要职务。作为国际电工委员会IEC/TC-64中国专家委员，多次代表国家参与国际标准制定工作，显著提升了我国在国际电气标准化领域的话语权和影响力。陈众励同志主持完成了多项具有重大社会影响力的工程项目，包括国家重大科技基础设施上海光源工程、上海花旗集团大厦、上海科技馆、上海天文馆、上海国际赛车场、上海浦东足球场、世博文化公园温室花园等，累计获得国家级、省部级优秀设计奖项20余项，其中包括国家优秀工程设计银奖1项，行业优秀设计一等奖3项、二等奖5项，充分体现其卓越的设计水平和专业能力。陈众励同志参与完成了多项部级、市级重点科研课题。特别是在"上海光源"国家重大科学工程项目中，成功攻克了隧道空气和装置冷却水高精度恒温控制、超高频接地和谐波治理等关键技术难题。该项目荣获国家科技进步奖一等奖，其个人获得上海市科技进步特等奖。此外，他还获得上海市技术发明奖、华夏建设科学技术奖等重要奖项。取得了多项自主知识产权成果：获得"办公楼变压器低压侧电流畸变率与K、D系数的关系软件"和"医院医技楼变压器低压侧电流畸变率与K、D系数的关系软件"两项软件著作权，展现了突出的技术创新能力。陈众励同志主编了GB51204《建筑电气工程电磁兼容技术规范》、JGJ282《金融建筑电气设计规范》、GB50314《智能建筑设计标准》（修订中）等重要国家标准；参编了GB55024《建筑电气与智能通用技术规范》、GB51348《民用建筑电气技术规范》、GB50174《数据中心设计规范》等十余项国家和行业标准，为我国建筑电气标准化体系建设做出了重要贡献。陈众励同志合作主编出版了《中国电气工程大典——第14卷》和《现代建筑电气工程师手册》两部行业权威工具书，获得了同行专家的高度评价。历年来在核心期刊发表学术论文30余篇。陈众励同志在建筑电气工程领域的设计水平、科研能力、标准建设和学术影响等方面均达到了上海市工程勘察设计大师的标准，特此郑重推荐。&lt;br/&gt;5.罗继杰（空军工程设计研究局，暖通空调）：陈众励同志1985年毕业于重庆建筑工程学院，毕业后入职上海建筑设计研究院有限公司，是“五一劳动奖章”获得者。陈众励同志作为建筑电气专业技术负责人先后完成了中科院国家重大科学装置项目上海光源工程、上海东方体育中心、上海信息枢纽大楼、上海浦东足球场、世博文化公园温室花园、上海图书馆浦东新馆、宁波中心等重点项目的电气与智能化设计工作，并解决了复杂项目的供电可靠性、安全性、绿色节能等一系列技术难题。并先后获得全国优秀工程勘察设计奖银奖、全国绿色建筑（智能建筑创新奖）一等奖、全国工程勘察设计行业建筑设计一等奖等十余项奖励。该同志完成了“上海光源工程关键技术研究”、“大型超高层综合体能源网关键技术研究及应用示范”和“轨道交通车地无线通治理技术”等一系列复杂技术难题，该项目获国家科技进步奖一等奖。其本人参与的科研项目获得上海市科技进步奖特等奖、上海市技术发明奖二等奖、上海市科技进步奖三等奖和华夏科学技术奖三等奖各一项。授予发明专利、实用新型专利以及软件著作权10余项，在EI期刊和其他科技期刊发表论文三十余篇，为促进先进技术在工程中的应用做出重要贡献。该同志主编了GB500214-2016《建筑电气工程电磁兼容技术规范》和JGJ282-2012《金融建筑电气设计规范》，目前正在主持GB50314-202x《智能建筑设计标准》的修订工作。参编了《建筑电气与智能化通用规范》、《数据中心设计规范》、《民用建筑电气设计标准》等多项国家、行业标准。他参加编制的《现代建筑电气工程师手册》等两部专著已成为建筑行业电气工程师的常用工具书。陈众励同志现任国际电工委员会IEC/TC-64专家委员、住建部工程技术专家委员会专家（智能建筑）、住建部电气标准化技术委员会副秘书长、国标委全国建筑物电气装置标准化技术委员会副主任委员、中国勘察设计协会电气分会副会事长和智能分会副会事长等社会职务，为促进我国建筑电气行业的发展做出了贡献。我愿意推荐陈众励参加上海市工程勘察设计大师评选。</t>
  </si>
  <si>
    <t>13661852566</t>
  </si>
  <si>
    <t>310101196302150090</t>
  </si>
  <si>
    <t>chenzl@aisa.com.cn</t>
  </si>
  <si>
    <t>浙江东阳</t>
  </si>
  <si>
    <t>1985-07-13</t>
  </si>
  <si>
    <t>重庆建筑工程学院</t>
  </si>
  <si>
    <t>工业电气自动化</t>
  </si>
  <si>
    <t>1985-08-01</t>
  </si>
  <si>
    <t>电气总工程师</t>
  </si>
  <si>
    <t>1964-05-18</t>
  </si>
  <si>
    <t>冶金建材</t>
  </si>
  <si>
    <t>入围第3次投票人员名单</t>
  </si>
  <si>
    <t>水文地质、工程测量、勘探测试</t>
  </si>
  <si>
    <t>副总裁、总建筑师</t>
  </si>
  <si>
    <t>陈必壮</t>
  </si>
  <si>
    <t>结构设备</t>
  </si>
  <si>
    <t>归谈纯</t>
  </si>
  <si>
    <t>唐建国</t>
  </si>
  <si>
    <t>林毅峰</t>
  </si>
  <si>
    <t>江龙跃</t>
  </si>
  <si>
    <t>申报组别</t>
  </si>
  <si>
    <t>申报类别</t>
  </si>
  <si>
    <t>工作单位名称</t>
  </si>
  <si>
    <t>从事设计工作年限</t>
  </si>
  <si>
    <t>是否原创申报人</t>
  </si>
  <si>
    <t>郭春生</t>
  </si>
  <si>
    <t>工程测量</t>
  </si>
  <si>
    <t>大师推荐</t>
  </si>
  <si>
    <t>许丽萍、袁雅康</t>
  </si>
  <si>
    <t>上海勘察设计研究院（集团）有限公司</t>
  </si>
  <si>
    <t>注册测绘师</t>
  </si>
  <si>
    <t>27</t>
  </si>
  <si>
    <t>1974-03-25</t>
  </si>
  <si>
    <t>是</t>
  </si>
  <si>
    <t>430104197403254332</t>
  </si>
  <si>
    <t>15021952827</t>
  </si>
  <si>
    <t>施伟</t>
  </si>
  <si>
    <t>郑明光</t>
  </si>
  <si>
    <t>上海核工程研究设计院股份有限公司</t>
  </si>
  <si>
    <t>注册环境影响评价工程师</t>
  </si>
  <si>
    <t>25</t>
  </si>
  <si>
    <t>1976-12-08</t>
  </si>
  <si>
    <t>310230197612082718</t>
  </si>
  <si>
    <t>18601728510</t>
  </si>
  <si>
    <t>刘叶青</t>
  </si>
  <si>
    <t>水文地质</t>
  </si>
  <si>
    <t>自荐</t>
  </si>
  <si>
    <t>上海市地矿工程勘察（集团）有限公司</t>
  </si>
  <si>
    <t>注册土木工程师（岩土） 注册安全工程师</t>
  </si>
  <si>
    <t>24</t>
  </si>
  <si>
    <t>1975-04-19</t>
  </si>
  <si>
    <t>610322197504195818</t>
  </si>
  <si>
    <t>13917829767</t>
  </si>
  <si>
    <t>钮建定</t>
  </si>
  <si>
    <t>化建新、梁金国</t>
  </si>
  <si>
    <t>中交第三航务工程勘察设计院有限公司</t>
  </si>
  <si>
    <t>顾问总工程师</t>
  </si>
  <si>
    <t>注册土木工程师（岩土）</t>
  </si>
  <si>
    <t>38年</t>
  </si>
  <si>
    <t>1962-11-13</t>
  </si>
  <si>
    <t>否</t>
  </si>
  <si>
    <t>31010119621113321X</t>
  </si>
  <si>
    <t>13901634308</t>
  </si>
  <si>
    <t>32</t>
  </si>
  <si>
    <t>顾国荣、莫群欢</t>
  </si>
  <si>
    <t>注册土木工程师（岩土）、一级注册结构工程师</t>
  </si>
  <si>
    <t>23</t>
  </si>
  <si>
    <t>1977-08-01</t>
  </si>
  <si>
    <t>440125197708010017</t>
  </si>
  <si>
    <t>孟永旭</t>
  </si>
  <si>
    <t>高玉生；李清波</t>
  </si>
  <si>
    <t>上海勘测设计研究院有限公司</t>
  </si>
  <si>
    <t>三级咨询</t>
  </si>
  <si>
    <t>35</t>
  </si>
  <si>
    <t>1964-10-29</t>
  </si>
  <si>
    <t>610404196410292092</t>
  </si>
  <si>
    <t>13918649293</t>
  </si>
  <si>
    <t>38</t>
  </si>
  <si>
    <t>1963-09-02</t>
  </si>
  <si>
    <t>310101196309023270</t>
  </si>
  <si>
    <t>王卫东、许丽萍</t>
  </si>
  <si>
    <t>上海申元岩土工程有限公司</t>
  </si>
  <si>
    <t>副总经理、总工程师</t>
  </si>
  <si>
    <t>国家注册土木工程师（岩土）、国家一级注册结构工程师</t>
  </si>
  <si>
    <t>1966-10-09</t>
  </si>
  <si>
    <t>330106196610090451</t>
  </si>
  <si>
    <t>张继红</t>
  </si>
  <si>
    <t>王明洋</t>
  </si>
  <si>
    <t>上海地固岩土工程有限公司</t>
  </si>
  <si>
    <t>董事长兼总工程师</t>
  </si>
  <si>
    <t>国家注册土木工程师（岩土），一级注册建造师</t>
  </si>
  <si>
    <t>1975-08-28</t>
  </si>
  <si>
    <t>340104197508281570</t>
  </si>
  <si>
    <t>13916002694</t>
  </si>
  <si>
    <t>刘荣毅</t>
  </si>
  <si>
    <t>沈小克、张文龙</t>
  </si>
  <si>
    <t>中船勘察设计研究院有限公司</t>
  </si>
  <si>
    <t>36年</t>
  </si>
  <si>
    <t>1964-06-20</t>
  </si>
  <si>
    <t>320106196406201239</t>
  </si>
  <si>
    <t>13818009997</t>
  </si>
  <si>
    <t>彭满华</t>
  </si>
  <si>
    <t>张文龙        张炜</t>
  </si>
  <si>
    <t>注册土木工程师（岩土）、一级注册建造师（房建、水利水电）、注册咨询工程师、交通部水运检测师</t>
  </si>
  <si>
    <t>30</t>
  </si>
  <si>
    <t>1970-08-22</t>
  </si>
  <si>
    <t>432503197008228625</t>
  </si>
  <si>
    <t>13122775107</t>
  </si>
  <si>
    <t>朱火根</t>
  </si>
  <si>
    <t>林学钰、郑建国</t>
  </si>
  <si>
    <t>首席地质专家</t>
  </si>
  <si>
    <t>国家注册土木工程师（岩土）</t>
  </si>
  <si>
    <t>1963-11-12</t>
  </si>
  <si>
    <t>310101196311122817</t>
  </si>
  <si>
    <t>13901622857</t>
  </si>
  <si>
    <t>孙莉</t>
  </si>
  <si>
    <t>袁雅康</t>
  </si>
  <si>
    <t>副总工程师、勘察专业总工程师</t>
  </si>
  <si>
    <t>注册土木工程师（岩土）、注册咨询工程师（投资）</t>
  </si>
  <si>
    <t>1969-03-25</t>
  </si>
  <si>
    <t>31022919690325142X</t>
  </si>
  <si>
    <t>13020150108</t>
  </si>
  <si>
    <t>徐四一</t>
  </si>
  <si>
    <t>沈小克、化建新</t>
  </si>
  <si>
    <t>上海山南勘测设计有限公司</t>
  </si>
  <si>
    <t>注册土木工程师（岩土）、注册监理工程师、注册咨询工程师（投资）</t>
  </si>
  <si>
    <t>1964-10-04</t>
  </si>
  <si>
    <t>320104196410042637</t>
  </si>
  <si>
    <t>13916382561</t>
  </si>
  <si>
    <t>周黎月</t>
  </si>
  <si>
    <t>蒋建良、徐杨青</t>
  </si>
  <si>
    <t>勘察院总工程师</t>
  </si>
  <si>
    <t>30年</t>
  </si>
  <si>
    <t>1970-06-06</t>
  </si>
  <si>
    <t>310109197006066033</t>
  </si>
  <si>
    <t>13020101627</t>
  </si>
  <si>
    <t>高倚山</t>
  </si>
  <si>
    <t>刘厚健，徐张建</t>
  </si>
  <si>
    <t>分公司副总经理</t>
  </si>
  <si>
    <t>34</t>
  </si>
  <si>
    <t>1964-05-24</t>
  </si>
  <si>
    <t>31010119640524003X</t>
  </si>
  <si>
    <t>13701843410</t>
  </si>
  <si>
    <t>王卫东</t>
  </si>
  <si>
    <t>华东建筑设计研究院有限公司上海地下空间与工程设计研究院总工程师</t>
  </si>
  <si>
    <t>26</t>
  </si>
  <si>
    <t>1974-07-22</t>
  </si>
  <si>
    <t>512322197407220813</t>
  </si>
  <si>
    <t>翟杰群</t>
  </si>
  <si>
    <t>莫群欢</t>
  </si>
  <si>
    <t>院副总工</t>
  </si>
  <si>
    <t>19</t>
  </si>
  <si>
    <t>1981-10-20</t>
  </si>
  <si>
    <t>370102198110204919</t>
  </si>
  <si>
    <t>13761231592</t>
  </si>
  <si>
    <t>郑建朝</t>
  </si>
  <si>
    <t>岩土院科技与数字化部经理主任工程师</t>
  </si>
  <si>
    <t>注册土木工程师岩土注册一级建造师</t>
  </si>
  <si>
    <t>29</t>
  </si>
  <si>
    <t>1972-10-06</t>
  </si>
  <si>
    <t>310115197210061317</t>
  </si>
  <si>
    <t>13370003726</t>
  </si>
  <si>
    <t>赵海斌</t>
  </si>
  <si>
    <t>李清波</t>
  </si>
  <si>
    <t>注册土木工程师（岩土）、注册土木工程师(水利水电工程)、注册监理工程师（水利工程）</t>
  </si>
  <si>
    <t>1965-08-09</t>
  </si>
  <si>
    <t>430103196508091575</t>
  </si>
  <si>
    <t>13808468023</t>
  </si>
  <si>
    <t>朱合华、梁文灏</t>
  </si>
  <si>
    <t>28</t>
  </si>
  <si>
    <t>人防工程</t>
  </si>
  <si>
    <t>钱七虎院士、陈志龙大师、张瑞龙大师</t>
  </si>
  <si>
    <t>上海市地下空间设计研究总院有限公司</t>
  </si>
  <si>
    <t>国家一级防护工程师（结构）</t>
  </si>
  <si>
    <t>36</t>
  </si>
  <si>
    <t>1965-03-13</t>
  </si>
  <si>
    <t>310104196503130415</t>
  </si>
  <si>
    <t>余颖</t>
  </si>
  <si>
    <t>中国海诚工程科技股份有限公司</t>
  </si>
  <si>
    <t>技术副总监（电气）</t>
  </si>
  <si>
    <t>注册供配电  注册发输变电</t>
  </si>
  <si>
    <t>22年</t>
  </si>
  <si>
    <t>1979-05-09</t>
  </si>
  <si>
    <t>36250219790509022X</t>
  </si>
  <si>
    <t>13916746315</t>
  </si>
  <si>
    <t>夏林</t>
  </si>
  <si>
    <t>国家注册电气工程师（供配电）</t>
  </si>
  <si>
    <t>37</t>
  </si>
  <si>
    <t>1964-04-11</t>
  </si>
  <si>
    <t>310110196404112032</t>
  </si>
  <si>
    <t>13701690838</t>
  </si>
  <si>
    <t>郭晓岩、谢卫</t>
  </si>
  <si>
    <t>注册电气工程师</t>
  </si>
  <si>
    <t>陈涛</t>
  </si>
  <si>
    <t>上海天华建筑设计有限公司</t>
  </si>
  <si>
    <t>集团电气总工程师</t>
  </si>
  <si>
    <t>29年</t>
  </si>
  <si>
    <t>1971-07-15</t>
  </si>
  <si>
    <t>31011019710715621X</t>
  </si>
  <si>
    <t>13916036940</t>
  </si>
  <si>
    <t>王晓辉</t>
  </si>
  <si>
    <t>上海原构设计咨询有限公司</t>
  </si>
  <si>
    <t>结构总工程师</t>
  </si>
  <si>
    <t>21年</t>
  </si>
  <si>
    <t>1980-12-12</t>
  </si>
  <si>
    <t>220722198012190811</t>
  </si>
  <si>
    <t>13817961293</t>
  </si>
  <si>
    <t>魏丰登</t>
  </si>
  <si>
    <t>岳清瑞（中国工程院院士）</t>
  </si>
  <si>
    <t>上海联创设计集团股份有限公司</t>
  </si>
  <si>
    <t>28年</t>
  </si>
  <si>
    <t>1971-05-11</t>
  </si>
  <si>
    <t>142722197105114233</t>
  </si>
  <si>
    <t>13636393286</t>
  </si>
  <si>
    <t>王平山</t>
  </si>
  <si>
    <t>周建龙，朱忠义</t>
  </si>
  <si>
    <t>常务副总工程师</t>
  </si>
  <si>
    <t>国家一级注册结构工程师，英国皇家特许结构工程师</t>
  </si>
  <si>
    <t>33</t>
  </si>
  <si>
    <t>1968-10-13</t>
  </si>
  <si>
    <t>330106196810130438</t>
  </si>
  <si>
    <t>13901661969</t>
  </si>
  <si>
    <t>李杰、周建龙</t>
  </si>
  <si>
    <t>上海建科集团股份有限公司</t>
  </si>
  <si>
    <t>副总裁</t>
  </si>
  <si>
    <t>1973-11-29</t>
  </si>
  <si>
    <t>372301197311293833</t>
  </si>
  <si>
    <t>倪建公</t>
  </si>
  <si>
    <t>王立军</t>
  </si>
  <si>
    <t>中船九院副总工程师，结构总工程师</t>
  </si>
  <si>
    <t>一级注册结构工程师s013101536</t>
  </si>
  <si>
    <t>31</t>
  </si>
  <si>
    <t>1970-11-18</t>
  </si>
  <si>
    <t>320626197011180012</t>
  </si>
  <si>
    <t>13032113442</t>
  </si>
  <si>
    <t>瞿革</t>
  </si>
  <si>
    <t>傅学怡</t>
  </si>
  <si>
    <t>41</t>
  </si>
  <si>
    <t>1961-11-27</t>
  </si>
  <si>
    <t>310101196111272853</t>
  </si>
  <si>
    <t>13564082180</t>
  </si>
  <si>
    <t>蔡国富</t>
  </si>
  <si>
    <t>1966-09-26</t>
  </si>
  <si>
    <t>310104196609262053</t>
  </si>
  <si>
    <t>13901650848</t>
  </si>
  <si>
    <t>栗新</t>
  </si>
  <si>
    <t>邵长宇</t>
  </si>
  <si>
    <t>上海市建工设计研究总院有限公司</t>
  </si>
  <si>
    <t>首席总工程师</t>
  </si>
  <si>
    <t>34年</t>
  </si>
  <si>
    <t>1966-10-06</t>
  </si>
  <si>
    <t>620105196610061039</t>
  </si>
  <si>
    <t>13512134029</t>
  </si>
  <si>
    <t>吴和霖</t>
  </si>
  <si>
    <t>钦明畅</t>
  </si>
  <si>
    <t>上海市机电设计研究院有限公司</t>
  </si>
  <si>
    <t>结构工程院副院长</t>
  </si>
  <si>
    <t>1972-02-01</t>
  </si>
  <si>
    <t>350427197202013517</t>
  </si>
  <si>
    <t>13601938650</t>
  </si>
  <si>
    <t>江欢成、范重、冯远</t>
  </si>
  <si>
    <t>国家一级注册结构工程师，英国结构注册工程师</t>
  </si>
  <si>
    <t>33年</t>
  </si>
  <si>
    <t>1968-02-26</t>
  </si>
  <si>
    <t>310101196802262419</t>
  </si>
  <si>
    <t>同济设计集团副总工程师</t>
  </si>
  <si>
    <t>汪大绥、王翠坤</t>
  </si>
  <si>
    <t>上海建筑设计研究院有限公司 总工程师</t>
  </si>
  <si>
    <t>32年</t>
  </si>
  <si>
    <t>李伟兴</t>
  </si>
  <si>
    <t>郁银泉、陈彬磊</t>
  </si>
  <si>
    <t>1974-04-30</t>
  </si>
  <si>
    <t>310110197404303618</t>
  </si>
  <si>
    <t>13601998161</t>
  </si>
  <si>
    <t>曾朝杰</t>
  </si>
  <si>
    <t>上海同建强华建筑设计有限公司</t>
  </si>
  <si>
    <t>1971-10-09</t>
  </si>
  <si>
    <t>512528197110090017</t>
  </si>
  <si>
    <t>13801646254</t>
  </si>
  <si>
    <t>吕西林</t>
  </si>
  <si>
    <t>华建集团上海建筑设计研究院结构专业总师</t>
  </si>
  <si>
    <t>一级国家注册结构工程师，国家注册咨询工程师（投资），英国结构工程师学会正会员</t>
  </si>
  <si>
    <t>1971-08-10</t>
  </si>
  <si>
    <t>310110197108106230</t>
  </si>
  <si>
    <t>李亚明</t>
  </si>
  <si>
    <t>华建集团结构副总工程师；上海院结构总工程师、副总经理</t>
  </si>
  <si>
    <t>1972-04-26</t>
  </si>
  <si>
    <t>31010119720426243X</t>
  </si>
  <si>
    <t>曲宏</t>
  </si>
  <si>
    <t>1968-08-13</t>
  </si>
  <si>
    <t>120104196808136329</t>
  </si>
  <si>
    <t>13917195199</t>
  </si>
  <si>
    <t>汪大绥、王亚勇</t>
  </si>
  <si>
    <t>1971-09-05</t>
  </si>
  <si>
    <t>31011019710905361X</t>
  </si>
  <si>
    <t>花炳灿</t>
  </si>
  <si>
    <t>江欢成</t>
  </si>
  <si>
    <t>一级注册结构工程师、注册咨询工程师（投资）</t>
  </si>
  <si>
    <t>1965-09-10</t>
  </si>
  <si>
    <t>310110196509103618</t>
  </si>
  <si>
    <t>13917992244</t>
  </si>
  <si>
    <t>给排水</t>
  </si>
  <si>
    <t>赵锂</t>
  </si>
  <si>
    <t>中华人民共和国注册公用设备工程师（给水排水）</t>
  </si>
  <si>
    <t>310110196404113254</t>
  </si>
  <si>
    <t>13901671223</t>
  </si>
  <si>
    <t>赵锂、王冠军</t>
  </si>
  <si>
    <t>给排水总工程师</t>
  </si>
  <si>
    <t>注册公用设备工程师（给水排水）</t>
  </si>
  <si>
    <t>1964-08-26</t>
  </si>
  <si>
    <t>310110196408265036</t>
  </si>
  <si>
    <t>贾敬芝</t>
  </si>
  <si>
    <t>暖通</t>
  </si>
  <si>
    <t>张鹏举</t>
  </si>
  <si>
    <t>中华人民共和国注册公用设备工程师（暖通空调）</t>
  </si>
  <si>
    <t>1971-06-26</t>
  </si>
  <si>
    <t>230921197106262427</t>
  </si>
  <si>
    <t>18930832692</t>
  </si>
  <si>
    <t>张喜刚、朱祥明</t>
  </si>
  <si>
    <t>卫丽亚</t>
  </si>
  <si>
    <t>吴硕贤</t>
  </si>
  <si>
    <t>上海市园林设计研究总院有限公司</t>
  </si>
  <si>
    <t>党委副书记、院长</t>
  </si>
  <si>
    <t>注册城乡规划师</t>
  </si>
  <si>
    <t>27年</t>
  </si>
  <si>
    <t>1975-10-26</t>
  </si>
  <si>
    <t>320504197510263521</t>
  </si>
  <si>
    <t>13901655912</t>
  </si>
  <si>
    <t>崔愷/常青/冯正功/周俭</t>
  </si>
  <si>
    <t>同济大学建筑与城市规划学院景观学系主任</t>
  </si>
  <si>
    <t>1968-11-04</t>
  </si>
  <si>
    <t>31011019681104361X</t>
  </si>
  <si>
    <t>王云</t>
  </si>
  <si>
    <t>段进、李杰</t>
  </si>
  <si>
    <t>上海亦境建筑景观有限公司</t>
  </si>
  <si>
    <t>上海亦境建筑景观有限公司创始人、首席设计师；上海交通大学风景园林系系主任</t>
  </si>
  <si>
    <t>1968-10-02</t>
  </si>
  <si>
    <t>321002196810020931</t>
  </si>
  <si>
    <t>13901651975</t>
  </si>
  <si>
    <t>庄伟</t>
  </si>
  <si>
    <t>朱祥明、何昉</t>
  </si>
  <si>
    <t>上海经纬建筑规划设计研究院股份有限公司</t>
  </si>
  <si>
    <t>风景园林院设计总监</t>
  </si>
  <si>
    <t>1963-01-02</t>
  </si>
  <si>
    <t>310106196301024123</t>
  </si>
  <si>
    <t>13701831033</t>
  </si>
  <si>
    <t>张浪</t>
  </si>
  <si>
    <t>吴志强、何昉</t>
  </si>
  <si>
    <t>上海市园林科学规划研究院</t>
  </si>
  <si>
    <t>上海市园林科学规划研究院院长</t>
  </si>
  <si>
    <t>35年</t>
  </si>
  <si>
    <t>1964-07-14</t>
  </si>
  <si>
    <t>320102196407143231</t>
  </si>
  <si>
    <t>13761399001</t>
  </si>
  <si>
    <t>林选泉</t>
  </si>
  <si>
    <t>上海选泉建筑景观规划设计有限公司</t>
  </si>
  <si>
    <t xml:space="preserve">总设计师 创始人 </t>
  </si>
  <si>
    <t xml:space="preserve">风景园林行业无注册  </t>
  </si>
  <si>
    <t>20年</t>
  </si>
  <si>
    <t>高级工程师</t>
  </si>
  <si>
    <t>1978-10-09</t>
  </si>
  <si>
    <t xml:space="preserve">35210119781090016 </t>
  </si>
  <si>
    <t>13816811909</t>
  </si>
  <si>
    <t>魏敦山、唐玉恩</t>
  </si>
  <si>
    <t>1963-07-27</t>
  </si>
  <si>
    <t>310106196307270050</t>
  </si>
  <si>
    <t>黄向明</t>
  </si>
  <si>
    <t>邵韦平、李兴钢</t>
  </si>
  <si>
    <t>总建筑师</t>
  </si>
  <si>
    <t>39</t>
  </si>
  <si>
    <t>1962-06-15</t>
  </si>
  <si>
    <t>310103196206152830</t>
  </si>
  <si>
    <t>13901749379</t>
  </si>
  <si>
    <t>徐峰</t>
  </si>
  <si>
    <t>肖绪文</t>
  </si>
  <si>
    <t>上海中建建筑设计院有限公司</t>
  </si>
  <si>
    <t>1989年至今近34年</t>
  </si>
  <si>
    <t>1967-10-14</t>
  </si>
  <si>
    <t>370102196710142919</t>
  </si>
  <si>
    <t>13701859168</t>
  </si>
  <si>
    <t>沈迪、赵元超、张杰、钱方</t>
  </si>
  <si>
    <t>院总建筑师</t>
  </si>
  <si>
    <t>唐玉恩大师、程泰宁院士、王建国院士</t>
  </si>
  <si>
    <t>资深总建筑师</t>
  </si>
  <si>
    <t>1964-03-19</t>
  </si>
  <si>
    <t>120105196403192740</t>
  </si>
  <si>
    <t>程泰宁、倪阳</t>
  </si>
  <si>
    <t>上海大舍建筑设计事务所（有限合伙）</t>
  </si>
  <si>
    <t>执行合伙人、主持建筑师</t>
  </si>
  <si>
    <t>1969-11-09</t>
  </si>
  <si>
    <t>310110196911093219</t>
  </si>
  <si>
    <t>李昕</t>
  </si>
  <si>
    <t>上海中森建筑与工程设计顾问有限公司</t>
  </si>
  <si>
    <t>党委书记、董事长、总建筑师</t>
  </si>
  <si>
    <t>2003-02一级注册建筑师</t>
  </si>
  <si>
    <t>1968-03-31</t>
  </si>
  <si>
    <t>230103196803311326</t>
  </si>
  <si>
    <t>13817815010</t>
  </si>
  <si>
    <t>宋照青</t>
  </si>
  <si>
    <t>庄惟敏、张利</t>
  </si>
  <si>
    <t>上海日源建筑设计事务所（普通合伙）</t>
  </si>
  <si>
    <t>创始人、总建筑师</t>
  </si>
  <si>
    <t>1970-06-07</t>
  </si>
  <si>
    <t>610103197006072831</t>
  </si>
  <si>
    <t>13701746405</t>
  </si>
  <si>
    <t>李瑶</t>
  </si>
  <si>
    <t>上海大小建筑设计事务所有限公司</t>
  </si>
  <si>
    <t>主持建筑师</t>
  </si>
  <si>
    <t>1969-07-18</t>
  </si>
  <si>
    <t>310106196907182417</t>
  </si>
  <si>
    <t>13901974354</t>
  </si>
  <si>
    <t>沈文渊</t>
  </si>
  <si>
    <t>环保建筑设计院院长</t>
  </si>
  <si>
    <t>1967-04-02</t>
  </si>
  <si>
    <t>310110196704023357</t>
  </si>
  <si>
    <t>13701752350</t>
  </si>
  <si>
    <t>郭建祥</t>
  </si>
  <si>
    <t>华东建筑设计研究院有限公司总建筑师</t>
  </si>
  <si>
    <t>一级注册建筑师、注册规划师</t>
  </si>
  <si>
    <t>30.5年（1992年7月本科毕业）</t>
  </si>
  <si>
    <t>郑时龄、孟建民、庄惟敏、倪阳</t>
  </si>
  <si>
    <t>同济大学建筑设计研究院（集团）有限公司副总裁、总建筑师</t>
  </si>
  <si>
    <t>国家一级注册建筑师、英国皇家特许注册建筑师、香港建筑师学会会员</t>
  </si>
  <si>
    <t>37年</t>
  </si>
  <si>
    <t>1966-08-09</t>
  </si>
  <si>
    <t>310110196608093611</t>
  </si>
  <si>
    <t>汪孝安、钱方</t>
  </si>
  <si>
    <t>1962-08-24</t>
  </si>
  <si>
    <t>310109196208244817</t>
  </si>
  <si>
    <t>赵颖</t>
  </si>
  <si>
    <t>副总裁，集团副总建筑师</t>
  </si>
  <si>
    <t>1972-05-28</t>
  </si>
  <si>
    <t>310105197205280424</t>
  </si>
  <si>
    <t>13901960647</t>
  </si>
  <si>
    <t>李军</t>
  </si>
  <si>
    <t>崔愷 、韩冬青</t>
  </si>
  <si>
    <t>39年</t>
  </si>
  <si>
    <t>1960-10-28</t>
  </si>
  <si>
    <t>310109196010284071</t>
  </si>
  <si>
    <t>13916562864</t>
  </si>
  <si>
    <t>傅海聪</t>
  </si>
  <si>
    <t>41年</t>
  </si>
  <si>
    <t>1958-10-04</t>
  </si>
  <si>
    <t>310101195810040010</t>
  </si>
  <si>
    <t>13916955866</t>
  </si>
  <si>
    <t>王建国、沈迪</t>
  </si>
  <si>
    <t>总经理、首席总建筑师</t>
  </si>
  <si>
    <t>魏敦山</t>
  </si>
  <si>
    <t>梅洪元、孙一民、张鹏举</t>
  </si>
  <si>
    <t>同济大学建筑与城市规划学院</t>
  </si>
  <si>
    <t>郑时龄院士、常青院士、钱锋大师</t>
  </si>
  <si>
    <t>集团总裁、总建筑师</t>
  </si>
  <si>
    <t>1973-06-01</t>
  </si>
  <si>
    <t>330102197306010938</t>
  </si>
  <si>
    <t>蔡淼</t>
  </si>
  <si>
    <t>冯正功</t>
  </si>
  <si>
    <t>公司总建筑师（专业）、华建集团副总建筑师（专业）</t>
  </si>
  <si>
    <t>1973-12-18</t>
  </si>
  <si>
    <t>310109197312183617</t>
  </si>
  <si>
    <t>13788990003</t>
  </si>
  <si>
    <t>江立敏</t>
  </si>
  <si>
    <t>丁洁民、桂学文</t>
  </si>
  <si>
    <t>同济大学建筑设计研究院（集团）有限公司总建筑师</t>
  </si>
  <si>
    <t>1967-11-01</t>
  </si>
  <si>
    <t>340111196711014012</t>
  </si>
  <si>
    <t>13901933778</t>
  </si>
  <si>
    <t>王维</t>
  </si>
  <si>
    <t>梅洪元、孙一民</t>
  </si>
  <si>
    <t>中国建筑上海设计研究院有限公司</t>
  </si>
  <si>
    <t>董事长、院总建筑师</t>
  </si>
  <si>
    <t>1972-12-03</t>
  </si>
  <si>
    <t>210824197212031235</t>
  </si>
  <si>
    <t>13311970956</t>
  </si>
  <si>
    <t>高文艳</t>
  </si>
  <si>
    <t>华建集团建筑专业副总师；兼技术中心（华建集团上海建筑科创中心）副主任，创作研究中心主任</t>
  </si>
  <si>
    <t>1971-10-17</t>
  </si>
  <si>
    <t>610103197110172461</t>
  </si>
  <si>
    <t>13916003533</t>
  </si>
  <si>
    <t>曹永康</t>
  </si>
  <si>
    <t>刘加平、张瑞龙、郭晓岩</t>
  </si>
  <si>
    <t>上海交通大学设计研究总院有限公司</t>
  </si>
  <si>
    <t>上海交通大学设计研究总院有限公司城市更新设计研究院总建筑师</t>
  </si>
  <si>
    <t>文物保护工程责任设计师</t>
  </si>
  <si>
    <t>25年</t>
  </si>
  <si>
    <t>1972-04-06</t>
  </si>
  <si>
    <t>610103197204062810</t>
  </si>
  <si>
    <t>13601756660</t>
  </si>
  <si>
    <t>汪孝安、李兴钢、钱锋</t>
  </si>
  <si>
    <t>集团副总裁、集团总建筑师</t>
  </si>
  <si>
    <t>1968-09-22</t>
  </si>
  <si>
    <t>310110196809223339</t>
  </si>
  <si>
    <t>党杰</t>
  </si>
  <si>
    <t>副总建筑师</t>
  </si>
  <si>
    <t>1966-11-30</t>
  </si>
  <si>
    <t>310110196611303210</t>
  </si>
  <si>
    <t>13601850626</t>
  </si>
  <si>
    <t>陈雷</t>
  </si>
  <si>
    <t>盛晖</t>
  </si>
  <si>
    <t>1966-07-23</t>
  </si>
  <si>
    <t>310110196607233256</t>
  </si>
  <si>
    <t>13916380870</t>
  </si>
  <si>
    <t>陈云琪</t>
  </si>
  <si>
    <t>王毅勃</t>
  </si>
  <si>
    <t>顾问总建筑师</t>
  </si>
  <si>
    <t>40年</t>
  </si>
  <si>
    <t>1963-04-09</t>
  </si>
  <si>
    <t>310103196304090047</t>
  </si>
  <si>
    <t>13801734752</t>
  </si>
  <si>
    <t>宗劲松</t>
  </si>
  <si>
    <t>集团副总建筑师</t>
  </si>
  <si>
    <t>全国一级注册建筑师</t>
  </si>
  <si>
    <t>1971-02-08</t>
  </si>
  <si>
    <t>310101197102082024</t>
  </si>
  <si>
    <t>13918166725</t>
  </si>
  <si>
    <t>袁建平</t>
  </si>
  <si>
    <t>上海建筑设计研究院有限公司总建筑师</t>
  </si>
  <si>
    <t>1963-05-09</t>
  </si>
  <si>
    <t>310108196305099037</t>
  </si>
  <si>
    <t>18601718219</t>
  </si>
  <si>
    <t>吴志强、周俭</t>
  </si>
  <si>
    <t>院长</t>
  </si>
  <si>
    <t>1968-03-12</t>
  </si>
  <si>
    <t>310110196803123214</t>
  </si>
  <si>
    <t>韩冬青、史海欧、李晓江</t>
  </si>
  <si>
    <t>上海市城乡建设和交通发展研究院</t>
  </si>
  <si>
    <t>1966-05-17</t>
  </si>
  <si>
    <t>310105196605172479</t>
  </si>
  <si>
    <t>13701740734</t>
  </si>
  <si>
    <t>查君</t>
  </si>
  <si>
    <t>华建集团规划专业副总师、华东建筑设计研究院有限公司城市空间规划院院长</t>
  </si>
  <si>
    <t>注册规划师、注册咨询师</t>
  </si>
  <si>
    <t>22</t>
  </si>
  <si>
    <t>1977-09-29</t>
  </si>
  <si>
    <t>610113197709297415</t>
  </si>
  <si>
    <t>13651990929</t>
  </si>
  <si>
    <t>罗镔</t>
  </si>
  <si>
    <t>张杰</t>
  </si>
  <si>
    <t>上海现代建筑规划设计研究院有限公司</t>
  </si>
  <si>
    <t>总规划师</t>
  </si>
  <si>
    <t>1975-03-25</t>
  </si>
  <si>
    <t>310102197503253214</t>
  </si>
  <si>
    <t>13501955228</t>
  </si>
  <si>
    <t>徐贵泉</t>
  </si>
  <si>
    <t>上海市水务规划设计研究院（上海市海洋规划设计研究院）</t>
  </si>
  <si>
    <t>注册咨询工程师</t>
  </si>
  <si>
    <t>33（36）</t>
  </si>
  <si>
    <t>1965-11-23</t>
  </si>
  <si>
    <t>320106196511260859</t>
  </si>
  <si>
    <t>15221593471</t>
  </si>
  <si>
    <t>敬东</t>
  </si>
  <si>
    <t>段进</t>
  </si>
  <si>
    <t>上海复旦规划建筑设计研究院有限公司</t>
  </si>
  <si>
    <t>副院长、总规划师</t>
  </si>
  <si>
    <t>1968-07-06</t>
  </si>
  <si>
    <t>510215196807062310</t>
  </si>
  <si>
    <t>13916036323</t>
  </si>
  <si>
    <t>孙钧、杨秀仁</t>
  </si>
  <si>
    <t>院副总工程师</t>
  </si>
  <si>
    <t>1963-09-11</t>
  </si>
  <si>
    <t>31010419630911362X</t>
  </si>
  <si>
    <t>陈湘生；俞加康</t>
  </si>
  <si>
    <t>上海市政工程设计研究总院（集团）有限公司副总工程师</t>
  </si>
  <si>
    <t>全国一级注册结构工程师，英国土木工程师学会特许工程师</t>
  </si>
  <si>
    <t>620102196410233319</t>
  </si>
  <si>
    <t>陈湘生、俞加康</t>
  </si>
  <si>
    <t>总工程师（轨道交通）</t>
  </si>
  <si>
    <t>国家一级注册结构工程师、国家注册土木工程师（岩土）</t>
  </si>
  <si>
    <t>1964-02-06</t>
  </si>
  <si>
    <t>310104196402060833</t>
  </si>
  <si>
    <t>曹文宏</t>
  </si>
  <si>
    <t>上海申通地铁集团有限公司副总工程师、上海市隧道工程轨道交通设计研究院副院长兼总工程师</t>
  </si>
  <si>
    <t>1970-02-02</t>
  </si>
  <si>
    <t>310110197002020156</t>
  </si>
  <si>
    <t>余毅</t>
  </si>
  <si>
    <t>环境工程</t>
  </si>
  <si>
    <t>陈云敏（浙江大学院士）；陈勇（中科院广州能源所  院士）</t>
  </si>
  <si>
    <t>上海环境卫生工程设计院有限公司</t>
  </si>
  <si>
    <t>1977-08-02</t>
  </si>
  <si>
    <t>522123197708024514</t>
  </si>
  <si>
    <t>13671587715</t>
  </si>
  <si>
    <t>陈云敏院士，张辰大师</t>
  </si>
  <si>
    <t>总院副总工程师</t>
  </si>
  <si>
    <t>注册环保工程师，注册咨询工程师（投资），注册一级结构工程师</t>
  </si>
  <si>
    <t>1968-11-25</t>
  </si>
  <si>
    <t>330106196811250474</t>
  </si>
  <si>
    <t>蔡莹</t>
  </si>
  <si>
    <t>杨富强</t>
  </si>
  <si>
    <t>副院长</t>
  </si>
  <si>
    <t>注册环评工程师/注册安全工程师</t>
  </si>
  <si>
    <t>31年</t>
  </si>
  <si>
    <t>1968-11-18</t>
  </si>
  <si>
    <t>310105196811181229</t>
  </si>
  <si>
    <t>13512173730</t>
  </si>
  <si>
    <t>彭永臻、张辰</t>
  </si>
  <si>
    <t>注册投资咨询工程师、注册环保工程师、注册公用设备工程师</t>
  </si>
  <si>
    <t>1969-03-29</t>
  </si>
  <si>
    <t>310110196903293237</t>
  </si>
  <si>
    <t>朱浩川</t>
  </si>
  <si>
    <t>院士马军，全国工程勘察设计大师李树苑</t>
  </si>
  <si>
    <t>总工程师（给水排水）</t>
  </si>
  <si>
    <t>国家注册公用设备工程师（给水排水）</t>
  </si>
  <si>
    <t>1963-12-24</t>
  </si>
  <si>
    <t>310110196312243297</t>
  </si>
  <si>
    <t>13601736158</t>
  </si>
  <si>
    <t>徐祖信、张杰、彭永臻、李艺、张韵、李树苑</t>
  </si>
  <si>
    <t>1962-01-08</t>
  </si>
  <si>
    <t>630103196201080430</t>
  </si>
  <si>
    <t>13061702548</t>
  </si>
  <si>
    <t>马军、张韵</t>
  </si>
  <si>
    <t>总院给水专业总工程师</t>
  </si>
  <si>
    <t>注册设备工程师（给排水）、注册咨询工程师（投资）</t>
  </si>
  <si>
    <t>林元培、邵长宇</t>
  </si>
  <si>
    <t>总院副总工程师、交规院总工程师</t>
  </si>
  <si>
    <t>1965-05-01</t>
  </si>
  <si>
    <t>310110196505011214</t>
  </si>
  <si>
    <t>韩振勇、马骉</t>
  </si>
  <si>
    <t>陈宜言，杨秀仁</t>
  </si>
  <si>
    <t>集团副总工程师兼市政与环境工程设计院院长、规划研究院院长</t>
  </si>
  <si>
    <t>全国注册造价工程师、一级注册结构工程师、注册土木（岩土）工程师</t>
  </si>
  <si>
    <t>道路与公共交通</t>
  </si>
  <si>
    <t>张利、陈志龙、周良</t>
  </si>
  <si>
    <t>上海市城市建设设计研究总院 (集团)有限公司</t>
  </si>
  <si>
    <t>党委书记、董事长、总工程师（道路）</t>
  </si>
  <si>
    <t>注册土木工程师（道路工程）</t>
  </si>
  <si>
    <t>廖朝华、王士林</t>
  </si>
  <si>
    <t>总院副总工</t>
  </si>
  <si>
    <t>1963-09-15</t>
  </si>
  <si>
    <t>310107196309150059</t>
  </si>
  <si>
    <t>杜勤</t>
  </si>
  <si>
    <t>孟凡超</t>
  </si>
  <si>
    <t>上海林同炎李国豪土建工程咨询有限公司</t>
  </si>
  <si>
    <t>公司市政总工程师</t>
  </si>
  <si>
    <t>1964-10-22</t>
  </si>
  <si>
    <t>310109196410223251</t>
  </si>
  <si>
    <t>13601752519</t>
  </si>
  <si>
    <t>叶蓉</t>
  </si>
  <si>
    <t>1972-08-25</t>
  </si>
  <si>
    <t>362223197208250625</t>
  </si>
  <si>
    <t>13501633253</t>
  </si>
  <si>
    <t>孙巍</t>
  </si>
  <si>
    <t>孙钧</t>
  </si>
  <si>
    <t>1965-06-14</t>
  </si>
  <si>
    <t>310108196506143217</t>
  </si>
  <si>
    <t>13601856236</t>
  </si>
  <si>
    <t>付明军</t>
  </si>
  <si>
    <t>上海浦河工程设计有限公司</t>
  </si>
  <si>
    <t>水利院总工程师</t>
  </si>
  <si>
    <t>一级注册结构工程师、注册岩土工程师、注册咨询（投资）工程师、注册监理工程师以及注册水利水电（水工结构）工程师</t>
  </si>
  <si>
    <t>1970-09-08</t>
  </si>
  <si>
    <t>62272419700908131X</t>
  </si>
  <si>
    <t>13398610255</t>
  </si>
  <si>
    <t>唐洪武、张春生</t>
  </si>
  <si>
    <t>上海友为工程设计有限公司</t>
  </si>
  <si>
    <t>总经理</t>
  </si>
  <si>
    <t>注册咨询工程师（投资）、注册土木工程师（水利水电工程）</t>
  </si>
  <si>
    <t>1963-10-07</t>
  </si>
  <si>
    <t>320106196310070836</t>
  </si>
  <si>
    <t>张建云、孔宪京、高安泽、刘志明、王笃礼</t>
  </si>
  <si>
    <t xml:space="preserve">首席专业师（原总工程师） </t>
  </si>
  <si>
    <t>国家注册土木工程师（水利水电工程）</t>
  </si>
  <si>
    <t>1965-12-23</t>
  </si>
  <si>
    <t>31010119651223003X</t>
  </si>
  <si>
    <t>邓铭江</t>
  </si>
  <si>
    <t>注册土木工程师(水利水电)、注册咨询工程师、注册监理工程师</t>
  </si>
  <si>
    <t>李保有</t>
  </si>
  <si>
    <t>张来勇</t>
  </si>
  <si>
    <t>惠生工程（中国）有限公司</t>
  </si>
  <si>
    <t>首席科学家</t>
  </si>
  <si>
    <t>1965-11-10</t>
  </si>
  <si>
    <t>110105196511105454</t>
  </si>
  <si>
    <t>13501297883</t>
  </si>
  <si>
    <t>张新明</t>
  </si>
  <si>
    <t>华峰</t>
  </si>
  <si>
    <t>中石化上海工程有限公司</t>
  </si>
  <si>
    <t>董事长、党委书记,炼化工程(集团)股份有限公司监事</t>
  </si>
  <si>
    <t>1966-09-12</t>
  </si>
  <si>
    <t>210404196609120613</t>
  </si>
  <si>
    <t>13837907721</t>
  </si>
  <si>
    <t>黄维和（中国工程院院士）、郑津洋（中国工程院院士）、李颜强、周良</t>
  </si>
  <si>
    <t>董事长，总工程师（综合能源）</t>
  </si>
  <si>
    <t>26年</t>
  </si>
  <si>
    <t>李围潮</t>
  </si>
  <si>
    <t>公司副总工程师</t>
  </si>
  <si>
    <t>注册化工工程师</t>
  </si>
  <si>
    <t>1969-08-31</t>
  </si>
  <si>
    <t>120104196908316335</t>
  </si>
  <si>
    <t>13621012245</t>
  </si>
  <si>
    <t>叶军</t>
  </si>
  <si>
    <t>张宗亮 院士</t>
  </si>
  <si>
    <t>上海电力设计院有限公司</t>
  </si>
  <si>
    <t>注册电气工程师（发输变电）、注册电气工程师（供配电）</t>
  </si>
  <si>
    <t>1971-04-19</t>
  </si>
  <si>
    <t>310104197104191215</t>
  </si>
  <si>
    <t>18117590300</t>
  </si>
  <si>
    <t>冯志勇</t>
  </si>
  <si>
    <t>朱军、郭晓克</t>
  </si>
  <si>
    <t>副总工程师，中国电力工程顾问集团特级专家，中国能源建设股份有限公司工程技术专家</t>
  </si>
  <si>
    <t>英国皇家特许测量师、澳大利亚注册项目经理、国家注册造价工程师、国家注册咨询（投资）工程师、国家注册安全工程师</t>
  </si>
  <si>
    <t>1966-09-06</t>
  </si>
  <si>
    <t>31011019660906461X</t>
  </si>
  <si>
    <t>13701920353</t>
  </si>
  <si>
    <t>周绪红（中国工程院院士）</t>
  </si>
  <si>
    <t>上海勘测设计研究院有限公司总工程师</t>
  </si>
  <si>
    <t>注册土木（岩土)工程师、一级注册结构工程师</t>
  </si>
  <si>
    <t>1975-04-18</t>
  </si>
  <si>
    <t>320106197504180835</t>
  </si>
  <si>
    <t>13916711613</t>
  </si>
  <si>
    <t>陈仁杰</t>
  </si>
  <si>
    <t>热能动力专业无执业注册制度</t>
  </si>
  <si>
    <t>1974-11-01</t>
  </si>
  <si>
    <t>36250119741101081X</t>
  </si>
  <si>
    <t>胡文华</t>
  </si>
  <si>
    <t>注册电气工程师（发输变电）</t>
  </si>
  <si>
    <t>1970-09-27</t>
  </si>
  <si>
    <t>310112197009270054</t>
  </si>
  <si>
    <t>13817876546</t>
  </si>
  <si>
    <t>郭晓克</t>
  </si>
  <si>
    <t>监理证书</t>
  </si>
  <si>
    <t>葛鸿辉</t>
  </si>
  <si>
    <t>31010419650501483X</t>
  </si>
  <si>
    <t>18601729008</t>
  </si>
  <si>
    <t>归律</t>
  </si>
  <si>
    <t>电子通信广电</t>
  </si>
  <si>
    <t>上海邮电设计咨询研究院有限公司</t>
  </si>
  <si>
    <t>总工程师、副总经理</t>
  </si>
  <si>
    <t>注册概预算</t>
  </si>
  <si>
    <t>21</t>
  </si>
  <si>
    <t>1979-11-28</t>
  </si>
  <si>
    <t>330106197911280018</t>
  </si>
  <si>
    <t>18918590358</t>
  </si>
  <si>
    <t>公司专家/副总工程师</t>
  </si>
  <si>
    <t>1972-11-21</t>
  </si>
  <si>
    <t>150103197211211246</t>
  </si>
  <si>
    <t>吴万红</t>
  </si>
  <si>
    <t>1969-02-27</t>
  </si>
  <si>
    <t>320106196902272431</t>
  </si>
  <si>
    <t>18918590257</t>
  </si>
  <si>
    <t>贾明</t>
  </si>
  <si>
    <t>副院长（主持工作）</t>
  </si>
  <si>
    <t>一级注册建造师、一级注册造价工程师、注册咨询工程师、注册监理工程师、系统集成项目管理工程师、PMP等</t>
  </si>
  <si>
    <t>1981-08-05</t>
  </si>
  <si>
    <t>310105198108051632</t>
  </si>
  <si>
    <t>13045668375</t>
  </si>
  <si>
    <t>王悦</t>
  </si>
  <si>
    <t>主任助理</t>
  </si>
  <si>
    <t>通信工程师</t>
  </si>
  <si>
    <t>1976-05-22</t>
  </si>
  <si>
    <t>231011197605222226</t>
  </si>
  <si>
    <t>18918590318</t>
  </si>
  <si>
    <t>黄瑾</t>
  </si>
  <si>
    <t>首席设计师</t>
  </si>
  <si>
    <t>注册一级建造师（通信与广电）、注册咨询工程师、注册监理工程师</t>
  </si>
  <si>
    <t>1980-07-21</t>
  </si>
  <si>
    <t>310102198007211220</t>
  </si>
  <si>
    <t>18918583103</t>
  </si>
  <si>
    <t>李华军院士、朱颖大师</t>
  </si>
  <si>
    <t>工艺副总工</t>
  </si>
  <si>
    <t>傅学怡、王毅勃、徐青</t>
  </si>
  <si>
    <t>高级顾问、公司专业副总工</t>
  </si>
  <si>
    <t>注册公用设备工程师（动力）</t>
  </si>
  <si>
    <t>1960-07-18</t>
  </si>
  <si>
    <t>310110196007183291</t>
  </si>
  <si>
    <t>彭寿</t>
  </si>
  <si>
    <t>中国建材国际工程集团有限公司</t>
  </si>
  <si>
    <t>总工程师/技术负责人</t>
  </si>
  <si>
    <t>注册监理工程师</t>
  </si>
  <si>
    <t>1971-05-17</t>
  </si>
  <si>
    <t>420111197105174096</t>
  </si>
  <si>
    <t>13817598449</t>
  </si>
  <si>
    <t>王海东</t>
  </si>
  <si>
    <t>室主任、主任设计师</t>
  </si>
  <si>
    <t>国家注册咨询工程师（投资）、国家注册一级建造师、国家注册安全工程师</t>
  </si>
  <si>
    <t>1981-12-24</t>
  </si>
  <si>
    <t>410305198112244036</t>
  </si>
  <si>
    <t>15921352872</t>
  </si>
  <si>
    <t>张申生</t>
  </si>
  <si>
    <t>邹忠平</t>
  </si>
  <si>
    <t>中冶赛迪上海工程技术有限公司</t>
  </si>
  <si>
    <t>总设计师</t>
  </si>
  <si>
    <t>1967-11-25</t>
  </si>
  <si>
    <t>310110196711253230</t>
  </si>
  <si>
    <t>13311665785</t>
  </si>
  <si>
    <t>胡亚安、李龙珍、曹建宁</t>
  </si>
  <si>
    <t>技术总负责人、副总工程师、公司专家委员主任、技术中心/规划咨询部总经理</t>
  </si>
  <si>
    <t>戚永宜</t>
  </si>
  <si>
    <t>轻工</t>
  </si>
  <si>
    <t>靳福明</t>
  </si>
  <si>
    <t>中国海诚科技股份有限公司</t>
  </si>
  <si>
    <t>高级顾问</t>
  </si>
  <si>
    <t>1960-06-05</t>
  </si>
  <si>
    <t>310104196006052014</t>
  </si>
  <si>
    <t>13801955249</t>
  </si>
  <si>
    <t>戎申安</t>
  </si>
  <si>
    <t>工艺总工程师</t>
  </si>
  <si>
    <t>注册化工工程师，咨询工程师（投资）</t>
  </si>
  <si>
    <t>1964-09-03</t>
  </si>
  <si>
    <t>310106196409033224</t>
  </si>
  <si>
    <t>18621282833</t>
  </si>
  <si>
    <t>靳福明(国家设计大师)</t>
  </si>
  <si>
    <t>注册化工师</t>
  </si>
  <si>
    <t>1965-06-02</t>
  </si>
  <si>
    <t>310104196506022014</t>
  </si>
  <si>
    <t>梁文灏、薛新功</t>
  </si>
  <si>
    <t>党委书记、董事长</t>
  </si>
  <si>
    <t>李小军</t>
  </si>
  <si>
    <t>港口航道</t>
  </si>
  <si>
    <t>王建平</t>
  </si>
  <si>
    <t>公司副总工程师，专业总工程师</t>
  </si>
  <si>
    <t>注册土木（港口及航道），注册土木（岩土），注册咨询（投资）</t>
  </si>
  <si>
    <t>1973-08-10</t>
  </si>
  <si>
    <t>310107197308100839</t>
  </si>
  <si>
    <t>13916038115</t>
  </si>
  <si>
    <t>季岚</t>
  </si>
  <si>
    <t>唐洪武（中国工程院院士）；周海</t>
  </si>
  <si>
    <t>中交上海航道勘察设计研究院有限公司</t>
  </si>
  <si>
    <t>总工程师，副总经理</t>
  </si>
  <si>
    <t>1974-03-29</t>
  </si>
  <si>
    <t>330106197403290068</t>
  </si>
  <si>
    <t>13916583353</t>
  </si>
  <si>
    <t>顾宽海</t>
  </si>
  <si>
    <t>林皋</t>
  </si>
  <si>
    <t>公司副总工程师，水利院总工程师</t>
  </si>
  <si>
    <t>1973-08-01</t>
  </si>
  <si>
    <t>332624197308014876</t>
  </si>
  <si>
    <t>13641724508</t>
  </si>
  <si>
    <t>童志华</t>
  </si>
  <si>
    <t>牛恩宗、吴澎</t>
  </si>
  <si>
    <t>上海中交水运设计研究有限公司</t>
  </si>
  <si>
    <t>注册土木工程师（港航）、注册咨询工程师（投资）</t>
  </si>
  <si>
    <t>20</t>
  </si>
  <si>
    <t>1978-09-10</t>
  </si>
  <si>
    <t>352124197809100015</t>
  </si>
  <si>
    <t>13585777971</t>
  </si>
  <si>
    <t>Guid</t>
  </si>
  <si>
    <t>单位名称</t>
  </si>
  <si>
    <t>自荐意见描述（限5000字）</t>
  </si>
  <si>
    <t>大师推荐意见描述（每位大师限填2000字）</t>
  </si>
  <si>
    <t>从事设计工作年限（含相关专业研究生就读时间）</t>
  </si>
  <si>
    <t>邮政编码</t>
  </si>
  <si>
    <t>教育经历</t>
  </si>
  <si>
    <t>工作经历</t>
  </si>
  <si>
    <t>全国工程勘察设计类银质奖（二等奖）以上奖项个数</t>
  </si>
  <si>
    <t>国家科学技术奖二等奖及以上奖项个数</t>
  </si>
  <si>
    <t>本市重点工程实事立功竞赛活动中获得相关荣誉的个数</t>
  </si>
  <si>
    <t>获奖情况</t>
  </si>
  <si>
    <t>工作单位联系人名称</t>
  </si>
  <si>
    <t>工作单位联系人手机号</t>
  </si>
  <si>
    <t>社会信用代码</t>
  </si>
  <si>
    <t>工作单位地址</t>
  </si>
  <si>
    <t>主要业绩及作品</t>
  </si>
  <si>
    <t>主持工程项目总数</t>
  </si>
  <si>
    <t>主持的大型工程项目总数</t>
  </si>
  <si>
    <t>学术专著、论文、主编的国家工程建设标准和国家（行业）标准设计</t>
  </si>
  <si>
    <t>学术专著总数</t>
  </si>
  <si>
    <t>论文总数</t>
  </si>
  <si>
    <t>主编国家（行业）标准总数</t>
  </si>
  <si>
    <t>发明专利、专有技术或其他科技成果</t>
  </si>
  <si>
    <t>发明专利总数</t>
  </si>
  <si>
    <t>专有技术总数</t>
  </si>
  <si>
    <t>其他科技成果总数</t>
  </si>
  <si>
    <t>项目名称(对应3年内参与勘察设计项目技术工作的证明)</t>
  </si>
  <si>
    <t>图纸出图日期(对应3年内参与勘察设计项目技术工作的证明)</t>
  </si>
  <si>
    <t>建设单位(对应3年内参与勘察设计项目技术工作的证明)</t>
  </si>
  <si>
    <t>设计单位(对应3年内参与勘察设计项目技术工作的证明)</t>
  </si>
  <si>
    <t>专业(对应3年内参与勘察设计项目技术工作的证明)</t>
  </si>
  <si>
    <t>承担的职责(对应3年内参与勘察设计项目技术工作的证明)</t>
  </si>
  <si>
    <t>360bccd0-df20-11ed-a971-fa1640cd9358</t>
  </si>
  <si>
    <t xml:space="preserve"> </t>
  </si>
  <si>
    <t>叶军同志是上海电力设计院有限公司副总经理、总工程师，国家注册电气工程师（发输变电、供配电）、正高级工程师、电力勘测设计大师。现主要负责公司技术管理和科技创新工作。他长期从事电力工程设计及项目负责人工作，具有丰富的工程设计经验，先后参加、主持了一大批项目设计以及相关的科研工作，参与多个国家和行业标准编制，并有专利和论文。叶军同志主持多个城市户内和地下变电站工程的科研和工程设计，主要设计和技术负责的上海500kV虹杨地下变电站工程是国内首座与大楼建筑结合的500kV地下变电站，电压等级高、变电容量大，设计和建设技术难度大，方案经过多次优化，选用小型化、可靠性高、噪音低、耗能低的设备，体现较高技术水平，项目设计荣获电力行业优秀工程设计一等奖，项目建设获中国建设工程鲁班奖。叶军同志主要参与的张家口国家风光储输示范工程是推进我国可再生能源大规模开发利用的重大示范工程，通过采用智能联合控制调度等科学创新的技术手段，实现新能源与电网的友好互动，该项目是当时世界最大的风力发电、光伏发电、储能联合发电系统，积极推动了我国风电、光伏以及储能技术的发展，项目设计荣获电力行业优秀工程设计一等奖，项目获中国工业大奖。叶军同志主持上海南汇柔性直流输电示范工程、技术方案研究是国内首次开展柔性直流工程的设计和工程示范，柔性直流输电是新一代直流输电技术，以电压源换流器、自关断器件和高频调制技术组成，较好实现波动性较大的新能源电能送出，该示范项目将上海南汇的风电送出至上海电网，项目设计荣获电力行业优秀工程设计一等奖。上述工程项目的设计在电力工业领域具有首创性，设计难度较大，技术要求高，设计成果丰富，具有示范引领作用。叶军同志主持多项科研项目，其中城市密集区域叠合上盖建筑的超高压地下变电站建设关键技术与应用课题，研究解决在城市中心区域建设大型超高压地下变电站遇到的诸多技术难题，该科研成果获工程建设科学技术进步奖一等奖。户内变电站设计技术研究及应用课题，研究城市建设户内型变电站的设计新技术和针对性解决方法，该科研成果获电力工程科学技术进步奖一等奖。上述科研成果有力支撑了工程项目的建设。叶军同志主持和参与多个国家和行业标准的编制，如《GB&amp;nbsp;50059&amp;nbsp;35kV~110kV变电站设计规范》、《GB/T&amp;nbsp;51437&amp;nbsp;风光储联合发电站设计标准》、《DL/T&amp;nbsp;2528电力储能基本术语》等，总结工程经验，形成标准规范，为设计行业发展提供指导。叶军同志在城市电网、新能源发电、电力储能等设计领域具有丰富经验，取得丰硕的成果，并在风光储输联合发电、柔性直流输电等新兴技术及工程设计领域有深入的研究和探索，给大家带来新的启发。叶军同志的设计和科研成果大部分应用于上海城市建设，亦应用到全国新能源建设领域，有较好的经济和社会效益。推荐叶军同志为上海市工程勘察设计大师。</t>
  </si>
  <si>
    <t>yej@sepd.com.cn</t>
  </si>
  <si>
    <t>浙江慈溪</t>
  </si>
  <si>
    <t>上海电力学院</t>
  </si>
  <si>
    <t>电力系统及其自动化</t>
  </si>
  <si>
    <t>200025</t>
  </si>
  <si>
    <t xml:space="preserve">2003-03-01|2007-03-15|上海交通大学|电气工程|硕士研究生;
1989-09-01|1993-06-30|上海电力学院|电力系统及其自动化|本科;
</t>
  </si>
  <si>
    <t xml:space="preserve">2004-09-12|2016-09-30|上海电力设计院有限公司|电气室主任、总经理助理兼变电部总经理|高级工程师;
2016-10-01|2031-04-19|上海电力设计院有限公司|副总经理、总工程师|正高级工程师;
1993-07-01|2004-08-31|上海电力设计院有限公司|电气室设计人员、主设人、专业组长、崇明分部主任工程师|工程师;
</t>
  </si>
  <si>
    <t>10</t>
  </si>
  <si>
    <t>0</t>
  </si>
  <si>
    <t>2</t>
  </si>
  <si>
    <t xml:space="preserve">技术负责人|户内变电站设计技术研究及应用|2017-12-31|中国电力规划设计协会|一等奖;
专业负责人|国家风光储输示范工程|2013-12-31|中国电力规划设计协会|一等奖;
技术负责人|虹杨500kV输变电项目|2019-12-31|中国电力规划设计协会|一等奖;
技术负责人|上海柔性直流输电示范工程|2012-12-31|中国电力规划设计协会|一等奖;
技术负责人|柔性直流输电接入系统技术与工程设计研究|2013-12-31|中国电力建设企业协会|一等奖;
技术负责人|复杂环境大容量智慧风电场集群建设与高效运行关键技术与应用|2022-12-31|中国电力建设企业协会|一等奖;
技术负责人|2008年度上海市实事立功竞赛|2008-01-31|上海市重点工程实事立功竞赛领导小组|上海市建设功臣;
技术负责人|复杂环境中500kV地下变电站与非居建筑联合建设关键技术与应用|2019-12-31|中国电力规划设计协会|一等奖;
技术负责人|2013年度上海实事立功竞赛|2013-01-31|上海市重点工程实事立功竞赛领导小组|优秀建设者;
技术负责人|城市中心区叠合上盖建筑的超高压地下变电站建设关键技术与应用|2021-12-31|中国电机工程学会 、中国电力科学技术奖励工作办公室|二等奖;
技术负责人|蕴藻浜-闸北220kV线路装设统一潮流控制器工程|2020-12-31|中国电力规划设计协会|一等奖;
技术负责人|城市密集区叠合上盖建筑的超高压地下变电站建设关键技术与应用|2021-12-31|中国施工企业管理协会|一等奖;
</t>
  </si>
  <si>
    <t>董楚楚</t>
  </si>
  <si>
    <t>18117590402</t>
  </si>
  <si>
    <t>913101101323136156</t>
  </si>
  <si>
    <t>上海市重庆南路310号</t>
  </si>
  <si>
    <t xml:space="preserve">国家风光储输示范工程|大型项目|技术负责人|国际先进水平|是|国家风光储输示范工程通过储能系统与光伏、风力发电系统的协调，不仅能有效减小可再生能源发电对电力系统的冲击和影响，提高电力系统运行的稳定性和经济性，而且对增强可再生能源发电产业的核心竞争力，促进国内风电、光电的产业化和规模化发展，推动我国风资源和光资源的开发利用，实现国家能源可持续发展的总体战略具有重要意义。|根据对我国风光资源分布状况和新能源开发利用模式的准确把握，采用世界首创的建设思路和技术路线，通过科研创新、设计创新、工程实施创新和管理创新，构建新能源发电领域的自主创新和试验示范两个平台，形成一大批具有完全自主知识产权的关键技术及装备，树立我国在新能源大规模利用开发方面的新模式和新的核心竞争力，建设大基地，融入大电网，切实提升电网对大规模新能源的接纳能力|本人作为主要设计人员参与工程科研、设计和建设。国家风光储输示范工程由国家电网公司投资建设，上海电力设计院设计，2014年全面建成，工程获“中国工业大奖”。项目设计获中国电力规划设计协会优秀工程设计一等奖。工程破解大规模新能源并网运行的技术瓶颈，提高电网对大规模新能源接纳和调度控制的智能化的能力。通过科技创新，形成一批具有核心竞争力和自主知识产权的科技成果，推动新能源产业的发展，为风光储行业的快速发展提供经验。;
京能康保风电项目|大型项目|技术负责人|国际先进水平|是|首次在复杂环境大容量风电场中开发并应用了基于虚拟测风塔的组合测风技术，实现了风资源精细化评估，该测风技术是国内首次获得了国际权威机构UL和TUV的认证。本项目的成果为行业标准《智能风电场技术导则》（NB/T10918-2022）提供了有力的技术支撑，对指导风电行业数字化、智能化转型升级具有重要意义|项目全过程数字化技术开发与应用，实现了在复杂环境大容量风电场集群项目中全过程数字化应用，通过数字赋能，全面提升项目的安全、质量、效益。|本人担任示范工程设计项目负责人，项目是2022北京冬奥会绿色供能配套工程，为北京冬奥会各个赛区和各个场馆设施提供绿色电能，也为整个北京和河北地区未来的生产生活提供绿色清洁能源。本人组织设计团队针对项目建设环境复杂、风资源差异大、建设实践紧、安全可靠要求高难题等开展设计技术科研攻关，与相关单位密切协作，创新设计方法，较好完成设计。项目支撑科研“复杂环境大容量智慧风电集群建设关键技术与应用”获中国电力建设协会科技进步一等奖。;
柔性直流输电示范工程（变电部分）书柔换流站|大型项目|技术负责人|国际先进水平|是|传统直流输电相比，具有控制灵活方便、提高系统稳定性，增加系统动态无功储备，改善电能质量、节约建设用地等技术优势，适用于可再生能源并网、孤岛供电、非同步互联、城市电网供电等多方面。|柔性直流输电可以同时独立地控制有功、无功。在电压稳定方面，柔性直流输电的换流站可作为动态无功电源能够提供快速的动态无功支撑，增强地区电网电压稳定水平。本项目通过将柔性直流输电技术应用于南汇风电场与主网并网的试点研究，为以后的风电场、孤岛电网并网及柔性直流输电技术的应用提供技术支撑和相关运行经验，具有重要意义。|本人担任示范工程设计项目负责人，在没有现有工程可参考的情况下，组织设计团队开展设计技术科研攻关，与设备研发单位及国家电网公司技术人员密切协作，创新设计方法，较好完成设计。项目支撑科研“柔性直流输电接入系统技术与工程设计研究”获中国电力规划设计协会科技进步一等奖，项目工程设计“上海柔性直流输电示范工程”获中国电力规划设计协会优秀工程设计一等奖，项目还获国家电网公司科技进步特等奖等奖项。;
上海虹杨500kV地下变电站|大型项目|技术负责人|国际先进水平|是|大容量变电站深入市中心，提高了能源利用效率，简化了网架结构，降低了能源损耗。|国内首座结合大楼建设的500kV地下变电站，变电站级别高、建筑形式复杂，且无规范可循，为消防系统的设计带来新课题。本工程设计采用基于CFD技术构建500kV地下变电站火灾模拟方法，开发了着火与灭火、回燃的预防、灭火分析、阀门安全性分析、壁面安全性等方面的分析技术，提出消防灭火系统方案。|本人作为项目技术负责人主持工程设计技术的科研、工程设计，项目支撑科研项目“复杂环境中500kV地下变电站与非居建筑联合建设关键技术与应用”获中国电力规划设计协会科技进步一等奖，中国施工企业管理协会工程建设科技进步一等奖。项目工程设计“虹杨500kV输变电项目”获中国电力规划设计协会优秀工程设计一等奖，虹杨500kV输变电项目建设获中国建设工程鲁班奖。;
</t>
  </si>
  <si>
    <t>15</t>
  </si>
  <si>
    <t>4</t>
  </si>
  <si>
    <t xml:space="preserve"> |第一作者|其他论文|海上风能利用及其成本分析综述;
2023-03-17|主编|国家工程建设标准|GB/T 42318-2023 电化学储能电站环境评价导则;
2023-05-03|主编|国家工程建设标准|GB/T 42313-2023 电力储能基本术语;
2019-02-01|主编|国家工程建设标准|GB/T 36549-2018 电化学储能电站运行指标及评价;
2009-08-01|第一作者|其他论文|上海电网紧凑型变电站设计思路;
2015-09-01|参编|行业标准|DL/T 5496-2015 220kV~500kV户内变电站设计规程;
2010-12-01|第一作者|其他论文| 基于风光储配比研究的升压站主接线优化;
2017-03-01|第一作者|其他论文|交流海上变电站设计相关研究综述;
2007-07-01|第一作者|其他论文|城市户内小型化变电站设计技术;
2012-08-01|主编|国家工程建设标准|GB 50059-2011 35kV~110kV变电站设计规范;
2019-06-01|参编|国家工程建设标准|GB/T 51341-2018 微电网工程设计标准	;
2021-12-01|主编|国家工程建设标准|GB/T 51437-2021 风光储联合发电站设计标准;
</t>
  </si>
  <si>
    <t>5</t>
  </si>
  <si>
    <t>7</t>
  </si>
  <si>
    <t xml:space="preserve">发明专利|地下变电站防水接地干线|上海电力设计院有限公司\国网上海市电力公司|叶军、李宾皑、杨茜、王熙骏|本实用新型适合地下变电站接地使用，能够满足较大接地电流通过，满足防水要求，能较好解决了接地引线穿越地下变电站大底板的问题，也可以作为一种产品批量定制，在浇铸地下变电站大底板时作为接地引线。|CN201320830006.2;
发明专利|适用于不对称交流电网的MMC直接环流抑制方法|上海电力设计院有限公司|喻锋、翁之浩、叶军、王熙骏|本发明公开了一种适用于不对称交流电网的MMC直接环流抑制方法，该环流抑制方法推导了不对称系统的电容电压波动表达式，并对用于环流抑制的不平衡电压参考值成分进行了分析，同时该控制策略适用于两种不同负序控制目标，结果表明不论交流系统运行于何种状况下该参考值的有效成分均为2倍频分量。|CN201510437683.1;
发明专利|地下变电站结构|上海电力设计院有限公司|陈轩、华坤、姜波、彭益成、张学庆、叶军、曹林放、吕伟强、何仲、王熙俊、王世钊、刘玉雷、邬振武、潘洪垚、徐林、周国良、孙岩、张焱、陈强、许晓玲|本发明公开了一种地下变电站结构，包括建筑筏板基础、地下连续墙和内衬墙，所述建筑筏板基础设置在该地下变电站结构外侧范围，所述内衬墙设置在所述建筑筏板基础的内侧，所述建筑筏板基础上设置有主变压器室，所述主变压器室的外侧设置有户外下沉庭院，所述户外下沉庭院的下方设置有消防水池。|CN201911290931.;
发明专利|海上变电站|上海电力设计院有限公司|叶军、池钊伟、龚尊|本实用新型公开了一种海上变电站、包括海上承台，所述海上承台上固定设置变压器模块、配电设备模块、辅助设备模块及户外设备模块。|ZL200820157669.1;
发明专利|高压电气设备耐压试验辅助平台|上海电力设计院有限公司\国网上海市电力公司|褚强、叶军、李宾皑、李峰、李颖|本实用新型公开了一种高压电气设备耐压试验辅助平台，包括从下向上以此连接的可移动底板模块、若干可伸缩支架模块、绝缘通管固定模块；可移动底板模块包括底板；|CN201621101437.5;
发明专利|一种预应力钢绞线锚固结构|上海电力设计院有限公司|叶军、陈俊岭、陈文升、汪彦辰、彭益成、黄瑞璞|本实用新型涉及结构工程技术领域，公开了一种预应力钢绞线锚固结构，包括承压板和锚固组件，该预应力钢绞线锚固结构适用于钢混组合式风机塔架。|ZL202122387876.4;
发明专利|用于钢结构变电站的物料编码方法|上海电力设计院有限公司|陈轩、彭益成、叶军、李永祥、陈文升|本发明公开了用于钢结构变电站的物料编码方法；所述物料编码包括位置编码、构件编码和属性编码；|CN202010277649.3;
发明专利|电刷、集电环系统及电机|上海电力设计院有限公司|岑先富、谢园奇、高延庆、叶军、董弋荻|本申请涉及一种电刷、集电环系统及电机。电刷包括：电刷本体及清洁构件，电刷本体于第一方向的一侧形成有电刷端面，电刷端面能与待刷件的待刷面滑动配合；|CN202221010929.9;
发明专利|集电环以及风力发电机组|上海电力设计院有限公司|岑先富、褚建坤、顾伟峰、叶军、牛诠山、李明辉|本发明涉及一种集电环以及风力发电机组，集电环包括：转子组件，包括转轴以及在转轴的轴向上成对设置并间隔分布的转子单元，每个转子单元包括两个以上沿轴向间隔分布的滑环，其中一个转子单元的滑环与另一个转子单元对应的滑环相互串联；|CN202110740349.9 CN202111666402.1;
发明专利|基于多优先级约束放松的混合优化算法|上海电力设计院有限公司|邬晶、龙承念、董弋荻、叶军、聂明、王强杰、邓宇、孙雷、肖礼、高杨杨|本发明公开了一种基于多优先级约束放松的混合优化算法。针对具有可量化经济效益优化目标，带有复杂约束的广义系统，本发明首先定义了其动态因果关系模型、硬约束/软约束、经济效益指标的数学描述形式；|CN202111666402.1;
</t>
  </si>
  <si>
    <t>京能康保风电项目</t>
  </si>
  <si>
    <t>2020年8月</t>
  </si>
  <si>
    <t>北京京能清洁能源电力股份有限公司北京分公司</t>
  </si>
  <si>
    <t>技术负责人</t>
  </si>
  <si>
    <t>362ea660-df20-11ed-a971-fa1640cd9358</t>
  </si>
  <si>
    <t>被推荐人李保有同志，1988年毕业后一直从事石油化工技术开发、工程设计及项目建设工作，在技术开发、成果应用及工程设计建设中做出重要贡献。石油化工是国民经济的支柱产业，乙烯工业是石油化工产业的核心、在国民经济中占有重要的地位，被称为“石化工业之母”，对80%以上的化学品生产及产业链延伸都具有举足轻重的影响。李保有同志在中国石化工程建设公司工作期间，从事乙烯国产化裂解炉（北方炉：CBL炉）的技术开发工作，是北方炉工艺技术核心开发和设计人员，后成长为技术带头人。他2004年加入惠生工程（中国）有限公司，在新的工作平台，以他为核心成功开发出简单实用、精度较高的裂解产物分布预测、传热计算、结焦预测模型，适用从乙烷到加氢尾油不同原料，为裂解炉技术进一步开发典定了基础。作为技术带头人，成功开发了具有自主知识产权的高选择性裂解炉（HS-I、HS-II及HS-III型），在国内多套乙烯装置及伊朗国家石化JAM石化公司130万吨/年乙烯改扩建中获得应用，各项指标均达到设计保证值，这也是国内乙烯裂解炉技术首次出口到国外。为推动行业技术进步，在他的带领下，从裂解炉技术逐渐拓展到急冷系统、烯烃分离系统，开发成功国产化成套乙烯技术，相关技术获省部级科学技术进步奖一等奖1项、三等奖2项；获发明专利授权11项、实用新型专利授权7项、计算机软件著作权2项、专有技术成果认定1项。作为技术负责人，他先后组织实施多项大型石化装置的项目咨询、工程设计及项目建设工作。获省部级咨询一等奖1项、二等奖3项，获省部级优秀工程设计一等奖1项、二等奖3项。他本人曾获国家人力资源和社会保障部及中国石油和化学工业联合会授予的“全国石油和化学工业劳动模范”，及中国石油和化学工业联合会授予“全国化工优秀科技工作者”荣誉称号。我已详细阅读了李保有同志作为本次参选的个人背景资料，资料详尽、真实，我愿意作为李保有同志的推荐人，推荐其作为“上海市工程勘察设计大师选树”活动的候选人。</t>
  </si>
  <si>
    <t>libaoyou@wison.com</t>
  </si>
  <si>
    <t>北京</t>
  </si>
  <si>
    <t>1988-07-08</t>
  </si>
  <si>
    <t>北京化工学院（现北京化工大学）</t>
  </si>
  <si>
    <t>高分子化工</t>
  </si>
  <si>
    <t>1988-08-10</t>
  </si>
  <si>
    <t>201210</t>
  </si>
  <si>
    <t xml:space="preserve">2011-03-15|2013-06-15|中欧国际工商学院|工商管理|硕士研究生;
1984-09-01|1988-07-08|北京化工大学|高分子化工|本科;
</t>
  </si>
  <si>
    <t xml:space="preserve">2004-07-19|2023-04-10|惠生工程（中国）有限公司|首席科学家|正高级工程师;
1988-08-10|2004-06-30|中国石化工程建设公司|主任工程师|高级工程师;
</t>
  </si>
  <si>
    <t>1</t>
  </si>
  <si>
    <t>3</t>
  </si>
  <si>
    <t xml:space="preserve">技术负责人|中国石油股份有限公司辽阳石化分公司新建两台6万吨/年F101X/F102X乙烯裂解炉|2011-07-22|河南省勘察设计协会|河南省勘察设计行业创新奖   二等奖;
技术负责人|万华化学聚氨酯产业链一体化-乙烯项目 100万吨/年乙烯装置|2022-07-31|河南省勘察设计协会|河南省优秀勘察设计奖  设计一等奖;
技术负责人|南京诚志永清能源科技有限公司60万吨/年MTO项目甲醇制烯烃装置|2022-07-01|河南省勘察设计协会|河南省优秀勘察设计奖  二等奖;
技术负责人|乙烯裂解炉技术开发与应用|2008-12-01|上海市人民政府|上海市科学技术奖  三等奖;
技术负责人|山东滨华新材料有限公司碳三碳四综合利用项目可行性研究报告|2021-11-30|上海市工程咨询行业协会|上海市优秀工程咨询成果   一等奖;
技术负责人|新型乙烯裂解炉|2010-12-15|中华全国工商业联合会|科技进步奖  一等奖;
技术负责人|用一台减粘塔实现两套急冷油系统的减粘/大庆石化乙烯装置急冷减粘改造|2010-09-18|中国化工节能技术协会|节能贡献奖;
技术负责人|大庆石化乙烷裂解炉及急冷油减粘系统改造可行性研究报告|2010-08-19|河南省工程咨询协会|2010年度河南省优秀工程咨询成果  二等奖;
技术负责人|乙烯裂解炉急冷锅炉传热及结焦模拟计算软件|2004-12-01|全国优秀工程勘察设计评选委员会|全国第八届优秀工程设计软件项目评选    铜质奖;
技术负责人|中国石油大庆石化公司化工一厂老区USC-6W型裂解炉辐射段撸管改造工程|2014-12-01|上海市工程咨询行业协会|2014年上海市优秀工程咨询成果  二等奖;
技术负责人|万华化学集团股份有限公司聚氨酯产业链一体化--乙烯项目可行性研究报告|2020-01-01|全国工程咨询协会|2019年度全国优秀工程咨询成果奖   二等奖;
</t>
  </si>
  <si>
    <t>李丽君</t>
  </si>
  <si>
    <t>18930836918</t>
  </si>
  <si>
    <t>913101156308775603</t>
  </si>
  <si>
    <t>中国（上海）自由贸易试验区中科路699号</t>
  </si>
  <si>
    <t xml:space="preserve">山东滨华碳三碳四综合利用项目PDH装置、公用工程及辅助设施|大型项目|技术负责人|国内领先水平|是|本项目总投资1289063万元，其中建设投资1235245万元，建设期借款利息38709万元，铺底流动资金15108万元。项目实施后年均净利润128198万元，年均上缴税金99642万元，全部投资所得税前投资财务内部收益率18.43%，投资回收期为6.57年（含建设期），全部投资所得税后财务内部收益率14.68%，所得税后投资回收期（静态）7.55年（含建设期），项目具有较好的经。|1）全产业链优化，按照“原子利用率”的分析方法，采用丙烷+丁烷为原料，生产丙烯、环氧丙烷、叔丁醇、合成等产品，原料中C、H、O等原子在目标产品中的利用率达到88%以上，大幅降低副产品、废物排放、损失等比例。
2）对反应器内件、注氯点、热联合换热器、加热炉等关键环节进行优化，确保装置长周期运行；
3）对加热炉与反应器之间的大管径、高温管线的应力进行多方案优化计算，改善国内多套装置存在的应力撕裂问题；|1）在本项目产业链规划是，利用分子利用率概念进行产业链产品优化，提升装置经济性；
2）对国内多套PDH装置运行问题进行调研，有针对性优化加热炉炉管壁厚、热联合换热器管板设计、管线应力设计；
3）针对国内装置运行数据，对丙烯精馏塔塔内件技术方案进行决策；
4）以项目为整体，优化各装置间蒸汽平衡，降低能耗项目总能耗；;
扬子巴斯夫30万吨气体炉改造项目|中型项目|技术负责人|国内领先水平|是|年增乙烯产量20784万吨（折合1.662亿元），新增利税2608万元，年度收节支总额13453万元。|1）对扬子巴斯夫60万吨乙烯装置的乙烷炉进行改造；
2）采用惠生工程自己开发的HS-I型裂解炉技术对美国SW公司裂解炉及逆行改造，改造后装置能力提高31.9%以上，运行周期100天以上，热效率达到93.5%，各项指标远超原有设计技术。
3）首次采用可耐1200度的HTE含铝合金材料，这是在国内裂解炉上的首次使用。|1）作为技术负责人，根据原装置的现状确定总的工艺技术方案；
2）确定辐射炉管的管径，创造性提出辐射炉管双排排列方案；
3）首次决策在辐射炉管的最后两程采用HTE含铝高温合金材料，达到良好使用效果；
4）对详细设计最终图纸进行审核、审定。;
山东劲海化工有限公司100万吨/年轻烃综合利用项目|大型项目|技术负责人|国内领先水平|是|项目建设总投资76亿，其中建设投资70.3亿，年均净利润11.52亿，年均上交利税10.12 亿。|1）在同一台乙烯裂解炉辐射室同时设置“W型”炉管和“U型”炉管，这样一台裂解炉可以同时裂解乙烷等气体原料和石脑油等液体原料，称为混合裂解炉，为国内首创；
2）乙烯装置裂解气压缩机、乙烯机及丙烯机等“三机”全部国产化；
3）裂解炉不设烧焦罐，烧焦气体返回裂解炉辐射炉膛进一步燃烧，回收烧焦气体的余热；
4）裂解炉的排烟温度设计为90℃，裂解炉的综合热效率达到95%以上，远超国内93.5%的行业标准值；|1）	创造性提出在同一炉膛内同时设置“W型”和“U型”炉管的混合裂解炉设计方案，提升原料灵活性；
2）	优化裂解炉对流段换热管排布，最大限度降低裂解炉的排烟温度；
3）	对装置总图、设备布置图进行优化并决策，减少装置占地、降低装置投资；
4）	细化装置原始开车步骤，将流程“后面物料”逐级向前返回，减少装置放火炬量，减少损失。
5）	对设计过程重大技术方案进行决策、把关。
;
吉林石化有机合成厂新增6万吨/年乙烯裂解炉（10号炉）|中型项目|技术负责人|国内领先水平|是|折合年度数据：新增产值92800万元，新增利润（纯收入）2784万元，年增收节之总额4370万元。|1）采用惠生工程自己开发的HS-II新型裂解炉技术建设6万吨乙烯裂解炉，这在当时在石化行业是单台乙烯产能较大的工业化裂解炉；
2）各项技术指标均远超原装置的老裂解炉，使装置综合能耗有一定程度的降低；
3）裂解炉采用U型炉管、双辐射室结构、烧焦气体返回炉膛等新进技术；
4）裂解炉可适应石脑油、柴油、加氢尾油等多种原料。|1）作为惠生工程裂解炉技术的核心发明人员，确定工艺技术总体方案；
2）确定辐射炉管的排布及尺寸，确定裂解炉对流段排布方案；
3）确定线性急冷锅炉工艺技术参数；
4）对急冷锅炉、燃烧器、裂解气大阀国产化方案进行决策、技术把关。;
万华化学轻烃综合利用制乙烯项目乙烯裂解装置工程设计|大型项目|技术负责人|国内领先水平|是|项目总投资1766806万元，其中建设投资1653872万元，建设期借款利息82584万元，铺底流动资金30305万元。项目年均净利润272027万元，年均上缴税金239064万元，全部投资所得税前投资财务内部收益率22.62%，投资回收期为6.52年（含建设期）。全部投资所得税后财务内部收益率18.48%，所得税后投资回收期（静态）7.28年（含建设期），项目具有较好经济效益。|1）国内首套全部采用数字化设计及交付的超大型石化装置；
2）首次在大型化工装置中采用基于特征化模块（CHARM）的电子布线技术；
3）首次采用“专利算法”强化了全厂蒸汽系统的平衡稳定；
4）全装置裂解炉采用“催化脱硝”（SCR）方案，使装置NOx排放低于40ppm，行业最低；
5）采用多项节能措施，装置综合能耗指标达到493千克标油/吨乙烯；|1）创造性提出采用丙烷低转化率设计方案，比传统的高转化率设计经济效益提升5%以上；
2）对90%以上的动设备提出采用程序控制，实现自动开停；
3）确定烧焦气体全部返回炉膛技术方案，减少废气排放；
4）确定各专业数字化交付“定制方案”，全面推动大型石化装置数字化交付。
5）发明“专利控制算法”，强化蒸汽平衡稳定性；;
上海石化2#乙烯装置SRT-III型裂解炉节能降耗改造|大型项目|技术负责人|国内领先水平|是|2007年8月10日-年底，新增产值21291.43万元，新增利润2005.7万元，新增税收661.71万元；折合年度，新增产值63800万元，新增利润6000万元，新增税收1980万元.|1）将SRT-III裂解炉辐射炉管更换为惠生工程自己开发的新型HS-II型炉管，乙烯及丙烯收率明显提升，单位乙烯原料消耗降低。
2）将裂解炉对流段进行改造，裂解炉排烟温度降低到110℃以下，热效率达到93.5%以上；
3）在原装置区内进行改造，既保证原有乙烯装置正常生产，又要实施裂解炉逐台改造，在设计及实施上给与更加细致的考虑；
4）取消原装置低效的蒸汽过热炉，超高压蒸汽在裂解炉对流段过热。|1）对原装置裂解炉进行核算，确定辐射炉管改造方案、对流段改造方案；
2）对装置蒸汽平衡进行研究，确定各级别蒸汽适用方案，蒸汽使用经济性最优化；
3）组织技术人员，对现场进行调研，实施改造方案。;
万华化学集团股份有限公司120万吨/年乙烯及下游高端聚烯烃项目|大型项目|技术负责人|国内领先水平|是|本项目总投资1998467万元，其中建设投资1849787万元，建设期借款利息93440万元，铺底流动资金55240万元。项目年均净利润321120万元，年均可给国家和地方上缴税金215256万元，全部投资所得税前投资财务内部收益率23.59%，投资回收期为6.35年。全部投资所得税后财务内部收益率19.30%，所得税后投资回收期7.10年，项目具有较好的经济效益。|1）采用惠生工程（中国）有限公司自主开发的“蒸汽裂解制乙烯成套技术”，年产乙烯120万吨；
2）采用惠生工程先进的SH-I型及SH-II型裂解炉，单台裂解炉乙烯产能20-25万吨/年；
3）裂解气压缩机、乙烯机、丙烯机等主要设备全部采用国内制造；
4）裂解炉采用模块化制作交付；
5）全装置采用数字化设计及交付；
6）国内第一个采用乙烷（35-65%）与石脑油（65-35%）为原料乙烯装置。|做为技术总负责人，确定如下主要技术方案：
1）确定气体裂解炉采用惠生HS-I型裂解炉，炉管采用2-2-1-1型，三级急冷技术，单台乙烯产能25万吨/年，为国内最大；
2）确定液体裂解炉采用HS-II型裂解炉，采用U型辐射炉管；
3）采用前脱丙烷分离流程，采用惠生独特“与切割技术”，装置综合能耗493千克标油/吨乙烯；
4）优化乙烷、石脑油裂解深度，使装置经济效益最大化；
5）重大技术方案决策。;
</t>
  </si>
  <si>
    <t xml:space="preserve">2009-06-30|第二作者|其他论文|赛科裂解炉辐射段燃烧的数值模拟及优化;
2015-07-15|第一作者|其他论文|一种新型裂解炉炉管强化传热数值模拟;
2015-06-25|第一作者|其他论文|“U型”双排排列辐射炉管的工业应用;
</t>
  </si>
  <si>
    <t xml:space="preserve">发明专利|乙烯裂解炉|惠生工程（中国）有限公司|涂国华; 李保有; 张磊; 薄建民; 郭英锋|本发明为不对称供热乙烯裂解炉。其辐射室内设由入口管及出口管形成的两排炉管，炉管两侧布置多个燃烧器，燃烧器被布置为能够不对称地向辐射炉管供热，靠近入口管管排的燃烧器放热量大于靠近出口管管排燃烧器放热量与现有技术相比，本发明裂解炉运行周期长，裂解产品收率提高、生产能力增加。|ZL201410229200.4;
发明专利|一种两套急冷油系统急冷油减粘的工艺|惠生工程(中国)有限公司|杨勇; 杨春生; 李保有; 吴铁锁|本发明为将乙烯装置两套急冷油系统减粘工艺联合在一起，用一台减粘塔为两套急冷系统提供低粘度介质，实现急冷油减粘度术。本技术只需要一台乙烷炉和一台减粘塔，同时实现两套急冷系统急冷油的粘度控制，本本明流程简单，设备投资少，操作简单，降低装置能耗、减少工艺污水排放。|ZL201010511860.3;
其他科技成果|一种甲醇制烯烃和蒸汽裂解制烯烃混合分离系统|惠生工程（中国）有限公司|李围潮; 杨勇; 张旭之; 李保有; 王泽尧; 王洲晖; 李生斌; 李秀芝|本实用新型涉及一种甲醇制烯烃和蒸汽裂解制烯烃混合分离系统，甲醇制烯烃系统包括依次连接的甲醇制烯烃反应器，急冷塔，水洗塔；蒸汽裂解制烯烃系统包括依次连接的裂解炉、急冷油塔、急冷水塔、压缩和分离系统；甲醇制烯烃系统的急冷塔塔顶物流通过管道连接到所述蒸汽裂解制烯烃系统的急冷水塔前|ZL201420117383.6;
其他科技成果|一种轻质原料乙烯裂解炉|惠生工程（中国）有限公司|张磊、李保有、涂国华、卢永生、桑龙、张娣、薄建民、赵旭、谢朝阳、黄红军、张玉珍|针对乙烷、轻烃等轻质原料，发明了一种专用辐射炉管，并基于这种炉管发明了一种专用的乙烯裂解炉。其对轻质原料的转化率高、运行周期长、热效率高。|ZL201620171499.7;
其他科技成果|惠生乙烯裂解炉管外传热与管内裂解反应的耦合CFD计算软件[简称：乙烯裂解炉耦合CFD计算软件]V1.0 （计算机软件著作权）|惠生工程（中国）有限公司|李保有、郭英锋|基于计算流体力学（CFD）计算平台，创造性地将裂解炉辐射炉管内的裂解反应和管外的辐射传热计算耦合在一起，实现反应、传热耦合计算，可以获得任意点的温度、压力、组成、速度矢量等参数，对裂解技术的深入研究创造了条件。|2017SR348011;
其他科技成果|应用证明|惠生工程（中国）有限公司|李保有等|专利成果应用证明|12份应用证明;
其他科技成果|惠生乙烯裂解炉模拟计算软件[简称：PS-II]V2.0 （计算机软件著作权）|惠生工程（中国）有限公司|李保有、郭英锋|针对国内外没有商业化的“乙烯裂解炉模拟计算软件”的现状，组织专门人员依据公开发表的印度科学家Kumar模型以及国内相关公开研究结果，创造性地开发成功既简单实用、又具有足够准确性、适用所有原料的裂解产物分布预测模型、传热计算模型、结焦预测模型等，为裂解炉技术进一开发奠定了基础。|2016SR134789;
专有技术|乙烯装置急冷油系统减粘工艺技术|惠生工程（中国）有限公司|杨春生、杨勇、李保有、吴铁锁|对裂解炉出口裂解气组成进行分析，得出C12-C16之间的关键组分为粘度低、沸点高的特征，在乙烯装置的急冷区，采用专有气体工艺将这些组分从急冷油中汽提出来返回急冷油塔，从而实现急冷油粘度控制的目的。|ZYJS2021-024SC-03;
发明专利|乙烯裂解炉|惠生工程（中国）有限公司|张磊; 李保有; 涂国华; 卢永生; 薄建民|本发明为多排辐射炉管乙烯裂解炉。辐射室内设置2大组辐射炉管、每组辐射炉管呈双排排列，这样辐射室内总计有4排辐射炉管，辐射炉管间布置燃烧器；本发明可以实现裂解炉的大型化，同时占地可以减少、投资降低。|ZL201410228915.8;
发明专利|一种单程辐射炉管乙烯裂解炉|惠生工程（中国）有限公司|李保有; 涂国华; 刘海军; 乔亲亲; 卢永生; 冯恩明; 李延生; 薄建民; 方守毅|本发明涉及一种单程辐射炉管乙烯裂解炉；辐射炉管采用的弯管结构，能用有效的降低炉管膨胀差对炉管的影响，减轻了炉管弯曲程度；相邻小组炉管为对称结构，使炉管的受热均匀，延长运行周期；本发明最大限度地利用炉管空间，减少裂解炉的几何尺寸和占地面积。| ZL200910055791.7;
发明专利|一种高温粗合成气激冷装置|惠生工程（中国）有限公司|赵柄国; 李保有; 邹永胜; 方邦铻|本发明在气体流动通道侧壁安装的雾化喷嘴，雾化喷嘴为单流道压力式喷嘴或者双流道气液两相喷嘴，分多层布置，每层均匀分布，激冷介质均匀喷入高温粗合成气中将其激冷，本发明激冷效率高，气液相接触面大，激冷速率快，技术成熟可，可减少洗涤黑水用量，是环保节能新技术。|ZL20110043839.X;
发明专利|用于裂解炉保护的自动旁路与复位连锁的逻辑控制电路|惠生工程(中国)有限公司|程泱; 方守毅; 王文胜; 李保有|本发明涉及一种用于裂解炉保护的自动旁路与复位联锁的逻辑控制电路，包括各种接收输入模块、逻辑电路等。工艺参数通过输入模块、延时电路、逻辑电路、逻辑输出端等模块，根据条件自动改变逻辑算法，保证裂解炉联锁保护系统的安全和稳定的运行。|ZL201010200896.X;
其他科技成果|一种烃类原油蒸汽裂解用高效气液分离装置|惠生工程（中国）有限公司|张磊; 李保有; 詹爽|该装置包括一级分离器和二级分离器，一级分离器通过上分隔板和下分隔板分成二级集气箱、一级集气箱和气液分离箱。本实用新型设计的高效气液分离装置解决了烃类原料直接裂解时存在的难题，提高了原料的适应性，同时，该装置易于检测设备运行状态，方便维修。|CN218740772U;
发明专利|一种辐射炉管及应用|惠生工程（中国）有限公司|李保有; 涂国华; 刘海军; 李延生; 乔亲亲; 卢永生; 冯恩明; 薄建民; 方守毅|本发明辐射炉管由外管、内管和定位块组成，内管为空心管，其内不走任何介质，物料走内管与外管之间形成的环形间隙，该辐射炉管用于乙烯裂解炉，与现有技术相比，本发明辐射炉管传热效果得到明显改善，延长裂解炉的运行周期，也能降低产品的能耗，节约了生产成本。|ZL200910052852.4;
发明专利|一种强化传热炉管|惠生工程（中国）有限公司|李保有; 涂国华; 刘海军; 乔亲亲; 卢永生; 郭英锋; 薄建民; 方守毅; 冯恩明|本发明强化传热炉管包括外管、固定杆及螺旋带，外管为圆柱状空心管，固定杆为实心金属棒，螺旋带焊接在固定杆上形成内插件放置于外管内。本发明传热效果好、制造难度低、结构可靠，在炉管换热面积一定的前提下，可使换热管的比表面积增加，有利于换热管的热量交换。|ZL200910055792.1;
其他科技成果|工业炉烟气脱硝用还原剂的汽化和稀释系统|惠生工程（中国）有限公司|郭英锋; 张磊; 涂国华; 李保有|工业炉烟气脱硝用还原剂的汽化和稀释系统，包括用于输送脱硝用还原剂管路、输送可提供热能的稀释剂管路、混合器，混合器的入口分别连接还原剂管路和稀释剂管路。在不增加备的前提下，依靠稀释剂的热能来推动脱硝用还原剂汽化和稀释系统使其正常运转，主要设备数量少，结构简单，投资低。|ZL821021702.8;
发明专利|一种煤气化制合成气过程的热量回收工艺方法	|上海惠生化工工程有限公司|方邦吾; 李保有; 邹永胜; 赵丙国|本发明为在煤气化炉气化室出口处通过一级激冷器喷入激冷水，将合成气灰熔点T1以下，进入第一蒸汽发生器、蒸汽过热器和第二蒸汽发生器回收合成气的余热，本发明提高了回收热能的利用价值，避免了熔渣在第一蒸汽发生器的管壁上凝固，可使装置的能耗进一步降低。|ZL200710175473.5;
发明专利|一种乙烯裂解炉|惠生工程（中国）有限公司|李保有、薄建民、涂国华、刘海军、李延生、赵旭、郭英锋|乙烯裂解炉，包括：辐射段、对流段、底部燃烧器、侧壁燃烧器，以及急冷锅炉；辐射炉管由的进口管及出口管只设有一个通道；辐射炉管在辐射室内呈两排排列；每一排为一个平面，进口管与出口管交替间隔排列在两个平面内，本发明可实现裂解炉大型化、改善辐射炉管传热效率、延长运行周期、降低能耗。|ZL200710118074.5;
发明专利|一种液体燃料或固体燃料水淤浆的气化装置|惠生工程（中国）有限公司; 惠生(南京)化工有限公司|赵柄国; 邹永胜; 方邦吾; 李保有; 唐卫兵; 席文洪; 刘洪钧; 朱长城|本发明为一种液体燃料或固体燃料水淤浆气化装置，其包括直立圆筒型的气化炉壳体，其内部自上而下分别为气体冷却室、气化室、集渣室，三室竖直同轴连接在气化炉壳体中，气化炉顶部设有气体出口，底部设有碎渣设备接口。与现有技术相比，本发明具有结构简单、加工容易、投资成本低等优点。|ZL200910047706.2;
</t>
  </si>
  <si>
    <t>11</t>
  </si>
  <si>
    <t>6</t>
  </si>
  <si>
    <t>万华化学聚氨酯产业链一体化-乙烯二期项目 2#乙烯装置</t>
  </si>
  <si>
    <t>2020年7月31日</t>
  </si>
  <si>
    <t>万华化学集团股份有限公司</t>
  </si>
  <si>
    <t>工艺专业</t>
  </si>
  <si>
    <t>审定人</t>
  </si>
  <si>
    <t>3c83e937-df20-11ed-a971-fa1640cd9358</t>
  </si>
  <si>
    <t>朱军：&lt;br/&gt;冯志勇同志1988年毕业于上海城市建设学院（现同济大学），本科学历，工学学士，正高级工程师，现任中国电力工程顾问集团华东电力设计院有限公司副总工程师。具有英国皇家特许测量师MRICS、澳大利亚注册项目经理、国家注册造价工程师、国家注册咨询（投资）工程师、国家注册安全工程师执业资格，中国电力工程顾问集团特级专家、中国能源建设股份有限公司工程技术专家。&lt;br/&gt;冯志勇同志作为专业技术负责人完成了约二十项1000MW超超临界机组项目和一批660MW超临界、超超临界机组项目以及多项燃气电厂项目，其中作为专业主要设计人完成的上海外高桥电厂一期工程获全国优秀工程设计金奖，上海外高桥电厂二期工程获电力行业优秀工程设计一等奖，多个项目获得中国建设工程造价管理协会优秀造价成果一、二等奖。作为专业主任工程师完成的华能玉环电厂一期、上海外高桥电厂三期工程等项目也获得了全国优秀工程设计金奖及电力行业优秀设计一等奖。&lt;br/&gt;冯志勇同志作为项目技术负责人开展并完成了多个项目的设计和竞标工作。&lt;br/&gt;冯志勇同志作为主要起草人和参编人编写了《燃煤发电工程建设预算项目划分导则》等多项行业标准和规范，并作为华东院主要编制人参加编写了《火电工程限额设计参考造价指标》（2012、2013、2014年水平），同时，在公开刊物上发表了《华能玉环电厂1000MW超超临界机组工程造价控制》等多篇论文。&lt;br/&gt;冯志勇同志具有深厚专业理论功底和丰富的实践经验，较全面、系统地掌握了与电力工程有关的基础理论知识，熟悉本专业相关的法律法规、技术标准和规程规范，对所从事的专业有深入的研究和独到的见解，了解掌握本专业国内外的技术水平和发展动态，在电力行业具有较高的知名度。&lt;br/&gt;本人同意推荐冯志勇同志为上海市工程勘察大师候选人。&lt;br/&gt;&lt;br/&gt;&lt;br/&gt;&lt;br/&gt;&lt;br/&gt;&lt;br/&gt;&lt;br/&gt;&lt;br/&gt;&lt;br/&gt;&lt;br/&gt;&lt;郭晓克：冯志勇同志1988年毕业于上海城市建设学院（现同济大学），本科学历，工学学士，累计工作35年，正高级工程师，现任中国电力工程顾问集团华东电力设计院有限公司副总工程师。具有英国皇家特许测量师、澳大利亚注册项目经理、国家注册造价工程师、国家注册咨询（投资）工程师、国家注册安全工程师执业资格。&lt;br/&gt;冯志勇同志荣获中国电力顾问集团特级专家、中国能源建设股份有限公司工程技术专家称号，曾担任中国建设工程造价管理协会第二届专家委员会教育委员会副主任，首批资深个人会员。作为上海投资咨询公司特聘专家，参与了上海可再生能源及资源再利用等诸多项目的评审工作以及海上风电项目竞争性配置评标等工作，为上海的高质量、优质发展做出了点滴贡献。&lt;br/&gt;冯志勇同志作为专业主设人完成的上海外高桥电厂一期工程是当时全国一次建设机组容量最大工程，获全国优秀工程设计金奖；作为专业主设人完成的上海外高桥电厂二期工程是当时全国单机容量最大工程，在设计过程中提出对适应百万千瓦级电厂的计算标准和规范进行了测算和调整，通过了评审，为后续适应百万千瓦机组的“预规”和“定额”的编制提供了基础，该项目获中国电力规划设计协会电力行业优秀工程设计一等奖。&lt;br/&gt;冯志勇同志作为专业技术负责人完成了华能玉环电厂一期和二期、国电泰州电厂一期和二期、上海外高桥三期等不同设计阶段近20项2×1000MW超超临界、超超临界二次再热项目的专业成品；完成了国电蚌埠电厂一期、国华陈家港电厂一期、上海电力淮南田集电厂等一批2×600、660MW超临界、超超临界、超超临界二次再热项目的专业成品；完成了华电戚墅堰和望亭燃气电厂项目的专业成品。以上项目均已投产发电。冯志勇同志作为专业技术负责人完成的多个专业成品获得中国建设工程造价管理协会优秀造价成果一、二等奖。&lt;br/&gt;冯志勇同志编写的《百万千瓦级火力发电厂概算定额探索》、《华能玉环电厂1000MW超超临界机组工程造价控制》、《取水构筑物单位造价指标的快速计算方法》论文分别刊登在《电力标准化与技术经济》、《电力建设》、《电力勘测设计》杂志上。&lt;br/&gt;冯志勇同志作为主要起草人编写了电力行业《燃煤发电工程建设预算项目划分导则》（DL/T5470-2013、2021）、《电力建设工程量清单计价规范》（DL/T5341-2006）等多项行业标准和规范，为行业的投资控制提供了依据。参与编写的《火力发电工程建设预算编制与计算标准》和《火力发电工程建设预算编制与计算规定》分别被国家发改委和国家能源局发布。同时，作为主要审查人员，审查了多个行业标准。&lt;br/&gt;冯志勇同志作为华东院主要编制人员编制的集团科技项目《火电工程限额设计参考造价指标》（2012、2013、2014年水平）由中国电力出版社出版发行，为投资方项目投资决策提供了基础。&lt;br/&gt;冯志勇同志近三年作为项目技术负责人带领项目技术团队完成了神皖池州电厂二期可研、潮州深能凤泉湖高新区燃气热电联产工程初步设计、国电铜陵二期初可等项目的设计，完成了神皖能源安徽池州电厂二期工程（2×660MW超超临界二次再热）、中电国际平圩电厂四期工程2×1000MW超超临界二次再热、中煤江西上饶电厂（2×1000MW超超临界二次再热）投标，并有幸全部中标。&lt;br/&gt;冯志勇同志具有深厚专业理论功底和丰富的实践经验，在工程勘察设计领域取得卓著成绩，为工程勘察设计行业相关专业技术带头人，在同行专家中具有较高的声誉。&lt;br/&gt;本人同意推荐冯志勇同志为上海市工程勘察设计大师候选人。&lt;br/&gt;</t>
  </si>
  <si>
    <t>fzy@ecepdi.com</t>
  </si>
  <si>
    <t>江苏扬州</t>
  </si>
  <si>
    <t>1988-07-12</t>
  </si>
  <si>
    <t>上海城市建设学院（现同济大学）</t>
  </si>
  <si>
    <t>建筑管理</t>
  </si>
  <si>
    <t>1988-07-28</t>
  </si>
  <si>
    <t>200063</t>
  </si>
  <si>
    <t xml:space="preserve">1984-09-01|1988-07-12|上海城市建设学院（现同济大学）|建筑管理|本科;
</t>
  </si>
  <si>
    <t xml:space="preserve">1988-07-28|2026-09-30|中国电力工程顾问集团华东电力设计院有限公司|副总工程师|正高级工程师;
</t>
  </si>
  <si>
    <t xml:space="preserve">技术负责人|国电蚌埠发电厂2×600MW机组工程初步设计概算|2012-08-27|中国建设工程造价管理协会|优秀工程造价成果奖 二等奖;
技术负责人|上海漕泾电厂2×1000MW 工程初步设计概算|2012-08-27|中国建设工程造价管理协会|优秀工程造价成果奖一等奖;
技术负责人|华能玉环电厂工程初步设计概算|2008-09-16|中国建设工程造价管理协会|工程造价优秀成果奖 一等奖;
专业负责人|上海外高桥电厂二期工程（2×900MW）|2006-05-25|中国电力规划设计协会|2004~2005年度电力行业优秀工程设计 一等奖;
专业负责人|外高桥电厂一期工程4×300MW|2000-11-15|全国优秀工程勘察设计评选委员会|全国第九届优秀工程设计金奖;
</t>
  </si>
  <si>
    <t>叶俊超</t>
  </si>
  <si>
    <t xml:space="preserve"> 13817794527</t>
  </si>
  <si>
    <t>913101011323005077</t>
  </si>
  <si>
    <t>上海市武宁路409号</t>
  </si>
  <si>
    <t xml:space="preserve">国电黄金埠发电厂新建2×600MW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安徽淮南平圩电厂四期2×1000MW超超临界（二次再热）燃煤发电机组工程|大型项目|技术负责人|国际先进水平|是|项目投产后能够缓和淮南地区用电紧张，有效促进淮南地区发展，项目电价低于电网公司代理收购价，效益突出。|充分利用三期已有设施，厂内建设钢板大灰库，不再建设厂外灰场；充分利用原有场地，减少新征地。|项目技术负责人，确定工程项目的主要技术原则，审定主要技术规定和技术措施，审批工程项目设计。;
镇江电厂2×600机组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江苏华电望亭天然气发电工程|大型项目|专业负责人|国内领先水平|是|采用天然气为燃料，极大地减少了空气中污染物的排放，实际电价低于发改委物价局核定，效益显著。|采用天然气为燃料，极大地减少了空气中污染物的排放，实际电价低于发改委物价局核定，效益显著。|项目专业负责人：正确确定本专业工程项目技术原则和技术措施，处理解决本专业技术问题，审批本专业勘测设计文件。;
上海外高桥电厂二期工程2×900MW|大型项目|主要设计人|国内领先水平|是|国内首台单机容量百万千瓦级机组，发电厂用电率降低，煤耗降低，节约土地资源|国内首台单机容量百万千瓦级机组，国内尚无相关技术标准，通过现场调研，测算完成了适合百万千瓦机组工程的安装定额，为后续电力定额总站编制百万千瓦机组定额打下了良好的基础。|作为技术专业负责人，除了按照有关规定编制初步设计概算文件，还作为领头人，突破当时的计算规则，测算完成有关与百万千瓦相关的定额和计算取费标准，开创先河，为后续电力定额总站编制百万千瓦机组定额打下了良好基础。;
上海华电望亭发电厂改建工程（2×600MW）|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
常熟发电有限公司2×1000MW扩建工程|大型项目|专业负责人|国际先进水平|是|项目投产后能够有效保证当地经济发展所需电力，项目电价低于当时发电标杆电价，效益突出。|选用大容量、高参数，降低煤耗，节约资源。|项目专业负责人：正确确定本专业工程项目技术原则和技术措施，处理解决本专业技术问题，审批本专业勘测设计文件。;
国能铜陵电厂二期2×1000MW超超临界二次再热机组工程|大型项目|技术负责人|国际先进水平|是|项目投产后能够有效促进铜陵地区乃至整个安徽省经济发展，项目电价低于电网公司代理收购价，效益突出。|利用一期上煤系统，充分利用老厂原有设施，厂内建设钢板大灰库，不再建设厂外灰场；充分利用原有场地，减少新征地。|项目技术负责人，确定工程项目的主要技术原则，审定主要技术规定和技术措施，审批工程项目设计。;
江苏大唐吕四港电厂一期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福建大唐宁德电厂2×600MW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淮南煤电基地凤台电厂二期2×600MW扩建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
福建大唐宁德电厂二期2×600MW扩建工程|大型项目|专业负责人|国内领先水平|是|项目投产后能够有效保证当地经济发展所需电力，项目电价低于当时项目所在地发电标杆电价，效益突出。
|选用大容量、高参数，降低煤耗，节约资源。|项目专业负责人：正确确定本专业工程项目技术原则和技术措施，处理解决本专业技术问题，审批本专业勘测设计文件。;
上海化学工业区热电联供电厂工程|大型项目|专业负责人|国内领先水平|是|项目投产后能够有效保证当地经济发展所需电力，项目电价低于当时项目所在地发电标杆电价，效益突出。|用天然气做燃料极大地减少空气中污染物的排放。|项目专业负责人：正确确定本专业工程项目技术原则和技术措施，处理解决本专业技术问题，审批本专业勘测设计文件。;
淮南凤台电厂2×600MW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上海外高桥一期4×300MW工程|大型项目|主要设计人|国内领先水平|是|当时唯一同时开展四台机组建设，机组总容量全国第一，有效快速提升了上海的发电能力，解决了上海电力不足的矛盾，为促进上海的发展做出了贡献。工程单位投资位于当时全国领先水平。|当时同时开展四台机组，同时建设的机组总容量全国第一，投产后为上海的经济发展做出了贡献。当时物价波动很大，从开始建设到建设完成，物价上涨近一倍，面对物价的上涨，很好地结合了施工进度分阶段开展了价格调整，通过了国家计委组织的审查核定，|作为专业负责人，参加并组织相关专业编制初步设计概算及施工图预算；根据市场价格波动，按工作进度合理调整，通过国家计委的投资核定，满足了各方的需求，保证了工程的顺利建设，如期完工。;
国电蚌埠发电厂2×600MW机组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浙江嘉兴电厂三期扩建（2×1000MW）工程|大型项目|专业负责人|国际先进水平|是|项目投产后能够有效保证当地经济发展所需电力，项目电价低于当时发电标杆电价，效益突出。|选用大容量、高参数，降低煤耗，节约资源。|项目专业负责人：正确确定本专业工程项目技术原则和技术措施，处理解决本专业技术问题，审批本专业勘测设计文件。;
华能玉环电厂一期工程（2×1000MW）|大型项目|专业负责人|国际先进水平|是|项目投产后能够有效保证了浙江省，尤其是台州地区经济的高速发展，项目电价低于同时期浙江省标杆电价，效益突出。|国内首台国产百万机组，突破了当时的一些技术规程规范，编写专题进行论证，保证机组的安全性。|项目专业负责人：正确确定本专业工程项目技术原则和技术措施，处理解决本专业技术问题，审批本专业勘测设计文件。;
淮北平山电厂一期2×600MW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戚墅堰电厂扩建燃气-蒸汽联合循环机组|大型项目|专业负责人|国内领先水平|是|项目投产后能够有效保证当地经济发展所需电力，项目电价低于当时项目所在地发电标杆电价，效益突出。
|采用天然气作为燃料，极大地减少了空气污染物的排放，实际电价低于江苏省物价局核定，效益突出。|项目专业负责人：正确确定本专业工程项目技术原则和技术措施，处理解决本专业技术问题，审批本专业勘测设计文件。;
华能玉环电厂二期工程（2×1000MW）|大型项目|专业负责人|国际先进水平|是|项目投产后能够有效保证了浙江省经济发展，项目电价低于同时期浙江省标杆电价，效益突出。|充分利用一期已有设施，缩短主厂房尺寸，减少投资，增加效益。|项目专业负责人：正确确定本专业工程项目技术原则和技术措施，处理解决本专业技术问题，审批本专业勘测设计文件。;
外高桥第三发电厂（2×1000MW）工程|大型项目|专业负责人|国际先进水平|是|项目投产后能够有效缓减上海地区用电紧张局面，有效促进上海经济的发展，项目电价低于标杆电价，效益突出。
|充分利用已有一、二期机组，充分利用原有场地，减少新征地。|项目技术负责人，确定工程项目的主要技术原则，审定主要技术规定和技术措施，审批工程项目设计。;
国电蚌埠发电厂二期2×600MW扩建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江苏国华陈家港电厂4×600MW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华能金陵电厂二期2×1000MW工程|大型项目|专业负责人|国际先进水平|是|项目投产后能够有效保证当地经济发展所需电力，项目电价低于当时项目所在地发电标杆电价，效益突出。|选用大容量、高参数，降低煤耗，节约资源。取消烟囱钢砼外筒。|项目专业负责人：正确确定本专业工程项目技术原则和技术措施，处理解决本专业技术问题，审批本专业勘测设计文件。;
江西上饶发电厂2×1000MW超超临界二次再热机组工程|大型项目|技术负责人|国际先进水平|是|项目投产后能够有效促进上饶地区经济发展，项目电价低于电网公司代理收购价，效益突出。|厂区采用四个台阶布置，减少挖方量；厂内建设钢板大灰库，厂外灰场不需要；厂外输煤采用管状皮带。|项目技术负责人，确定工程项目的主要技术原则，审定主要技术规定和技术措施，审批工程项目设计。;
国电泰州电厂二期（2×1000MW二次再热）工程|大型项目|专业负责人|国际先进水平|是|降低煤耗，节约资源，减少排放。|全球首台百万千瓦二次再热机组|项目专业负责人：正确确定本专业工程项目技术原则和技术措施，处理解决本专业技术问题，审批本专业勘测设计文件。;
安徽淮南煤电基地田集电厂二期2×600MW扩建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江苏常州电厂（一期）2×600MW工程|大型项目|专业负责人|国内领先水平|是|项目投产后能够有效保证当地经济发展所需电力，项目电价低于当时项目所在地发电标杆电价，效益突出。
|选用大容量、高参数，降低煤耗，节约资源。|项目专业负责人：正确确定本专业工程项目技术原则和技术措施，处理解决本专业技术问题，审批本专业勘测设计文件;
国电泰州一期2×100MW工程|大型项目|专业负责人|国际先进水平|是|项目投产后能够有效促进苏中地区，特别是泰州的经济发展，项目电价低于江苏省标杆电价，效益突出。|同步建设脱硫、脱硝装置，减少污染物的排放。|项目专业负责人：正确确定本专业工程项目技术原则和技术措施，处理解决本专业技术问题，审批本专业勘测设计文件。;
国电北仑三期扩建2×1000MW 机组工程|大型项目|专业负责人|国际先进水平|是|项目投产后能够有效保证当地经济发展所需电力，项目电价低于当时发电标杆电价，效益突出。|选用大容量、高参数，降低煤耗，节约资源。|项目专业负责人：正确确定本专业工程项目技术原则和技术措施，处理解决本专业技术问题，审批本专业勘测设计文件;
国能神皖池州电厂二期扩建（2×660MW超超临界二次再热）项目|大型项目|技术负责人|国际先进水平|是|项目投产后能够有效促进池州地区发展，项目电价低于电网公司代理收购价，效益突出。|利用一期上煤系统，厂内建设钢板大灰库，厂外灰场不需要；充分利用原有场地，减少新征地。|项目技术负责人，确定工程项目的主要技术原则，审定主要技术规定和技术措施，审批工程项目设计。;
华能南通三期（2×1000MW级机组）扩建工程|大型项目|专业负责人|国际先进水平|是|项目投产后能够有效保证当地经济发展所需电力，项目电价低于当时发电标杆电价，效益突出。|选用大容量、高参数，降低煤耗，节约资源。|项目专业负责人：正确确定本专业工程项目技术原则和技术措施，处理解决本专业技术问题，审批本专业勘测设计文件。;
国电铜陵电厂一期2×600MW工程|大型项目|专业负责人|国内领先水平|是|项目投产后能够有效保证当地经济发展所需电力，项目电价低于当时项目所在地发电标杆电价，效益突出。|选用大容量、高参数，降低煤耗，节约资源。|项目专业负责人：正确确定本专业工程项目技术原则和技术措施，处理解决本专业技术问题，审批本专业勘测设计文件。;
</t>
  </si>
  <si>
    <t xml:space="preserve">2013-06-08|主编|行业标准|燃煤发电工程建设预算项目划分导则;
2008-02-02|第一作者|其他论文|华能玉环电厂1000MW超超临界机组工程造价控制;
2016-12-05|参编|行业标准|火力发电工程施工组织大纲设计导则（DL/T 5519-2016）（主要审查人）;
2021-04-26|主编|行业标准|燃煤发电工程建设预算项目划分导则;
2021-04-26|参编|行业标准|火力发电工程初步设计概算编制导则（DL/T 5464-2021）（主要审查人）;
2013-06-08|参编|行业标准|生物质发电工程建设预算项目划分导则（DL/T 5474-2013）（主要审查人）;
2013-06-08|主编|行业标准|火力发电工程可行性研究投资估算编制导则（DL/T 5466-2013）（主要审查人）;
2018-04-03|参编|行业标准|天然气分布式供能站建设预算项目划分导则（DL/T 5540-2018）（主要审查人）;
2013-06-08|参编|行业标准|燃气-蒸汽联合循环发电工程建设预算项目划分导则（DL/T 543-2013）（主要审查人）;
2006-06-02|第一作者|其他论文|百万千万级火力发电厂概算安装定额探索;
2011-07-28|参编|行业标准|电力建设工程工程量清单计价规范（火力发电工程）（DL/T 5369-2011）（主要审查人）;
2006-09-14|主编|行业标准|电力建设工程量清单计价规范（变电工程）DL/T 5341-2006;
2013-06-08|参编|行业标准|火力发电工程施工图预算编制导则（DL/T 5465-2013）（主要审查人）;
2013-06-08|参编|行业标准|垃圾发电工程建设预算项目划分导则（DL/T 5475-2013）（主要审查人）;
2013-06-08|参编|行业标准|火力发电工程初步设计概算编制导则（DL/T 5464-2013）（主要审查人）;
2014-02-28|第二作者|其他论文|取水构筑物单位造价指标的快速计算方法;
</t>
  </si>
  <si>
    <t xml:space="preserve">其他科技成果|火电工程限额设计参考造价指标（2020年水平）| |主要审查人| | ;
其他科技成果|火电工程限额设计参考造价指标（2021年水平）| |主要审查人| | ;
其他科技成果|火电工程限额设计参考造价指标（2010年水平）| |主要完成人| | ;
其他科技成果|火力发电工程建设预算编制与计算规定（2013年版）（国家能源局发布）| |主要编写人| | ;
其他科技成果|火电工程限额设计参考造价指标（2012年水平）| |主要完成人| | ;
其他科技成果|火电工程限额设计参考造价指标（2013年水平）| |主要完成人| | ;
其他科技成果|火电工程限额设计参考造价指标（2014年水平）| |主要完成人| | ;
其他科技成果|电力建设工程装置性材料预算价格（2013年版）（中国电力企业联合会发布）| |主要编制人| | ;
其他科技成果|火电工程限额设计参考造价指标（2011年水平）| |主要完成人| | ;
其他科技成果|电力建设工程装置性材料综合预算价格（2013年水平）（中国电力企业联合会发布）| |主要编制人| | ;
</t>
  </si>
  <si>
    <t>国能神皖池州发电有限责任公司二期扩建项目</t>
  </si>
  <si>
    <t>2022.02.11</t>
  </si>
  <si>
    <t>国能神皖池州发电有限责任公司</t>
  </si>
  <si>
    <t>综合   技术经济</t>
  </si>
  <si>
    <t>项目负责人：确定工程项目的主要技术原则，审定主要技术规定和技术措施，审批工程项目设计。</t>
  </si>
  <si>
    <t>363f85e7-df20-11ed-a971-fa1640cd9358</t>
  </si>
  <si>
    <t>戚永宜，1982年毕业于西北轻工业学院，是中国海诚工程科技股份有限公司原副总裁兼技术总监，正高级工程师，国家注册化工工程师，曾分工主管公司技术管理、技术进步和技术创新工作，现担任公司高级顾问，从事轻工业行业工程设计、咨询和工程管理工作40年余年，担任《制浆造纸设计规范》主编，承担《食品工程通用规范》、《特殊食品工程项目规范》、《快消食品预制厂项目规范》、《食添加剂厂项目规范》、《制浆造纸工程项目规范》、《制盐工程项目规范》、《皮革皮毛厂工程项目规范》、《日用化工工程项目规范》、《生物发酵工程项目规范》、《制糖工程项目规范》、《日用品工程项目规范》和《家用电器工程项目规范》等轻工行业12项工程项目规范的研编领导工作，主持编制《轻工业工程术语》，为轻工行业工程设计并延伸至以设计为龙头的工程总承包做出了突出的贡献。
40年来，戚永宜正高级工程师作为国内造纸工程设计的带头人，承担了很多国际国内工艺技术领先、全球规模最大的制浆造纸工程设计，设计规模从年产6000吨的造纸项目到年产120万吨的制浆项目；原料从以木材、麦草、芦苇、竹子和甘蔗渣到以废纸等纤维原料制成纸浆的制浆工程，以处理制浆废液污染为目的的碱回收工程；设计的产品包括新闻纸、书写文化用纸、铜版印刷纸、箱纸板、瓦楞纸、白纸板等。这些项目建成后，为我国造纸产量和产品质量跃上新台阶、制浆造纸工艺技术水平提升、我国在全球造纸工业的地位提高以及为我国造纸工业的发展模式和路径的创新贡献了自己的专长和精力。
戚永宜正高级工程师精通制浆造纸、碱回收工艺技术，在从事设计、咨询和工程管理过程中，注重国内外先进技术的应用，注重科研与设计的结合，承担过多项世界级的工程的项目负责人，具有丰富的工程和设计经验，作为行业著名专家，熟悉国内外制浆造纸工艺技术和发展趋势，为国家发改委和行业协会制定行业政策、“十二五”、“十三五”发展规划研究报告的编制撰写产业布局研究，参与由中国国际工程咨询公司编制的海南省“十二五”规划，编制其中的汽车、矿产和轻工产业专项规划中的轻工业行业的篇章。参与由工信部组织，赛迪研究院编制的《古巴工业中长期发展规划建议》的编制。在国家发改委委托，中国国际工程咨询公司承担的国内重大制浆造纸项目的评估工作中担任专家，为国家开发银行在国内外项目贷款出具专家意见，参与国家开发银行编制《造纸行业评级报告》。
戚永宜正高级工程师作为《制浆造纸厂设计规范》主编，组织中国海诚工程科技股份有限公司编制《制浆造纸厂设计规范》，并编写其中的部分工艺篇章，编制总则、术语、清洁生产、节能减排和环境保护和职业安全卫生篇章，对整个规范进行通稿，平衡，审核，英文目录编制。
在总结多年工作经验的基础上，戚永宜正高级工程师撰写了《国内造纸工业新发展及前景预测》、《我国印刷书写用纸的现状与未来》2010年中国造纸年鉴、《未来中国纸及纸板市场预测》、《中国国内纸和纸板产品市场的供求》、《碱回收炉飞灰中氯钾元素的影响及其去除技术》、《厌氧消化对造纸污泥的热值及热解残焦的影响研究》、《蒸发结晶法除去碱炉碱灰中氯钾元素》、《碱回收炉烟气NOx排放情况分析》、《“一带一路沿线国家纸及纸板发展概况》等论文，其中《碱回收炉烟气NOx排放情况分析》获中国造纸学会2016年优秀论文二等奖。
除此之外， 戚永宜正高级工程师取得一项专利授权，带领团队完成了“污泥热解能源化利用成套技术及工程示范”国家高技术研究发展计划（863计划）课题（SS2012AA063304），在科研领域也取得了不错的成绩。
鉴于戚永宜正高级工程师在轻工业领域，特别是造纸行业工程建设全过程服务的工作中取得了优异的成绩，是中国造纸行业的著名工程专家，本人认为他符合上海市工程勘察设计大师的评选条件，推荐他参加上海市工程勘察设计大师评选。</t>
  </si>
  <si>
    <t>qiyongyi@haisum.com</t>
  </si>
  <si>
    <t>江苏省苏州市吴江区</t>
  </si>
  <si>
    <t>1982-01-18</t>
  </si>
  <si>
    <t>西北轻工业学院（现陕西科技大学）</t>
  </si>
  <si>
    <t>轻化工制浆造纸专业</t>
  </si>
  <si>
    <t>1982-02-05</t>
  </si>
  <si>
    <t>200031</t>
  </si>
  <si>
    <t xml:space="preserve">1978-03-06|1982-01-18|西北轻工业学院（现陕西科技大学）|轻化工制浆造纸专业|本科;
</t>
  </si>
  <si>
    <t xml:space="preserve">1982-02-05|2023-04-03|中国海诚工程科技股份有限公司|高级顾问|正高级工程师;
</t>
  </si>
  <si>
    <t xml:space="preserve">技术负责人|江苏王子制纸有限公司新建年产80万吨版纸项目年产71.4万吨漂白化学阔叶木浆生产线及其配套工程|2017-01-10|中国勘察设计协会|工程总承包银钥匙奖;
</t>
  </si>
  <si>
    <t>盛晓蕾</t>
  </si>
  <si>
    <t>13120528859</t>
  </si>
  <si>
    <t>91310000425011944Y</t>
  </si>
  <si>
    <t>上海市徐汇区宝庆路21号</t>
  </si>
  <si>
    <t xml:space="preserve">宁波亚洲浆纸业有限公司第一阶段工程|大型项目|技术负责人|国际先进水平|否|项目建成后年产量达到75万吨/年；项目为当时全球最大单一生产线。项目建成后，我国涂布纸板生产线的规模从年产20万吨提高到年产75万吨。2006-2008年企业荣获”全国百家明星侨资企业“；2007年荣获“宁波市节能先进企业”；2008年年3月通过PEFC森林管理体系认证；2008年7月通过SGS ISO14064问世气体排放管理认证；2010年通过ISO14025（Ⅲ型环境标志）现场认证。|生产白纸板的纸板机为全球和国内首台抄宽8.1米，5长网的叠网纸板机，车速900米/分，是当时世界产能最大、工艺装备最先进的纸板机和纸板市场系统。废纸处理和浆板碎解生产线达到9条，为全球最为复杂的浆料制备系统。据国内纸业权威专家评价，“该项目的投产，对中国制浆造纸行业的发展和产业结构将产生深远的影响”。 是我国包装纸板快速发展的里程碑项目。本项目荣获2003年度轻工行业优秀工程咨询成果一等奖。|担任项目负责人和技术负责人，从项目可行性研究开始，对产品的选择，市场分析，建厂条件等进行充分论证，在项目施工图的设计中，针对厂区西北部丘陵对厂区排洪的威胁，在厂区与丘陵边界设置了宽度适当的排洪沟，并将场地内外的排洪沟整合，有效的防止了周边因暴雨对厂区的威胁，保证了在特大降雨量之下工厂的有效运行；本项目生产车间总厂近1KM，设计难度很大，在设计中带领团队深入现场，解决了大量的设计难题。;
山东晨鸣纸业集团股份有限公司年产15.3万吨铜版纸项目|中型项目|技术负责人|国内领先水平|是|本项目投产不久产能即达到25万吨/年，最高月产量24650吨，最高日产量800.18吨。投产后吨纸最好效益880.55元，为社会提供了800多各就业机会。2002年晨鸣集团铜版纸的产量占20%左右，但其利润占到35%左右。|本项目是当时国内企业投资大型项目起点之一，项目根据场地情况，合理布置工艺流程走向与人流、物流走向，使项目的原料仓库、浆料准备、造纸、涂布、超级压光、复卷及卷筒纸包装、平板纸切纸及包装、成品仓库以及办公楼等项目的全部设施布置在一个联合建筑物内。本项目获得2005年度轻工业行业优秀工程设计二等奖。|担任山东晨鸣纸业集团股份有限公司年产15.3万吨铜版纸项目的项目负责人和技术负责人是业主指定的，由于当时山东晨鸣是第一次涉足铜版纸项目，对设计单位的技术依赖较强。在克服了既要管理全所生产运营又要兼顾项目的技术和装备引进的谈判、国内装备的配套等技术问题情况下，为业主选择关键性装备，合理布置工艺设备，使物流、人流走线合理，业主十分满意。;
南平造纸厂5号炉工程（碱回收技措改造工程）|大型项目|专业负责人|国内领先水平|是|新增化学制浆生产能力1万吨/年，新增产值950万元/年，新增利润430万元/年，节能2万吨标煤/年，节约芒硝3000吨/年。（1988年项目验收报告）|本项目是上世纪90年代国产碱回收大型项目，其中主体设备-黑液固形物燃烧能力220T/d的碱回收炉是当时国产最大生产能力的设备，也是我国制浆碱回收采用全部国产设备运行达到国外同类先进水平的开端。本项目的投产，不仅解决了企业化学木浆制浆黑液污染表面水体的问题，而且燃烧黑液产生的蒸汽和利用发电提供了制浆造纸生产所需的能源。本项目1992年获得轻工业部优秀设计一等奖。|本项目是淘汰原有三台效率低下的回转式碱回收炉，在吸收消化进口国外先进技术的情况下，设计了具有当时国内先进、接近国际水平的碱回收炉和生产工艺系统，本人承担项目工艺生产系统的专业技术负责人和工艺设计，为碱回收炉的设计提供数据和意见。;
江苏金东纸业有限公司|大型项目|技术负责人|国际先进水平|否|项目的投产使我国铜版纸的产能从年产20万吨左右，一举提高到140万吨，扭转了我国每年大量进口铜版纸的局面。项目开始建设的1997年，我国铜版纸的年产量为14万吨，为消费量的15.9%，项目建成投产后的2000年我国铜版纸产量即达到110万吨，达到消费量的52.9%。2002年江苏金东纸业上缴利税8.35亿人民币，位居江苏省外资企业纳税百强之首。|江苏金东纸业有限公司一期工程为年生产120万铜版纸的国际超大型项目，项目采用的两台造纸机是当时上最大最先进的高档印刷书写纸纸机，净纸宽9.77米，设计车速1700米/分，运行车速1500米/分。项目为当时以至于现在仍是全球最大的铜版纸生产单一最大的生产企业。2002年7月17日金东的1号纸机又创造运行车速1524米/分的世界记录。是我国造纸行业快速发展的重要里程碑。|在项目中担任项目负责人和技术负责人，本人在工艺路线和生产装备、公用工程配套、厂址选择及总平面布置等工程的方案确定中，与投资方和设备供应商进行了反复的讨论与研究，仅用了18个月就使项目顺利投产，在该项目试生产过程中，涂布加工车间损纸边系统经常发生堵塞故障，本人经过在现场的仔细观察并研究系统运行的参数，找到了系统关键影响因素，提出增加系统抽风量的参数的建议，使该问题得参数的建议，使该问题得到彻底解决。;
山东华泰纸业集团股份有限公司年产16万吨新闻纸项目|大型项目|技术负责人|国内领先水平|是|山东华泰纸业集团股份有限公司年产16万吨新闻纸项目是其从中小造纸企业走向大型现代化企业的起点项目，为其日后成为中国最大、全球著名的新闻纸生产企业打下了良好的基础。本项目采用100%旧报纸生产新闻纸，每年可为国家节约40多万立方米针叶木材。|设计团队面对二手造纸机资料不全，配套设备不能全部搬回华泰的困难，认真分析设备现状和所需配套要求，精心设计和选用废纸脱墨及造纸车间的配套工艺设备以及电气、自控仪表装备，项目顺利投产后，其纸机运行车速、产量和产品质量均达到或超过其在德国的参数，使华泰纸业在生产规模、工艺技术与装备、产品品种与质量等诸方面均跃上一个新台阶。|担任项目负责人和技术负责人，带领团队圆满完成设计任务，在发现外方提供的众多原始资料中由矛盾，不一致时，凭借经验，找出正确的数据，避免了施工和安装中发生问题，使项目能够顺利完工。受到业主好评。;
江苏王子纸制有限公司新建年产80万吨版纸项目年产71.4吨漂白化学阔叶木浆生产线及其配套工程|大型项目|技术负责人|国际先进水平|是|本项目是全球造纸百强排名第四名的日本王子制纸株式会社在华投资最大的大型企业，漂白生产工艺技术中采用Lingt-ECF(无元素氯）漂白技术，采用了“预处理+纯氧曝气+三级化学处理+AOP(高级氧化处理)，再接入中水（再生水）回用示范工程，有效解决了地方制浆造纸排水的难题，为后续建设同类项目树立良好的标标杆。由于在中国设立的制浆造纸企业，运行良好，王子制纸的世界排名从常年的7-10位，跃升至第四位。|。本项目采用国际最先进的工艺技术和装备，控制污染物的产生量，降低生产用水量，设置完善的碱回收和石灰回收系统，回收热能和化学品，循环利用于生产。碱回收的除尘系统的除尘效率达到99.7%,SO2和烟尘的排放指标达到14.31mg/Nm3和7.47mg/Nm3，远低于国家排放标准，制浆排水指标中造纸排水指标中COD(mg/L）、SSCOD(mg/L)分别达到50.16和6.69，远低于国家标准。|从主持项目可行性研究报告工作开始到最后的工程总承包项目的执行，带领项目团队就项目的规模、建厂条件、国家政策准入、项目审批、环境保护以及突发事件处理等与项目建设方充分沟通，发挥海诚优势，使海诚在以设计为龙头的总承包中充分发挥优势，造纸项目荣获2004年度中国工程咨询协会“优秀工程咨询成果”三等奖；制浆项目在全国工程勘察设计行业第八届优秀工程总承包项目评选活动中荣获中国勘察设计协会工程总承包银钥匙奖。;
海南金海纸业有限公司浆林计划洋浦厂区一期建厂工程|大型项目|技术负责人|国际先进水平|是|项目开始建设的2003年，我国木浆的年产量为217万吨，项目建成投产一年后的2005年达到371万吨。项目采用当期国际最先进的生产设备和生产工艺，单位产品耗水26t，排水15.2t，达到世界先进水平。项目制浆烧碱和能源系给率100%，各生产达到国际上硫酸盐漂白浆厂最先进水平。2007年度海南金海浆纸以年缴税50154万元的成绩列“中国独立企业属地纳税500强排行榜”榜单中的第467位。|项目为当时全球最大单一生产线，是国内制浆造纸木浆生产建设发展的一个重要里程碑，从这时起我国的漂白化学木浆从年产20万吨达到年产100万吨。项目采用世界最先进的化学制浆技术，本项目将我国漂白硫酸盐木浆生产线的规模从22万吨提高到100万吨，是国家推行的“林纸一体化”产业政策标杆项目，是我国化学木浆现代化、大型化的起点项目和重要里程碑。|担任项目负责人和技术负责人，对现场进行调研并反复研究其地理位置，避免了全厂生产系统布置因主导风向而造成的不合理，同时使厂区外部的运输与厂内生产系统的衔接更为合理。结合地形图和地质钻探报告对场地地形图仔细研究，提出了一个阶梯布置的方案，不但使减少了地平整施工量，为业主节约了大量的建设资金，而且大大缩短了建设时间，为创造17个月完成年产100万吨漂白硫酸盐化学浆厂建设世界记录提供了良好的基础。;
</t>
  </si>
  <si>
    <t xml:space="preserve">2009-11-13|第二作者|其他论文|碱回收炉飞灰中氯钾元素的影响及其去除技术;
2012-09-09|第一作者|其他论文|我国纸和纸板产品市场供求分析;
2013-07-01|第一作者|其他论文|全球造纸市场分析;
2012-06-05|署名作者|其他论文|厌氧消化对造纸污泥的热值及热解;
2007-08-01|署名作者|其他论文|国内造纸工业新发展及前景预测;
2011-01-15|第二作者|其他论文|蒸发结晶法去除碱炉碱灰中氯钾元素;
2016-06-15|第一作者|其他论文|碱回收炉烟气NO_x排放面临的问题;
2013-08-20|第一作者|其他论文|新兴市场对全球纸业的影响分析;
2015-11-01|主编|国家工程建设标准|GB51092-2015《制浆造纸厂设计规范》;
2021-04-29|主编| |《轻工业工程术语》（已公示一次，目前还未正式发布）;
2017-01-15|第一作者|其他论文|路径创新 “一带一路”沿线国家纸和纸板产业发展空间及探索实践;
</t>
  </si>
  <si>
    <t>9</t>
  </si>
  <si>
    <t xml:space="preserve">其他科技成果|节能降耗市政污泥处理与能源化利用技术及工程示范（863计划项目）|同济大学|陈德珍、戴晓虎、戚永宜、胡松等|攻克污泥热解能源化利用的技术难题，开发适合我国污泥泥质特性、热解温度可调节的市政污泥热解技术，并通过装备研制和系统集成，形成不低于15吨/日污泥处理规模的热解关键技术和示范工程，形成具有自主知识产权的污泥热解处置工艺和装备，推动污泥热解能源化利用新技术的应用和发展。| ;
其他科技成果|10t/d垃圾渗滤液深度处理|中国海诚工程科技股份有限公司|贺磊、戚永宜等|本项目采用的垃圾渗滤液深度处理技术在膜生物反应器、混凝沉淀和高级氧化等传统废水处理技术上进行技术重组与系统集成，并与精密过滤器和生物滤池等技术有机结合，采用 MBR 短程技术和硝化臭氧高级氧化工艺，大幅提高难降解有机物分解效率以及废水可生化性，可实现垃圾渗滤液充分降解和净化。| ;
发明专利|一种湿法抄造的锂离子电池隔膜柔性基材及 其制造方法|中国海诚工程科技股份有限公司|戚永宜、吴立群、刘攀|本发明涉及一种锂离子电池隔膜多孔柔性基材及制备方法，该多孔柔性基材是由超细涤纶纤维和玻璃纤维为结构纤维，水溶性维尼纶纤维为粘结纤维通过斜网圆网双网脱水湿法抄造得到的。|ZL 2009 1 0199951.5;
</t>
  </si>
  <si>
    <t>广西太阳纸业有限公司350万吨林浆纸一体化项目年产15万吨生活用纸生产线</t>
  </si>
  <si>
    <t>2021年5月24日g'x</t>
  </si>
  <si>
    <t>广西太阳纸业有限公司</t>
  </si>
  <si>
    <t>工艺</t>
  </si>
  <si>
    <t>审定</t>
  </si>
  <si>
    <t>36afc396-df20-11ed-a971-fa1640cd9358</t>
  </si>
  <si>
    <t>江龙跃，中共党员，中国建材国际工程集团有限公司总工程师、技术负责人兼玻璃设计院院长，大学本科学历，教授级高级工程师。同时担任中建材玻璃新材料研究院集团有限公司副总经理（副院长）。&amp;nbsp;30多年来一直在一线岗位从事玻璃技术的研究开发和玻璃工程的设计、建设、运行工作；勇于创新，先后完成数十项科研开发、工程设计和生产线的运行，精益求精、专注创新，为实现我国传统玻璃向新玻璃领域拓展、提升我国玻璃工业技术做出贡献。&lt;br/&gt;作为项目负责人和专业负责人，先后主持或参与完成国内首条超薄浮法电子玻璃生产线建设和运营、中国首条完全自主知识产权高世代浮法TFT玻璃基板生产线建设和攻关、上海市产业转型升级专项资金（产业技术创新）项目——高硼硅玻璃工程技术优化集成和生产技术攻关、新一代中国浮法玻璃生产技术及装备开发等多个重大项目；参与国家十三五重点研发计划——重点基础材料技术提升与产业化专项&amp;nbsp;“高世代电子玻璃基板和盖板核心技术开发及产业化示范”项目（2016YFB0303700），并担任子课题“电子玻璃热工过程的物理模型及数值模拟”与“高世代电子玻璃基板与盖板生产关键技术、装备研究与开发”的课题负责人；同时作为专项实施的设计总负责人，带领团队完成了项目所有系统的设计研发、生产攻关等工作。项目的成功投产，打破了国外对我国显示面板行业“卡脖子”材料的垄断。带领团队完成国内外多条高端汽车玻璃生产线的建设和投产、首条中国技术出口海外的大吨位浮法玻璃生产线建设和投产工作等一批重大项目，在推动实现中国浮法玻璃技术提升和工程化实施、产业化应用、中国技术走向海外等工作中贡献力量。先后获得国家科学技术进步奖二等奖、安徽省科学技术奖一等奖、上海市科学技术奖二等奖、建筑材料科学技术奖一等奖、“安徽省技术领军人才”称号；上海市硅酸盐行业技术能手；上海市普陀区总工会“普陀工匠”称号；中国建材集团公司劳动模范、上海市总工会“上海工匠”称号等。&lt;br/&gt;综合考虑到江龙跃的科研开发、工程设计、产业化运行的技术能力和工作表现，我推荐他申报“上海市工程勘察设计大师。</t>
  </si>
  <si>
    <t>jiangly@ctiec.net</t>
  </si>
  <si>
    <t>安徽 铜陵</t>
  </si>
  <si>
    <t>2012-06-16</t>
  </si>
  <si>
    <t>武汉理工大学</t>
  </si>
  <si>
    <t>材料工程</t>
  </si>
  <si>
    <t>1992-07-03</t>
  </si>
  <si>
    <t xml:space="preserve">2007-10-15|2012-06-16|武汉理工大学|材料工程|硕士研究生;
1988-09-01|1992-06-30|武汉工业大学|硅酸盐工程|本科;
</t>
  </si>
  <si>
    <t xml:space="preserve">2022-04-19|2023-04-14|中建材玻璃新材料研究院集团有限公司|副总经理|教授级高级工程师;
2019-08-09|2023-02-21|蚌埠中光电科技有限公司|副总经理|教授级高级工程师;
2014-05-31|2023-04-14|中国建材国际工程集团有限公司|玻璃设计院院长|教授级高级工程师;
1992-07-03|2000-03-30|蚌埠玻璃工业设计研究院|设计人员|助理工程师/工程师;
2022-08-10|2023-04-14|中国建材国际工程集团有限公司|技术负责人|教授级高级工程师;
2003-03-30|2012-10-15|中国凯盛国际工程公司/中国建材国际工程集团有限公司|工程设计/玻璃新材料研发|工程师/高级工程师/教授级高级工程师;
2023-02-03|2023-04-14|中国建材国际工程集团有限公司|总工程师|教授级高级工程师;
2012-10-16|2014-05-30|蚌埠中建材信息显示材料有限公司|总工程师/副总经理|教授级高级工程师;
</t>
  </si>
  <si>
    <t xml:space="preserve">专业负责人|2006年度行业技术能手|2007-01-30| |上海市硅酸盐工业协会;
专业负责人|超薄信息显示玻璃工业化制备关键技术及成套装备开发|2016-12-21|中华人民共和国国务院|国家科学技术进步奖二等奖;
技术负责人|中建材（蚌埠）光电材料有限公司触摸屏用超薄高铝盖板玻璃生产线|2019-12-18|中国建材工程建设协会|优秀工程设计一等奖;
 |电子信息显示用超薄浮法玻璃基板成套技术及装备开发|2015-11-27|上海市人民政府|上海市科学技术奖二等奖;
</t>
  </si>
  <si>
    <t>梁艳茹</t>
  </si>
  <si>
    <t>15821264356</t>
  </si>
  <si>
    <t>91310000102016281D</t>
  </si>
  <si>
    <t>上海市中山北路2000号中期大厦27楼</t>
  </si>
  <si>
    <t xml:space="preserve">成都南玻玻璃有限公司550t/d和700t/d优质浮法玻璃生产线|大型项目|专业负责人|国内领先水平|是|10亿年产值|国内首次采用国产浮法技术生产建筑玻璃，打破国外封锁。创新点：熔窑、锡槽、退火窑、拉边机等主要装备首次全面采用国产技术。|专业负责人、开车经理、专业施工;
印尼TG-2 900t/d浮法玻璃生产线工程项目|大型项目|专业负责人|国际先进水平|是|1亿美金年产值|国内首次出口最大吨位浮法生产线。创新点：熔化能力最大，板宽最宽。|现场施工、开车经理;
中建材（蚌埠）光电材料一期工程|大型项目|技术负责人|国内领先水平|是|年收入3-4亿，年节约外汇折合人民币1-2亿|特殊难熔高铝玻璃配方，高温全氧燃烧气电熔窑，高温制程成形装备及工艺|担任总包项目设计经理，负责设计各方案实施，担任项目投运负责人;
中建材电子信息显示超薄基板项目|大型项目|技术负责人|国际先进水平|是|年产值3亿。社会效益方面，减少外汇支出近2—5亿/年|国内首条超薄浮法玻璃基板项目，打破国外垄断。项目创新研发特殊的玻璃料方、熔化制度和成形工艺和装备。|本人担任项目设计总负责人，并担任项目承担单位总工程师兼副总经理;
福耀玻璃工业集团600t/d浮法玻璃三线项目|大型项目|专业负责人|国内领先水平|是|4亿年产值|国内首条汽车玻璃生产线，打破国外技术垄断。创新点：窑炉、工艺技术|工艺专业负责人;
</t>
  </si>
  <si>
    <t xml:space="preserve">2016-08-18|参编|国家工程建设标准|《平板玻璃工厂设计规范》主要审查人;
2023-05-06|主编|学术专著|《中国建材工业智能制造研究与实践丛书》分册《中国玻璃行业智能制造研究与实践》副主编;
</t>
  </si>
  <si>
    <t xml:space="preserve"> |一种用于超薄平板玻璃横切的气力顶托装置|蚌埠中建材信息显示材料有限公司、蚌埠玻璃工业设计研究院、中国建材国际工程集团有限公司|彭寿、江龙跃、鲍兆臣、杨琳琳、吴鸿、张治民|本发明涉及一种用于超薄平板玻璃横切的气力顶托装置，切割超薄平板玻璃带时，用高压风向上顶托切割刀头对平板玻璃带的向下压力，避免了平板玻璃在切割时被压裂的现象。|ZL201410062103.0;
 |一种光伏压延玻璃熔窑及其溢流口结构|中国建材国际工程集团有限公司|何奎、江龙跃、王四清、陈小牛、施凌毓、邓永财、游俊|本发明涉及一种光伏压延玻璃熔窑及其溢流口结构，能够减少玻璃熔液析晶造成的玻璃缺陷。|ZL202110903311.9;
 |一种新型的玻璃熔窑侧墙立柱柱脚结构|中国建材国际工程集团有限公司|江龙跃、何奎、陈小牛|本发明公开了一种新型的玻璃熔窑侧墙立柱柱脚结构，属于玻璃熔窑的生产设备技术领域，占用小炉过道的空间少，结构简单，能够节省制造材料，且能够适应传统熔窑的改造。|ZL201910735965.8;
 |一种用于超薄平板玻璃横切的斜置托梁|蚌埠中建材信息显示材料有限公司、蚌埠玻璃工业设计研究院、中国建材国际工程集团有限公司|彭寿、江龙跃、鲍兆臣、张殿金、杨琳琳、张治民|本发明涉及一种用于超薄平板玻璃横切的斜置托梁，在切割超薄平板玻璃带时，切割刀头始终实压在辊轮上，以消除相邻托辊高点之间的悬空区域，避免了平板玻璃带被压裂的现象。|ZL201410062102.6;
 |.一种锡槽槽底砖结构|中国建材国际工程集团有限公司|费辰、江龙跃、刘尧龙、朱永清、黄建成|本发明提供一种锡槽槽底砖结构，取消了封孔料和封边料的灌注，避免了因封灌料的开裂，而导致锡液顺着裂缝侵蚀钢构件的问题。|ZL202011399910.3;
 |一种用于超薄平板玻璃横切的输送装置|蚌埠中建材信息显示材料有限公司、蚌埠玻璃工业设计研究院、中国建材国际工程集团有限公司|彭寿、江龙跃、鲍兆臣、任红灿、张治民|本发明涉及一种用于超薄平板玻璃横切的输送装置，结构简单，装配方便，对超薄平板玻璃进行切割时，不会使玻璃破裂，使用效果好。|ZL201310678778.3;
 |一种用于调节小炉气体流量的闸板装置|中国建材国际工程集团有限公司|江龙跃、何奎、陈小牛|本发明公开了一种用于调节小炉气体流量的闸板装置，属于玻璃熔窑的生产设备技术领域。|ZL201910606027.8;
 |一种用于超薄平板玻璃横切的浮力顶托装置|蚌埠中建材信息显示材料有限公司、蚌埠玻璃工业设计研究院、中国建材国际工程集团有限公司|彭寿、鲍兆臣、江龙跃、刘勇、杨琳琳、张治民|本发明涉及一种用于超薄平板玻璃横切的浮力顶托装置，在切割超薄平板玻璃带时，高压风使平板玻璃带漂浮在出风面板上，用于抵抗切割刀头对平板玻璃带的向下压力，避免了平板玻璃被压裂的现象。|ZL201410062932.9;
 |一种用于超薄平板玻璃横切的移动托板装置|蚌埠中建材信息显示材料有限公司、蚌埠玻璃工业设计研究院、中国建材国际工程集团有限公司|彭寿、鲍兆臣、江龙跃、吴鸿、杨琳琳、张治民|本发明涉及一种用于超薄平板玻璃横切的移动托板装置，优点是可靠性高，降低了刀头对超薄玻璃造成的破损率，实现对超薄平板玻璃的切割操作。|ZL201410061900.7;
</t>
  </si>
  <si>
    <t>大于30</t>
  </si>
  <si>
    <t>8.5代TFT-LCD超薄浮法玻璃基板生产线一期工程</t>
  </si>
  <si>
    <t>2018～2019年</t>
  </si>
  <si>
    <t>蚌埠中光电科技有限公司</t>
  </si>
  <si>
    <t>项目负责人</t>
  </si>
  <si>
    <t>设计总负责人</t>
  </si>
  <si>
    <t>3cb8abfc-df20-11ed-a971-fa1640cd9358</t>
  </si>
  <si>
    <t>本人作为技术骨干、优秀共产党员服务湛江钢铁十余年，我作为主要负责人之一参与由宝钢工程承担技术总成、设备设计供货和工厂设计任务的2030冷轧工程、1550冷轧工程、1750冷轧工程三个全流程冷轧及高强钢、彩涂等重点工程项目，历经多条产线的设计和建设，具有大型项目丰富的设计实践经验和较强的协调沟通能力，我发挥工匠精神全力以赴打造精品工程，不断攻克重点、难点、瓶颈点，确保项目安全、质量和进度的全面受控获得业主高度认可。
湛江2030冷轧工程（A级项目，总投资约38.8亿元，担任项目副总设计师、主体工艺设备专业负责人、设计人），产品定位于汽车板和家电板等高档产品。该工程改变了过去由外方总承包、设备引进为主的模式，采取全面自主集成和自主设计，该工程先后获得冶金行业优秀工程设计一等奖、国家优质工程奖、“十三五”钢铁工业创新工程奖。
湛江1550冷轧工程（A级项目，总投资约42亿元，担任项目副总设计师、主体工艺设备专业负责人、设计人），产品定位于热轧酸洗产品、普冷产品、热镀锌产品和电工钢产品。本工程先后获得冶金行业优秀工程设计一等奖、建国70周年优秀勘察设计奖。
湛江1750冷轧工程（A级项目，总投资约43.4亿元，担任项目副总设计师、主体工艺设备专业负责人、审核人、设计人），致力于打造成全球最先进、最高效、最具竞争力的百万吨级超高强钢生产基地，引领世界超高强钢制造技术发展方向，为用户提供全流程解决方案，践行低碳、绿色、智慧工程技术理念，本工程主要包括的酸轧机组、连退机组、热镀锌机组比原计划分别提前3~4个月投产，整个工程建设周期缩短到24个月，刷新了湛钢新速度。本。本项目先后荣获2021年度上海市优秀工程咨询成果一等水平、2022年度全国冶金行业优秀工程勘察设计一等奖、2022年度全国工程建设项目设计水平评价二等成果、二0二一年度行业优秀勘察设计奖评选中获冶金工业工程设计一等奖、鲁班奖等工业大奖。
湛江彩涂项目（A级项目，总投资约2.43亿元，担任项目总设计师、主体工艺设备专业负责人、设计人），仅用14个月建成投产，提前近4个月，刷新了同类项目建设时间新记录，本项目集“智慧”与“绿色”于一身，首次采用2个面涂“背靠背”方式布置的自动辊涂机，自主集成设计高效烘烤炉及绿色RTO技术，实现全过程绿色环保。
我注重工程经验的积累传承，累计发表学术论文9余篇，受理/授权专利14项（其中，授权实用新型专利10项，受理发明专利4项），获评QC质量成果5项，近年来荣获上海市优秀青年工程勘察设计师等协会、省、部级以上荣誉21项。我充分利用业余时间刻苦钻研，取得了正高级工程师、注册咨询工程师（投资）、注册一级建造师、注册安全工程师等系列执业证书。
第一部分 代表性论文 
[1] 王海东，严江生，朱嘉芳.浅谈先进彩涂板发展现状与工程创新实践[C].第十三届中国钢铁年会论文集，冶金工业出版社，2021年.
[2] 王海东，严江生.浅谈先进高强钢发展现状与工程创新[J].冶金设备，2021，269：51-55
[3] 王海东，严江生.浅谈宝钢湛江冷轧工程自主集成设计与创新实践[C].第十一届中国钢铁年会论文集，冶金工业出版社，2017年.
[4] 王海东，严江生，陈浩杰，王骏飞.浅谈冷轧锌铝镁产品发展现状与创新实践[C].第十二届中国钢铁年会论文集，冶金工业出版社，2019年.
[5] 王海东.热镀锌机组平整机区域张力设定与计算[J].冶金设备，2014，212：1-4.
[6] 王海东.浅谈冷轧带钢平整机延伸率设定与控制[C].2014年全国钢材深加工研讨会论文集，2014,256-260.
[7] 王海东，李佳.带钢连续热镀锌机组工艺发展[J].轧钢，2009年6月第26卷增刊1
[8] 王海东.带钢连续热镀锌机组锌渣控制[C].第九届中国钢铁年会论文集，冶金工业出版社，2009年.
[9] 王海东，李佳.宝钢不锈钢分公司连续热镀锌机组工艺设备特点[J].上海金属，2008，30，61-64.
第二部分 专利
[1] 汪维明、王维洲、王海东，适应高低轨道的钢卷运输小车，中国，专利号：ZL202020922765.1，授权日：2021.3.20.
[2] 严江生、王海东,冷轧库区钢卷防结露装置,中国，专利号：ZL202020924245.4，授权日：2021.3.30.
[3] 王海东、严江生,冷轧库区钢卷鞍座,中国，专利号：ZL202020922764.7，授权日：2021.3.30.
[4] 王海东、严江生、赵宝华,防皱辊除尘装置,中国，专利号：ZL202123150958.3，授权日：2021.7.5.
[5] 王海东、严江生,原料库钢卷冷却槽,中国，专利号：ZL202123149241.7，授权日：2021.7.5.
[6] 王海东、严江生,无人化行车空调冷凝水自动排放装置,中国，专利号：ZL202123156555.X，授权日：2021.7.5.
[7] 王海东、严江生、钱立林,用于酸轧机组焊缝检测仪使用时的除尘装置,中国，专利号：ZL202123156759.3，授权日：2021.7.5.
[8] 王海东、严江生、郭守春、王玉卿,锌锅底渣的捞取装置,中国，专利号：ZL202123156567.2，授权日：2021.7.5.
[9] 翟正耀、陈彬、王福凯、陈浩杰、王骏飞、杨启坤、施逵、王海东,用于生成小锌花镀层的带钢热镀装置,中国，专利号：ZL202220930322.6，授权日：2022.9.16.
[10] 施逵、陈浩杰、王骏飞、杨启坤、王海东、朱嘉芳,用于高铝含量锌铝镁镀层的连续热镀装置,中国，专利号：ZL202220414535.3，授权日：2022.9.16.
[11] 严江生、王海东,冷轧库区钢卷防结露装置及其使用方法,中国，专利号：ZL202010464420.0，受理日：2020.5.27.
[12] 王海东、严江生、赵宝华,防皱辊除尘装置及其使用方法,中国，专利号：ZL202111534574.3，受理日：2021.12.15.
[13] 王海东、严江生、郭守春、王玉卿,锌锅底渣的捞取装置及其使用方法,中国，专利号：ZL202111537143.2，受理日：2021.12.16.
[14] 贺道红、任玉苓、张广政、王勇、王海东、杨冰、李珂、肖潇、薛为林、朱芳、卢丹翀,彩涂机组油漆恒粘度自动配漆系统 ,中国，专利号：ZL202211102118.6，受理日：2022.9.9.
第三部分 近年内荣获协会、省、部级以上荣誉情况
1）2023.3在二0二一年度行业优秀勘察设计奖评选中获 冶金工业工程设计 一等奖1项；
2）2022.12荣获第34届上海市优秀发明选拔赛银奖1项；
3） 2022.9 荣获2022年度上海市金属学会青年优秀科技论文优秀奖1项；
4）2022.7 荣获中国宝武钢铁集团有限公司优秀共产党员称号1项；
5）2022.7 荣获2022年度全国冶金行业工程设计优秀成果一等奖(排名前三)1项；
6）2022.7 荣获工程建设项目设计水平评价证书二等成果(排名前三)1项；
7）2022.5 荣获2022年度冶金建设行业(设计)优秀QC小组成果一等奖(排名第一)1项；
8）2022.4 荣获2021年度工程勘察设计质量管理小组活动成果大赛Ⅰ类成果1项；
9）2021.12 荣获2021年度上海市优秀青年工程勘察设计师(工程师组)称号1项；
10）2021.11 荣获2021年度上海市优秀工程咨询成果奖一等水平(排名前三)1项；
11）2021.7 荣获2021年度全国冶金行业工程设计优秀成果二等奖(排名第一或前三)2项；
12）2021.5 荣获2021年度冶金建设行业(设计)优秀QC小组成果一等奖(其中1项排名第一)3项。</t>
  </si>
  <si>
    <t>wanghaidong@baosteel.com</t>
  </si>
  <si>
    <t>河南</t>
  </si>
  <si>
    <t>2006-04-04</t>
  </si>
  <si>
    <t>北京科技大学</t>
  </si>
  <si>
    <t>材料加工工程</t>
  </si>
  <si>
    <t>2006-05-28</t>
  </si>
  <si>
    <t>201900</t>
  </si>
  <si>
    <t xml:space="preserve">2003-09-01|2006-04-04|北京科技大学|材料加工工程|硕士研究生;
1999-09-01|2003-07-01|河南科技大学|材料成型及控制工程|本科;
</t>
  </si>
  <si>
    <t xml:space="preserve">2010-01-15|2014-12-31|宝钢工程技术集团有限公司|设计师|工程师;
2022-05-15|2023-04-02|宝钢工程技术集团有限公司|室主任、主任设计师|高级工程师、正高级工程师;
2007-12-28|2010-01-15|上海宝钢工程技术有限公司|助理设计师|工程师;
2014-12-31|2022-05-15|宝钢工程技术集团有限公司|主任设计师|高级工程师;
2006-05-28|2007-12-28|中冶天工上海十三冶|项目工程师|助理工程师;
</t>
  </si>
  <si>
    <t xml:space="preserve">技术负责人|冷轧锌铝镁产品关键设备及工艺开发|2022-12-01|上海市优秀发明选拔赛组委会|34届上海市优秀发明选拔赛银奖;
技术负责人|宝钢广东湛江钢铁基地项目1550mm冷轧工程|2019-09-01|上海市工程咨询行业协会|上海市优秀工程咨询成果三等水平;
技术负责人|湛江钢铁三冷轧成品跨先行建设工程|2021-07-01|中国冶金建设协会|2021年度全国冶金行业工程设计优秀成果二等奖(排名前三);
技术负责人|宝钢广东湛江钢铁基地项目1550mm冷轧工程|2019-12-01|中国冶金建设协会|2019年度全国冶金行业工程设计优秀成果一等奖;
技术负责人|宝钢湛江钢铁三高炉系统项目冷轧工程|2022-07-06|中国施工企业管理协会绿色建造工作委员会|工程建设项目设计水平评价证书二等成果(排名前三);
技术负责人|宝钢湛江钢铁三高炉系统项目冷轧工程|2021-11-01|上海市工程咨询行业协会|2021年度上海市优秀工程咨询成果奖一等水平;
技术负责人|湛江钢铁2030mm冷轧新建重卷机组工程|2020-11-01|中国冶金建设协会|2020年度全国冶金行业工程设计优秀成果三等奖;
技术负责人|宝钢湛江钢铁三高炉系统项目冷轧工程|2022-07-01|中国冶金建设协会|2022年度全国冶金行业工程设计优秀成果一等奖（排名前三）;
技术负责人|提高冷轧原料库钢卷周转率|2022-05-01|中国冶金建设协会设计委员会|2022年度冶金建设行业(设计)优秀QC小组成果一等奖(排名第一)1项;
技术负责人|宝钢广东湛江钢铁基地项目2030mm冷轧工程|2020-07-01|中国钢铁工业协会 中国金属学会 中国冶金建设协会|“十三五”钢铁工业创新工程奖;
技术负责人|浅谈先进彩涂板发展现状与工程创新实践|2022-09-01|上海市金属学会|2022年度上海市金属学会青年优秀科技论文优秀奖;
技术负责人|冷轧超高强钢制造技术与装备开发工程|2021-07-01|中国冶金建设协会|2021年度全国冶金行业工程设计优秀成果二等奖（排名第一）;
技术负责人|提高硅钢机组出口钢卷运转效率|2022-04-28|中国勘察设计协会|2021年度工程勘察设计质量管理小组活动成果大赛Ⅰ类成果;
技术负责人|宝钢湛江钢铁三高炉系统项目冷轧工程|2023-03-01|中国勘察设计协会|二0二一年度行业优秀勘察设计奖一等奖（排名前三）;
技术负责人|提高硅钢机组出口钢卷转运效率|2021-05-01|中国冶金建设协会设计委员会|2021年度冶金建设行业(设计)优秀QC小组成果一等奖;
技术负责人| |2020-11-25|中国设备管理协会冶金行业国际合作服务中心|中国设备管理协会冶金行业国际合作服务中心镀锌专家委员会委员;
技术负责人|2021年度上海市优秀青年工程勘察设计师|2021-12-01|上海市勘察设计行业协会|2021年度上海市优秀青年工程勘察设计师(工程师组)称号;
技术负责人|降低冷轧成品库区钢卷锈蚀发生率|2021-05-01|中国冶金建设协会设计委员会|2021年度冶金建设行业(设计)优秀QC小组成果一等奖;
专业负责人|广东湛江钢铁基地项目|2019-12-01|中国施工企业管理协会|2018-2019年度国家优质工程金奖;
技术负责人|宝钢广东湛江钢铁基地项目2030mm冷轧和1550mm冷轧工程项目|2019-12-01|中国勘察设计协会|全国勘察设计行业庆祝新中成立70周年优秀勘察设计项目;
技术负责人| |2022-07-01|中共中国宝武钢铁集团有限公司委员会|中国宝武钢铁集团有限公司优秀共产党员;
技术负责人|增加烘干机后张力辊使用寿命|2021-05-01|中国冶金建设协会设计委员会|2021年度冶金建设行业(设计)优秀QC小组成果一等奖;
技术负责人|宝钢广东湛江钢铁基地项目2030mm冷轧工程|2017-08-01|中国冶金建设协会|2017年度全国冶金行业工程设计优秀成果一等奖;
</t>
  </si>
  <si>
    <t>李心慧</t>
  </si>
  <si>
    <t>13774205251</t>
  </si>
  <si>
    <t>91310000630833939R</t>
  </si>
  <si>
    <t>上海市宝山区铁力路2510号</t>
  </si>
  <si>
    <t xml:space="preserve">宝钢广东湛江钢铁基地项目1550mm冷轧工程|大型项目|技术负责人|国内领先水平|是|产品定位于市场热销的热轧酸性产品、普冷轧产品、热镀锌产品和中低牌号电工钢产品，聚焦于高质、高效、低成本，生产窄幅板，产品处于世界领先地位|该工程采用了众多节能环保新技术，保证生产效率高、能源消耗低和污染物产生少，达到了国际清洁生产先进水平。
该工程采用了国际上先进的环境治理技术和措施，“三废”排放标准严格按照宝钢内控标准执行，高于国标和广东地方环保标准，确保了本工程对区域环境的影响降到最小限度。|本人在项目中担任项目副总设计师、主体工艺设备专业负责人、设计人，全流程参与了项目的前期策划、技术附件编写与谈判、可研方案设计、初步设计、施工图设计、施工现场服务及施工收尾。在机组选型方面创新性的提出了智能装备配置，在无人化操作、降低劳动强度、提高设备的检修便利性、优化人员配置等设计方面做了很大贡献，从而实现了本项目的“少人化、自动化、高效化”的建设宗旨。;
冷轧超高强钢制造技术与装备开发工程|大型项目|技术负责人|国内领先水平|是|采用宝武和当前世界上的最优技术和设备，助力于湛江钢铁将来打造成为全球最先进、最高效、最具竞争力的百万吨级超高强钢生产基地，引领世界超高强钢制造技术发展方向。|自主集成设计与工程实践创新性的提出了退火炉加热采用“直火+横磁感应+辐射管+两套纵磁感应加热”，并配置了炉内增湿系统。为实现第三代超高强钢的生产提供了进一步发展的空间，同时也为现有已成熟超高强钢的性能和成材率的提升留有技术进步的可能。|A级项目，总投资约9.7亿元，担任项目总设计师、主体工艺设备专业负责人、审核人、设计人。本项目荣获2021年度全国冶金行业工程设计优秀成果二等奖。;
宝钢广东湛江钢铁基地项目2030mm冷轧工程|大型项目|技术负责人|国内领先水平|是|项目年产能为220万吨，产品定位于汽车板和家电板等高档产品|在工艺流程总体布局中创新性的提出了C型布置方案，改变了以往冷轧总体布置采用通长型布置的方式，具有占地面积少、工艺设备紧凑、管廊和电缆路由短、车间内操作维护人员走行距离短等优点|本人在项目中担任项目副总设计师、主体工艺设备专业负责人，设计人，全流程参与了项目的前期策划、技术附件编写与谈判、可研方案设计、初步设计、施工图设计、施工现场服务及施工收尾。在工艺流程总体布局中创新性的提出了C型布置方案，改变了以往冷轧总体布置采用通长型布置的方式，具有占地面积少、工艺设备紧凑、管廊和电缆路由短、车间内操作维护人员走行距离短等优点。;
宝钢湛江钢铁三高炉系统项目冷轧工程|大型项目|技术负责人|国际先进水平|是|助力于湛江钢铁将来打造成为全球最先进、最高效、最具竞争力的百万吨级超高强钢生产基地，引领世界超高强钢制造技术发展方向。|1）产品定位于汽车用先进高强钢，工艺设计和设备配置合理，采用世界上生产超高强钢的先进生产工艺，具有较高的前瞻性。
2）大酸洗能力配置，采用紊流式酸洗工艺，酸洗效率高、质量好，满足超高强钢的酸洗要求。
3）采用六机架轧机，解决超高强难轧的问题，可满足1500MPa产品的生产要求。将成为首条专业化超高强钢冷连轧生产机组。|本人在项目中担任项目副总设计师、主体工艺设备专业负责人、设计人，全流程参与了项目的前期策划、技术附件编写与谈判、可研方案设计、初步设计、施工图设计、施工现场服务及施工收尾。;
</t>
  </si>
  <si>
    <t xml:space="preserve">2017-11-01|第一作者|其他论文|浅谈宝钢湛江冷轧工程自主集成设计与创新实践;
2022-10-01|第一作者|其他论文|浅谈先进高强钢发展现状与工程创新;
2019-10-01|第一作者|其他论文|浅谈冷轧锌铝镁产品发展现状与创新实践;
2009-11-01|第一作者|其他论文|带钢连续热镀锌机组锌渣控制;
2014-10-01|第一作者|其他论文|浅谈冷轧带钢平整机延伸率设定与控制;
2014-12-01|第一作者|其他论文|热镀锌机组平整机区域张力设定与计算;
2008-08-01|第一作者|其他论文|宝钢不锈钢分公司连续热镀锌机组工艺设备特点;
2022-10-01|第一作者|其他论文|浅谈先进彩涂板发展现状与工程创新实践;
2009-06-01|第一作者|其他论文|带钢连续热镀锌机组工艺发展;
</t>
  </si>
  <si>
    <t xml:space="preserve">发明专利|锌锅底渣的捞取装置|宝钢工程技术集团有限公司|王海东、严江生、郭守春、王玉卿| |ZL202123156567.2;
发明专利|冷轧库区钢卷防结露装置|宝钢工程技术集团有限公司|严江生、王海东| |ZL202020924245.4;
发明专利|用于酸轧机组焊缝检测仪使用时的除尘装置|宝钢工程技术集团有限公司|王海东、严江生、钱立林| |ZL202123156759.3;
发明专利|防皱辊除尘装置及其使用方法|宝钢工程技术集团有限公司|王海东、严江生、赵宝华| |ZL202111534574.3;
发明专利|原料库钢卷冷却槽|宝钢工程技术集团有限公司|王海东、严江生| |ZL202123149241.7;
发明专利|适应高低轨道的钢卷运输小车|宝钢工程技术集团有限公司|汪维明、王维洲、王海东| |ZL202020922765.1;
发明专利|用于生成小锌花镀层的带钢热镀装置|宝钢工程技术集团有限公司 宝钢湛江钢铁有限公司|翟正耀、陈彬、王福凯、陈浩杰、王骏飞、杨启坤、施逵、王海东| |ZL202220930322.6;
发明专利|锌锅底渣的捞取装置及其使用方法|宝钢工程技术集团有限公司|王海东、严江生、郭守春、王玉卿| |ZL202111537143.2;
发明专利|用于高铝含量锌铝镁镀层的连续热镀装置|宝钢工程技术集团有限公司 宝钢湛江钢铁有限公司|施逵、陈浩杰、王骏飞、杨启坤、王海东、朱嘉芳| |ZL202220414535.3;
发明专利|冷轧库区钢卷防结露装置及其使用方法|宝钢工程技术集团有限公司|严江生、王海东| |ZL202010464420.0;
发明专利|冷轧库区钢卷鞍座|宝钢工程技术集团有限公司|王海东、严江生| |ZL202020922764.7;
发明专利|防皱辊除尘装置|宝钢工程技术集团有限公司|王海东、严江生、赵宝华| |ZL202123150958.3;
发明专利|无人化行车空调冷凝水自动排放装置|宝钢工程技术集团有限公司|王海东、严江生| |ZL202123156555.X;
发明专利|彩涂机组油漆恒粘度自动配漆系统|宝钢工程技术集团有限公司 宝山钢铁股份有限公司 宝钢湛江钢铁有限公司 上海东新冶金技术工程有限公司|贺道红、任玉苓、张广政、王勇、王海东、杨冰、李珂、肖潇、薛为林、朱芳、卢丹翀| |ZL202211102118.6;
</t>
  </si>
  <si>
    <t>14</t>
  </si>
  <si>
    <t>湛江钢铁1550冷轧新增彩涂机组工程</t>
  </si>
  <si>
    <t>2021.5.17</t>
  </si>
  <si>
    <t>宝钢湛江钢铁有限公司</t>
  </si>
  <si>
    <t>设计总负责人、专业负责人</t>
  </si>
  <si>
    <t>37f08aef-df20-11ed-a971-fa1640cd9358</t>
  </si>
  <si>
    <t>一、本人主要业绩及作品在设计理念、技术创新、新技术推广应用以及解决重大工程建设技术难题方面成效:本人于1995年开始担任工程项目设计经理，同步担任工艺专业负责人，从事行业有机械加工、工程塑料、塑料制品、印刷包装、涂料、PVC糊树脂、建筑结构胶、油墨、汽车零部件加工、风力发电机、仿水晶玻璃制品、体外诊断试剂、牛肉加工、纸塑铝无菌包材等。主持前期项目咨询和主持项目设计工作。其中：《多米诺标识科技（常熟）有限公司新建年产14000台标识设备和2500吨印刷油墨生产项目项目申请报告》荣获中国轻工业勘察设计协会的优秀工程咨询成果二等奖,《上海航天万源稀土电机有限公司新建生产厂房及辅助用房项目可研报告》荣获上海市工程咨询行业协会优秀工程咨询成果二等奖,《绍兴安吉尔环境科技有限公司年产1000万台（套）高端净饮水设备生产基地项目可行性研究报告》荣获轻工业行业优秀工程咨询成果三等奖.多项主持设计项目荣获轻工业优秀工程设计一、二、三等奖，其中具有代表作有：多米诺标识科技（常熟）有限公司新建年产14000台标识设备和2500吨印刷油墨生产项目，荣获轻工业优秀工程设计一等奖；利乐包装（呼和浩特）有限公司工程项目由中国轻工业勘察设计协会颁发的，荣获轻工行业第三届优秀工程项目管理一等奖；利乐包装（呼和浩特）有限公司工程项目由中国轻工业勘察设计协会颁发，在第五届优秀工程项目管理和优秀工程总承包项目评选活动中荣获工程项目管理铜奖。博士汽车部件（南京）有限公司搬迁扩产项目荣获轻工业优秀工程设计二等奖,上海当纳利印刷有限公司项目设计荣获轻工业优秀工程设计二等奖.多米诺标识科技（常熟）有限公司项目由我主持项目设计经理和负责的油墨车间工艺为自动化油墨生产树立了标杆:1、工艺包为我负责设计团队自主设计:生产油墨车间工艺流程的工艺包为我负责设计团队自主创新，自主研发，完成了各种管道带仪表检测点的流程图，满足其150多种产品的精确配方自动加料和产出，全量程精度达千分之五。此自动化生产在国内是独一无二的，英国工厂生产工艺小料基本为人工加料。因此此工艺流程先进性超越了多米诺英国本土企业。从目前生产情况看，无论从质还是量均取得了良好的效果，印证了本工艺技术的可靠性。2、设计主导HAZOP危险与可操作性分析报告，具有引领意义:按照国家规定，一般是企业为主导，在生产过程中需要对涉及“两重点一重大”的生产储存装置运用HAZOP分析法进行安全风险辨识分析。本次在设计前期考虑到部分原料和产品火灾危险性类别为甲类，在设计中，以设计为HAZOP（Hazard&amp;nbsp;and&amp;nbsp;Operability&amp;nbsp;Analysis）leader，在初步完成各种管道带仪表检测点的流程图基础上对工程项目或生产装置中潜在的危险进行预先的识别、分析和评价，最终据此得出分析报告，为制定基本防灾措施和应急预案进行决策，为设计提供了依据，并最终导入于设计中，完成最终流程图，将项目的风险降低到最低。本工艺自动化生产是HAZOP分析结论的前提，提高自动化生产，为必要的安全联锁创造了条件，为安全生产提供了保证，以遏制危险和危害产生。作为首次设计前期应用，对于多米诺项目各专业设计和今后火灾危险性为甲类的项目都具有很好的引领意义。3、从源头抓起，清洁生产，节能环保，保护生态环境：采取了诸多节能环保措施，体现在本项目从源头抓起，清洁生产。3.1体现在工艺生产，大小原料全部自动化进料、废料和不合格产品均采用自动化收集，这样既预防操作工人直接或间接接触，对其危害，又防止可燃物随意堆放造成隐患，保护了生产和操作的环境，同时避免由于误操作引发危险，有效的安全联锁重重保护为生产提供了安全保障。3.2空调通风系统设计，全新风空气处理机组设置热管间接回收段，对于甲类区域排风段先设置过滤、活性炭吸附再热回收，不仅在环境保护劳动保护方面，而且在能量有效利用方面均考虑了非常全面。3.3对于测试间测试设备、油墨车间产生有机废气采用负压抽气方式，由集气罩收集后送二级活性炭吸附装置进行处理，有机废气的去除率达90%；油墨车间粉料加料，采用真空加料装置自带一套滤筒除尘装置，该除尘系统捕集效率大于90%；对于无组织排放废气，通过空调回风系统进行粗效过滤吸附、活性炭吸附、中效过滤吸附；储罐为固定罐+氮封的型式，呼吸阀呼出废气经室外自然通风排放，目前运行情况良好，符合环保检测。3.4为保证事故时排水不影响市政排水系统，厂区污水接口排出水管上同时设事故转换阀门；厂区内设事故废水收集池，收集甲类生产/仓库区域，及甲类罐区的消防事故排水和周边的被污染雨水，保护厂区周边排水系统。3.5为节能节水，本项目设雨水回收系统，绿色环保。4、本装置的工艺过程控制（包括顺序控制）、监测、报警及操作联锁/设备保护联锁均引入PLC+Bench系统，帮助业主以相同经济成本创造更多的价值。二、本人学术专著或科研论文，主编过工程建设国家(行业)标准或者多项国家(行业)、地方标准设计，对推动行业技术进步的作用；参与了由世界图书出版公司出版《汉英工程词库》编写工作，本书为工程方面汉英权威工具书，以工程词汇为主，有别于单纯的科技词汇，收录了土建工程、机械工程、采矿冶金工程、化学工程以及电气工程5大范畴百万条词汇，总字数近1000万。为工程技术人员进行外资项目设计提供了便利工具。曾荣获中华人民共和国国家版权局颁发计算机软件著作权登记证书：海诚工艺管道辅助设计软件，该软件通过输入管道流量、介质自动生成管道管径和壁厚，同时支持生成支架间距和管道间距，该软件帮助设计人员大大减轻了计算工作量，并在设计中被推广使用，取得了良好的使用效果。曾荣获中华人民共和国国家版权局颁发计算机软件著作权登记证书：管道支吊架构件计算选型软件，该软件通过输入管道介质、管径、管道个数及排布可以自动生成管道支吊架的形式和尺寸、型钢类型，该软件帮助设计人员大大减轻了支吊架构件计算工作量，并在设计中被推广使用，取得了良好的使用效果。三、本人在行业法规制度建设、抗灾救灾、重大事故处理等方面发挥重要技术支撑作用等方面描述：1、利乐包装（呼和浩特）有限公司工程项目，由于地处严寒地区，本项目无论在设计和施工阶段的时间节奏的控制对我带领的设计团队和管理团队都是一个严峻的考验。设计中需要特别考虑建筑物保温以防出现冷桥以及考虑冻土深度，施工阶段要把握好施工节奏，结构封顶需抢在10月底之前，之后到三月底才能进行室外施工，为整个工程，无论从技术和时间把控上对我这位负责人是一个严峻的考验，我不仅顺利完成，而且获得多项殊荣。本工程位于中国的严寒地区和8度设防的地震区：屋面系统：为满足严寒保温及节能要求，同时需符合FM论证及业主在屋顶上设较多的设备。普通的屋面构造无法同时满足以上的要求。（钢结构屋面系统）。按业主柔性钢结构屋面系统要求，本设计采用钢结构Deck板层，高密度双层岩棉层，上设耐候防水卷材层的做法。以同时达到保温节能、高强度（业主要求上人屋面同时有设备）、防火（FM论证要求）三方面的要求。2)地坪构造：本工程地坪设计根据不同部位及各种情况下设计特殊的构造要求，以保证整体地坪的质量。具体措施为：地坪与墙体收边设渐变加强（厚）层及加强筋。3）结构系统：主厂房：混凝土框排架结构，总长223米。柱为钢筋混凝土柱，屋面采用钢梁加钢托架，柱网12*27米，双跨。边跨梁底标高7.70米，屋面梁下设有跨度18.7米吊重5.0吨的电动单梁悬挂起重机。沿纵向局部梁底吊挂有宽度3.0米的参观走廊。并且沿纵向的通长辅房是跨度11.80米的二层混凝土框架结构，楼板无次梁，采用厚板。主辅房之间未设缝脱离。由于业主工艺要求，平面柱网较为复杂，边跨局部也有抽柱的地方，其间加有零星设备用房及工艺平台，建筑物按8度抗震设防，在如此要求之高前提下，在结构设计计算中分别采用了空间及平面两种模型进行分析比较，取其最不利组合设计。基础采用柱下独立基础。围护墙采用条形基础，为了使管道能方便地从车间内隔墙穿过，车间内部轻质隔墙采用元宝基础。由于当地为严寒地区，车间要求采暖，外围护墙体需防止冷桥，为了防止有保持墙体稳定的混凝土结构件露出，本设计中墙体外露部位采用型钢拉接，由于型钢截面易于藏入围护墙内，从而较好地避免了冷桥的产生。办公楼：混凝土框架结构，三层。平面呈弧形，柱网不规则，楼层收缩及错层较多，屋面倾斜，水平夹角14度。为建筑立面需要，框架外伸出独立的墙体，高度达13.0米。由于建筑平.立面均由国外建筑师确定，所以根据中国抗震规范条文判定，其平面及竖向均属于不规则的建筑。该建筑在8度设防的地震区建造，需要采取多种技术措施，可谓是对结构专业的一个挑战。本设计中采用在独立墙体内设置暗框架并与主体框架拉结等。基础采用柱下独立基础。外围护墙体需防止冷桥，为了防止混凝土结构件露出，设计中在墙体内设置变截面的梁及构造柱。4）考虑到冻土深度，设计中无论是结构专业和给排水专业均采取了相关有效措施，目前验证下来运行情况良好。由于厂区周边市政雨水接口埋设深度较浅，同时又需满足管道需埋设于冻土层以下防止冬季冰冻要求，厂区雨水排水采用多点就近分散排水形式。厂区内室外消火栓和绿化洒水栓为防止冬季冰冻都采用地下式。室外雨水立管为防止冬季冰冻堵塞，雨水立管内采用电伴热系统。5）利乐包装（呼和浩特）有限公司工程项目顺利运行10年后，业主需要将生产厂房内工艺设备的排气管道连接起来，并联到一个废气处理装置RTO进行高温焚烧处理，拟在生产厂房屋面增加一些新的风管及风管支架平台，由此需要我们对新增负载进行复核，复核其建设的可能性和可行性，并给出加固建设方案。由于当初设计非常紧凑，屋面给结构加固所剩空间相当有限，同时由于经过10年变迁，结构相关规范都进行了更新，给结构加固带来很大的难度和挑战，在我的带领和主持下，终于顺利完成结构复核和加固方案，并通过相关审图。我们的结构复核加固报告分析计算了利乐包装（呼和浩特）有限公司VOC治理工程屋面改造区域新增屋面风管钢平台的方案。并且根据业主提供的《利乐包装（呼和浩特）VOC质量工程项目厂房安全性检测鉴定报告书》为依据，我们经过计算：改造区域内3~23轴基础、混凝土柱均能满足现行国家规范对结构方案可行性的各限值要求；改造区域内3~14轴钢屋面均能满足现行国家规范对结构方案可行性的各限值要求；改造区域内15~23轴，包括非本次改造区域，但屋面悬挂吊车经过的24~27轴的钢屋面在现行国家规范要求下，钢梁的挠度不能满足1/400，对此我们进行加固设计。我们根据最新GB50017-2017《钢结构设计标准》对钢梁平面外计算长度的要求，在D轴、F轴、K轴及M轴新增屋面系杆；对改造区域内15~23轴，包括非本次改造区域，但屋面悬挂吊车经过的24~27轴的钢屋面，对15~27轴的钢梁进行了加固设计。做法为：在混凝土柱上设置支撑，减小钢梁的计算长度，改变钢梁的支座形式，以达到减小钢梁挠度的效果。此方案同时需考虑施工方能进行施工加固，方案经过数次调整，终于圆满完成，帮助业主提供了加固技术支撑，为业主提升生产产能奠定了基础。3、上海中华商务联合印刷有限公司项目，由于一期厂房南侧，距离厂房外侧32米有一条宽为30米陆行泾河浜，运行4年，发现厂房南侧有沉降，并对其进行持续沉降检测，经过数次与我带领团队结构师和岩土师研讨，认为因地基回填自重（约3.6吨）及厂房使用&lt;br/&gt;过程中堆置荷载、活荷载（约4-5吨）的共同作用，导致地基不均匀沉降和后期沉降量偏大，因此回填实体的沉降量的控制，对厂房地坪的使用寿命、生产的正常性、安全性有着非常直接的影响，决定对南侧河浜的浜塘进行填筑，处理长度为230米，填筑面积约3374平米，根据设计要求在道路遇到的暗浜及河浜需进行加固，加固方法同厂房地基回填方法相同，河浜处理工艺为筑坝、抽干水、挖尽淤泥至原土状、在河底原状土上填筑道渣、加固到土路基面，经过&lt;br/&gt;这一系列处理和施工后，使用至今未出现大面积沉降，沉降量在可控范围内，并趋于稳定，使用至今，运行情况良好。</t>
  </si>
  <si>
    <t>rose@haisum.com</t>
  </si>
  <si>
    <t>浙江定海</t>
  </si>
  <si>
    <t>1986-07-31</t>
  </si>
  <si>
    <t>华东理工大学</t>
  </si>
  <si>
    <t>无机非金属材料专业</t>
  </si>
  <si>
    <t xml:space="preserve">1982-09-01|1986-07-31|华东理工大学|无机非金属材料专业|本科;
</t>
  </si>
  <si>
    <t xml:space="preserve">1986-07-31|2002-12-01|中国轻工业上海设计院|轻工工艺总工程师|高级工程师;
2002-12-01|2019-09-03|中国海诚工程科技股份有限公司|轻工工艺总工程师|教授级高级工程师;
</t>
  </si>
  <si>
    <t xml:space="preserve">技术负责人|利乐包装（呼和浩特）有限公司工程项目|2010-07-23|中国轻工业勘察设计协会|轻工行业第三届优秀工程项目管理一等奖;
技术负责人|多米诺标识科技（常熟）有限公司新建年产14000台标识设备和2500吨印刷油墨生产项目项目申请报告|2016-11-18|中国轻工业勘察设计协会|优秀工程咨询成果二等奖;
专业负责人|博士汽车部件（南京）有限公司搬迁扩产项目|2017-08-18|中国轻工业工程建设协会|优秀工程设计二等奖;
技术负责人|多米诺标识科技（常熟）有限公司新建年产14000台标识设备和2500吨印刷油墨生产项目|2019-09-28|中国轻工业工程建设协会|优秀工程设计一等奖;
</t>
  </si>
  <si>
    <t xml:space="preserve">绍兴安吉尔环境科技有限公司 年产1000万台（套）高端净饮水 设备生产基地项目|大型项目|技术负责人|国内领先水平|是|压缩机制冷双温饮水机90万台（套）/年,
电子制冷双温饮水机\
电子制冷单温饮水机155万台（套）/年，
商务净水设备、开水机20万台（套）/年，
饮水热罐、饮水冷罐35万台（套）/年
|通过搬迁，整合分散企业，扩大生产规模，提升技术、添置先进设备、升级产品性能，形成产业链布局，具备与此配套的膜、阀、泵及智能电控元件的规模化生产能力，实现工业4.0, 清洁生产,节约能源。|本人综合多年工程经验，和工艺设计经验，和业主对地块布置的苛刻要求，一手为其300亩土地规划了既满足工艺、物流需要，又满足业主对厂区特殊要求，以水滴为主题的总体布置，深得业主赏识，同时又很好地为他们规划如何控制整个工程投资预算。;
利乐包装（呼和浩特）有限公司|中型项目|技术负责人|国际先进水平|是|生产能力达到80亿包利乐液体复合软包装|1.采用多颜色套筒式印刷技术；2.本工程位于中国的严寒地区和8度设防的地震区,设计中采用相关保温及节能措施，并符合FM论证要求，很好地避免了冷桥的产生。3.考虑到冻土深度，设计中无论是结构专业和给排水专业均采取了相关有效措施.|1.由于地处严寒地区，我带领的设计团队和管理团队无论在设计和施工阶段都很好的控制了时间节奏和技术支持。2.后期帮助业主提供了加固技术支撑，为业主提升生产产能奠定了基础。;
上海盛通时代印刷有限公司 绿色印刷生产示范基地新建项目|大型项目|技术负责人|国内领先水平|是|图书彩印、商业零件印刷品：285万色令/年，
快速数码印刷：200万色令/年，
广告期刊印刷品：1500万色令/年，
卡纸包装、软包标签高档包装印刷品：590万色令/年
|项目建成后,将通过云印刷数据处理业务、实现高端商业印刷品按需印刷,零库存、即时出书和可选择的个性印书目标。|帮助业主根据生产产能和产品方案要求，和整个地块的形状，从云印刷数据处理业务角度，从物流工艺角度，帮助业主一手规划了单体布局和车间工艺布局;
多米诺标识科技（常熟）有限公司新建年产14000台标识设备和2500吨印刷油墨生产项目|中型项目|技术负责人|国际先进水平|是|生产能力：喷码设备10000台/年；印刷油墨（大类）2500 T/年；其它标识设备4000台/年|1、	工艺包满足其150多种产品的精确配方自动加料和产出，全量程精度达千分之五。此自动化生产在国内国际是独一无二的。2、	设计主导HAZOP危险与可操作性分析报告，具有引领意义
3、	从源头抓起，清洁生产，节能环保，保护生态环境
4、本装置的工艺过程控制（包括顺序控制）、监测、报警及操作联
锁/设备保护联锁均引入PLC + Bench系统，帮助业主以相同经济成
本创造更多的价值。
|工艺包为我负责设计团队自主设计、研发;
文新综合印务中心工程|大型项目|技术负责人|国内领先水平|是|
图书：年产量（16开万页/年）240万，
杂志：年产量（16开万页/年）400万，
报纸：年产量（16开万页/年）300万
|采用空调水蓄冷系统的主要优点为利用晚间低谷时段电差价，同等用电时，减少了用电费用。水蓄冷系统相对冰蓄冷系统投资低，本项目采用的是技术上处于先进的一次泵变流量系统，通过变频，改变进入冷水机组水流量减少冷水泵用电量，节省能耗及运行费用。|由于该项目设计周期较短，设计内容又比较多，业主对工程又不是很专业，本人对整个项目控制还是很到位的，尤其是综合利用高速轮转胶印机的干燥部分产生的废热一直是印刷厂困扰的问题。为了综合利用这一热量， 我提出大胆思路，设计在未出车间烟筒外壁敷设盘管，内通自来水，水泵运行受轮转机烟囱温度信号控制，整个系统与锅炉房内热水罐形成循环，同时与热水锅炉-热水罐热水系统并联，供生活使用。;
厦门益和丰食品有限公司 厂房及配套设施设计项目|大型项目|技术负责人|国内领先水平|是|
速冻肉制品年产 19695T，
罐头年产 9849T，
料理包年产 3993T 
|帮助业主实现办公楼设计LEED铂金级，完成海绵设计，对于食品工厂人流物流、洁净等级、洁净分区，压差控制为业主提供了很好的技术支持|由于场地空间有限，本项目车间为高层建筑，食品工厂又是用水大户，对于此项目排水，楼面地沟处理及冻库结构处理，以防冷桥，及屋面冷热水系统，进行了大量的出谋划策和协调工作，由于此项目位于福建省厦门市，当地要求特别不一样，作为技术负责人全面统筹，帮助业主完成政府对设计的各种要求;
江苏浩欧博生物医药股份有限公司 DK20190035地块生产车间、办公楼、 废弃物及化学品库（甲类）、地下室|大型项目|技术负责人|国内领先水平|是|年产 120 万盒自身免疫性疾病体外诊断试剂、年产 90 万盒过敏性疾病体外诊断试剂|集生产研发于一体的生物医药厂房，帮助业主规划生物制药工厂人物流走向和车间平面布置、洁净车间的设计，高层建筑的结构消防设计、地下二层车库和人防设计，需要帮助业主取得GMP认证|由于业主对立面要求相当高，帮助业主几易其稿，在原已完成审图并已在建造过程中，修改完全不同的立面，既满足业主对立面的特殊要求，又满足目前在建中建筑结构要求;
</t>
  </si>
  <si>
    <t xml:space="preserve">发明专利|管道支吊架构件计算选型软件1.0|中国海诚工程科技股份有限公司|孙益峰、戎申安|该软件通过输入管道流量、介质自动生成管道管径和壁厚，同时支持生成支架间距和管道间距|软著登字：第0820624;
其他科技成果|《汉英工程词库》|世界图书出版公司|参与人：戎申安|本书为工程方面汉英权威工具书，以工程词汇为主，有别于单纯的科技词汇，收录了土建工程、机械工程、采矿冶金工程、化学工程以及电气工程5大范畴百万条词汇，总字数近1000万。为工程技术人员进行外资项目设计提供了便利工具|出版号：ISBN978-7-5100-2293-7/T.204,中国版本图书馆CIP数据核字（2010）第096411号;
发明专利|海诚工艺管道辅助设计软件V1.0|中国海诚工程科技股份有限公司|孙益峰，戎申安|通过输入管道流量、介质自动生成管道管径和壁厚，同时支持生成支架间距和管道间距|软著登字第0579024号;
</t>
  </si>
  <si>
    <t>乐美印尼新工厂项目</t>
  </si>
  <si>
    <t>2022.01.14</t>
  </si>
  <si>
    <t>乐美包装印度尼西亚公司</t>
  </si>
  <si>
    <t>设计经理</t>
  </si>
  <si>
    <t>36d03ee6-df20-11ed-a971-fa1640cd9358</t>
  </si>
  <si>
    <t>张裕福同志正高级工程师,中国轻工行业勘察设计大师,1987年毕业于南京林业大学制浆造纸专业，获学士学位，现任中国海诚工程科技股份有限公司本部工艺系统部总经理,兼制浆造纸技术总监，从事轻工业工程咨询、设计、监理、总承包等工程全过程服务36年，专业理论知识扎实，工程经验丰富。在36年的工程设计经历中，为我国轻工造纸行业发展在工程设计建设领域做出了巨大贡献.特别的标志性项目:1,越南安化年产13万吨漂白浆总包项目,技术总负责;本项目是一条完整的海外纸浆生产线。中国海诚负责总图、工艺、机械、电气、仪表自控和采暖通风等专业的24个单体工程设计总包。项目设计集成当今制浆企业先进的工艺技术，关键设备选用达到国际先进水平；并在工艺流程、能源配置和环保节能，达到国内先进水平，接近国际先进水平。该项目的成功，标志着我国制浆造纸行业的工程设计，工程服务和设备制造已经挤身世界中上水平行列,对中国海诚工程科技股份有限公司开拓海外制浆造纸市场具有重要的战略意义。同时有利于转移国内富余的制浆造纸建设能力；有利于推动我国制浆造纸企业“走出去”，融入经济全球化浪潮，培育我国的大型制浆造纸跨国工程公司，增强国际竞争力。该项目获得:国家工程建设质量奖审定委员会,国优设计三等奖;部优设计一等奖;中国施工企业管理协会,国家优质工程奖（境外工程）;中国勘察设计协会;优秀工程总承包银钥匙奖;2,泰国SCG集团,越南VKPC2号机项目技术总负责,该项目是在与世界一流造纸设备的竞争中取得,设备国产化率高达95%，完全是海诚自己的核心工艺包,项目在规定的时间内产品质量和各种消耗指标全部达到世界最先进指标;VKPC项目也最终成为了一场由海诚主导的国内优势产能输出“盛宴”，海诚将众多国产单体设备充分整合为一个大系统，并确保发挥出设备的最大系统效能，也再次为海诚品牌在东南亚地区扩大了声誉。同时张裕福同志也注重技术创新和提高,获得专利专著有:--1,海诚造纸工艺辅助设计软件;V1.0（2009年;软件著作权&amp;nbsp;--2,一种斜螺旋纸浆纤维浓缩机（2010年);实用新型专利;--3,一种脱硫废水深化处理实现零排放的方法和装置（2012年);发明专利;--4,一种烟草薄片抄造真空白水收集器（2012年）;实用新型专利--5,一种烟草薄片二次涂布及涂布液回流方法（2013年）;发明专利;--6,一种连续的树皮、木屑喂料器（2014年）;实用新型专利;--7,真空吸上罐计算选型软件;V1.0（2017年）软件著作权;主持的业务建设有：--1,工艺三维管道数据库（2008年）;--2,海诚造纸工艺辅助设计软件;V2.0（2009年）;--3,《绿色工业建筑评价标准》‐轻工行业建筑能耗指标与建筑物节能（2011年）;--3,代号，图例统一技术规定（2011年）;--4,造纸制浆厂设计规范（2013年）;--5,工业总承包项目安装过程交工文件编制指南（2014年）;--6,再造烟叶厂设计规范（2018年）;鉴于张裕福同志在轻工造纸领域工程建设全过程服务的工作中取得了优异的成绩，是中国轻工造纸行业的著名工程专家，本人认为他符合上海市工程勘察设计大师的评选条件，推荐他参加上海市工程勘察设计大师评选。</t>
  </si>
  <si>
    <t>zhangyufu@haisum.com</t>
  </si>
  <si>
    <t>江西省赣州市</t>
  </si>
  <si>
    <t>1987-07-14</t>
  </si>
  <si>
    <t>南京林业大学</t>
  </si>
  <si>
    <t>制浆造纸</t>
  </si>
  <si>
    <t>1987-07-15</t>
  </si>
  <si>
    <t xml:space="preserve">1983-09-01|1987-07-14|南京林业大学|制浆造纸|本科;
</t>
  </si>
  <si>
    <t xml:space="preserve">1987-07-15|2025-06-02|中国海诚工程科技股份有限公司|工艺系统部总经理兼制浆造纸技术总监|正高级工程师;
</t>
  </si>
  <si>
    <t xml:space="preserve">技术负责人|越南安化想目|2013-11-27|中国施工企业管理协会|2012-2013国家优质工程奖;
 |造纸学会2001年科技进步奖|2001-05-29|中国造纸学会|科技进步奖;
技术负责人|越南安化纸浆厂项目|2014-12-27|中国勘察设计协会|工程总包银钥匙奖;
技术负责人|上海烟草集团太仓海烟烟草薄片有限公司1万吨／年造纸法再造烟草薄片项目申请报告|2005-01-29|中国工程咨询协会|咨询成果奖（全国）一等奖;
技术负责人|江苏王子制纸项目|2017-01-27|中国勘察设计协会|工程总包银质奖;
</t>
  </si>
  <si>
    <t>上海市宝庆路21号</t>
  </si>
  <si>
    <t xml:space="preserve">UPPC 220,000t/a瓦楞原纸EPC项目|大型项目|技术负责人|国际先进水平|是|2600万美元|95%国内设备,海诚工艺,自控,逻辑,达到世界先进水平|项目全过程技术主导;
日本丸红越南包装纸项目|大型项目|技术负责人|国际先进水平|是|1.075亿美元|整合欧洲设备和中国设备,产品能耗世界最低,CO2排放是世界最少的水平|项目前期咨询,后期谈判,设施中计算,设备选择,调试,优化,全程主导;
越南安化制浆项目|大型项目|技术负责人|国际先进水平|是|7千万美元|本项目是一条完整的海外纸浆生产线。中国海诚负责总图、工艺、机械、电气、仪表自控和采暖通风等专业的24个单体工程设计。项目设计集成当今制浆企业先进的工艺技术，关键设备选用达到国际先进水平；并在工艺流程、能源配置和环保节能，达到国内先进水平，接近国际先进水平。
该项目的成功，标志着我国制浆造纸行业的工程设计，工程服务和设备制造已经挤身世界中上水平行列,对中国开拓海外制浆造纸有指导意义.|项目设计的总工程师,负责从项目的标准制定,全厂物料,水,电,汽平衡计算,流程图,设备性能要求的确定,连锁,逻辑,开机指导,培训,最终验收.;
理文越南后江年产35万吨包装纸项目|大型项目|技术负责人|国际先进水平|是|6亿人民币|原料多样性,产品多品种,越南当地环保要求排水口能养鱼|技术负责全过程的设施;
泰国SCG集团,越南VKPC2号机项目|大型项目|技术负责人|国际先进水平|是|2400万美元|海诚自己的核心工艺包;设备国产化率高达95%;产品质量和各种消耗指标全部达到世界最先进指标|从项目策划,投标,设计,实施,开机,培训到性能测试全过程主导;
江苏王子71.4万吨漂白化学阔叶浆生产线|大型项目|技术负责人|国际先进水平|是|12亿人民币|CLO2+O3轻氯漂白,大大减少污染排放;废水处理用纯氧爆气,无异味产生|技术总负责人;
</t>
  </si>
  <si>
    <t xml:space="preserve">2018-04-27|参编|行业标准|再造烟叶厂设计规范;
2015-03-27|第二作者|国家工程建设标准|造纸制浆厂设计规范;
2013-01-27|参编|国家工程建设标准|《绿色工业建筑评价标准》;
</t>
  </si>
  <si>
    <t xml:space="preserve">其他科技成果|真空吸上罐计算选型软件V1.0（2017年）|中国海诚工程科技股份有限公司|欧定威;张裕福|计算真空吸上罐的工具,大大提高效率和准确度|软著登字第1884900;
 |一种斜螺旋纸浆纤维浓缩机（2010年）|中国海诚工程科技股份有限公司|张裕福;钱敏;陈位兵|斜螺旋纸浆纤维浓缩机的进料分配可以更均匀|ZL 2009 2 0070294.X;
发明专利|一种烟草薄片二次涂布及涂布液回流方法（2013年）|中国海诚工程科技股份有限公司|刘攀;吴立群;张裕福|采用泡沫法增加烟草薄片二次涂布的分布|ZL 2011 1 0350243.4;
专有技术|一种连续的树皮、木屑喂料器|中国海诚工程科技股份有限公司|林先存;宁飞;刘家奎;张裕福|保证树皮,木屑可以连续进料,不搭桥|ZL 2013 2 0440568.6;
其他科技成果|海诚造纸工艺辅助设计软件V1.0（2009年） |中国海诚工程科技股份有限公司|张裕福|设计常用的计算工具化|软著登字第127801;
发明专利|一种脱硫废水深化处理实现零排放的方法和装置（2012年）|中国海诚工程科技股份有限公司|张裕福|脱硫废水结晶蒸发和喷雾干燥处理实现零排放|ZL 2010 1 0157934.8;
专有技术|一种烟草薄片抄造真空白水收集器（2012年）|中国海诚工程科技股份有限公司|张裕福;陈位兵;朱玉娟|烟草薄片生产中,解决白水流动死角,填料沉淀问题|ZL 2011 2 0279836.1;
</t>
  </si>
  <si>
    <t>四川华侨凤凰纸业有限公司 40万吨高强包装纸扩建技术改造项目</t>
  </si>
  <si>
    <t>2022-11-15</t>
  </si>
  <si>
    <t>四川华侨凤凰纸业有限公司</t>
  </si>
  <si>
    <t>38a533a6-df20-11ed-a971-fa1640cd9358</t>
  </si>
  <si>
    <t>归律，博士研究生学历，2022年取得正高级工程师任职资格，2007年博士毕业于北京邮电大学电磁场与微波技术专业，现任上海邮电设计咨询研究院有限公司总工程师、副总经理。&lt;br/&gt;主要研究方向为云计算、大数据、IT系统、传送网等，作为项目负责人完成大量国家部委和运营商总部级别的咨询和设计项目，设计成果在行业内居领先地位，第一主编完成行标YDT&amp;nbsp;5238-2019《分布式数据计算平台设备安装工程设计规范》、实用新型专利CN206272007U《一种带识别功能的局域网非屏蔽双绞线接头》、实用新型专利CN212182648U《一种可移动可拆卸式交流机架PDU》、发明专利CN202011185606.9《基于5G网络的私有行业应用平台实现架构》。完成著作两部《5G关键技术与网络建设系列丛书·移动核心网》、《算力网络与“东数西算”工程实践》个人主要荣誉如下：1.上通服2008年度优秀党员；2.上海邮电设计咨询研究院有限公司2009年度优秀人才；3.上海邮电设计咨询研究院有限公司2010年度优秀员工；4.上通服2011年优秀人才；&lt;br/&gt;5.2013.01-2015.12中通服市场化人才6.2016.01-2018.12上通服市场化人才7.上通服2018优秀管理者8.2021年中国电信集团标准奖二等奖《云计算基础设施工程技术标准》等国家标准与行业标准3项9.2016年北京《中国通信学会通信建设工程技术委员会2016年年会论文级》优秀论文一等奖&lt;br/&gt;10.2015年度全国优秀通信设计工作者&lt;br/&gt;①主要业绩及作品在设计理念、技术创新、新技术推广应用以及解决重大工程建设技术难题方面的成效，典型项目承担情况枚举如下：&lt;br/&gt;一、通信运营商的传统IT系统在2020年以前该架构较好地解决了运营商面向通信即增值业务的面向网络资源和产品的IT支撑。但随着通信行业云网融合的推进，传统IT架构越来越无法满足云网一体化销售、开通、支撑的需求，云和网资源的管理呈现割裂的状态。&lt;br/&gt;在签约环节存在以下问题：&lt;br/&gt;系统分散，产品加载慢：产品设计和加载自上而下，涉及多系统改造，开发部署和联调周期长，两级系统加载新需求软件开发部署平均耗时&amp;nbsp;37&amp;nbsp;天，端到端联调测试平均耗时&amp;nbsp;106&amp;nbsp;天。手工环节多，业务开通慢：流程复杂、手工环节多，业务开通慢，无法满足业务随选&lt;br/&gt;要求。资源数据分散，资源分配人工介入多数据管理分散，集团省两级资源模型不统一，无法提供端到端资源视图和支撑资源自动分配。&lt;br/&gt;在服务提供环节主要存在以下问题：&lt;br/&gt;跨域关联困难，监控维护效率低业务阻断类事件仍时有发生，常涉及多个维护责任主体、多个区域、多个专业；云网分立，客户服务感知差云与网各自独立服务体系，标准不统一，系统不通，未建立有效的服务协同机制&lt;br/&gt;因此本人从2020年开始作为主要咨询方参与了电信集团新一代云网运营系统需求调研、现状分析、架构设计、演进规划的全流程工作。最终提出了新一代云网运营系统的总体方案，并已于2021年开始逐步落地，系统在行业的云网融合过程中为首创，为中国电信云网融合发展发挥了关键的作用。&lt;br/&gt;二、在创新提出了多项云计算新技术在工程建设项目中的落地方案，推进定制化服务器、软件定义存储SDS、软件定义网络SDN、PaaS、网络功能虚拟化NFV等新技术在中国电信的规模商用。依托编制系列标准的技术积累，本人作为项目总负责牵头制定了中国电信超大云计算工程的技术方案。&lt;br/&gt;中国电信2016年集团云资源池内蒙古节点扩容工程是中国电信集团云资源池集约演进规划的落地工程和重要组成部分，是进五年来中国电信集团投资规模最大的云计算资源池项目，项目总投资32317.76万元，项目实现了资源池对IT系统、业务平台、网管系统的集约承载、资源共享和安全隔离，为集团致力的“内部一朵云”资源池整合工作提供有效技术范本。该项目2019年获得了国家优秀咨询一等奖。&lt;br/&gt;攻坚资源池内外部统一承载、关键业务双活、安全运营、横向运维等云资源池建设难点并提出解决方案。整个中国电信云资源池的终极目标是构建“一朵云”，建设标准统一、管理集约、云网协同和智能高效的云计算基础设施。但目前的客观事实是已形成了内外两朵云：天翼云主要承接对外业务，对内云主要承载业务平台及IT系统。项目组成员通过研究以及多方讨论，提出融合演进建议：近期维持内外两朵云体系，对内云重点考虑5G、NFV需求，做好CT云规划；中期逐步实现全国运营、全网服务的业务平台集约，新业务（物联网等）IT支撑系统集约，业务平台、IT系统、NFV资源统一规划，从而形成对内统一云基础设施，天翼云按需延伸；远期平台、IT系统100%云化，80%网络功能软件化，全网不分内外，统一云基础设施。&lt;br/&gt;一系列云计算相关标准体系的编制，体现了本人专业的的技术理论水平，在此基础上，2021年开始，本人作为主要负责人之一，深度参与了电信国家云的总体布局规划工作，并形成了完整的规划成果，现阶段已开始指导电信集团进行国家云的总体建设。国家云总体建设主要包括以下六个方面的内容。&lt;br/&gt;多年来大量咨询和设计成果获得省部级别奖项，近五年中有15项设计项目获得13项省级荣誉、11项部级荣誉以及1项集团荣誉；有9项咨询项目分获4项省级荣誉、2项部级荣誉以及1项国家级荣誉。&lt;br/&gt;②本人学术专著或科研论文，主编过工程建设国家(行业)标准或者多项国家(行业)、地方标准设计，对推动行业技术进步的作用&lt;br/&gt;&amp;nbsp;&amp;nbsp;&amp;nbsp;&amp;nbsp;一、本人为通信行标《分布式数据计算平台设备安装工程设计规范》的第一主编。云计算基础设施负责提供计算、存储、云网络、云安全等资源。本项目编制的国标/行标针对云计算基础设施总体系统架构、网络架构、管理平台、软硬件配置计算模型、验收条款等多方面的内容做了详细的规定。为各行业云资源池工程建设的标准化和规范化发挥了重要作用。该系列成果获得中国电信2021年度标准奖二等奖。&lt;br/&gt;&amp;nbsp;&amp;nbsp;二、《算力网络与“东数西算”工程实践》&lt;br/&gt;1.创新驱动，建设科技强国。随着八大国家算力枢纽节点启动建设，并规划了10个国家数据中心集群，“东数西算”工程正式启动，本书对互联网厂家、电信运营商运营、设备厂家如何承接该工程对具有较强的指导意义。&lt;br/&gt;2.选题新颖，紧跟市场热点。近年来算力网络已成为云网融合的新型网络架构。随着国家提出“东数西算”战略，标志着国家算力网络从构想走向实施。本书系统阐述东数西算如何依托算力网络进行工程落地的书籍，具有较好的现实价值。&lt;br/&gt;3.体系严谨，内容丰富。本书脉络清晰、结构严谨，既有理论思考的前瞻性与深度，又兼顾了实践落地，分别从东数西算背景、算力网络技术发展、东数西算布局策略、工程实施步骤及技术需求、未来演进五大维度，揭示算力网络在东数西算中的工程落地方式及路线。&lt;br/&gt;4.加快实施“东数西算”工程意义重大，推进云网协同发展，可以提升数据中心跨网络、跨地域数据交互能力，加强面向特定场景的边缘计算能力，强化算力统筹和智能调度。本书脉络清晰、结构严谨，从算力网络和东数西算两个维度揭示算力网络在“东数西算”工程中的落地方式及路线，既阐述了算力网络的体系标准、体系架构、关键技术、需求分析、应用案例，又详细介绍了“东数西算”工程政策、实施步骤、布局策略、面临的挑战及发展愿景，既有理论思考的前瞻性与深度，又兼顾了实践落地。&lt;br/&gt;③近年来主要项目获奖如下1.;《中国电信云公司2018年高品质云存储南京节点建设工程》;在2021年度中国勘察设计协会行业优秀勘察设计奖评选中获;通信工业工程设计&amp;nbsp;三等奖。2.《中国电信2009&amp;nbsp;年全国计费及容灾系统(上海节点、北京节点)扩容工程可行性研究报告》&amp;nbsp;获2010&amp;nbsp;年度全国优秀通信工程咨询成果二等奖3.《中国电信2009&amp;nbsp;年智能数据交换平台工程可行性研究报告》&amp;nbsp;获2010&amp;nbsp;年度全国优秀通信工程咨询成果三等奖；4.《中国电信2011年总部计费及容灾系统（北京节点、上海节点）改造工程》获2012&amp;nbsp;年度全国优秀通信工程咨询成果三等奖；5.《中国电信2015年集团云资源池上海节点A扩容工程可行性研究报告》获2016年2012&amp;nbsp;年度全国优秀通信工程咨询成果二等奖；6《中国电信2009&amp;nbsp;年全国计费及容灾系统(上海节点、北京节点)扩容工程一阶段设计》;2012年上海市优秀设计一等奖；7.《中国电信2009年号码携带试点项目总部IT平台建设工程一阶段设计》获2012年上海市优秀设计一等奖；8《中国电信2009年号码携带试点项目总部IT平台建设工程可行性研究报告》获2010年上海市优秀工程咨询成果一等奖；9《中国电信2010年集团统建版本省级综合结算系统（上海等13省节点）五期工程可行性研究报告》获2011年上海市优秀工程咨询成果三等奖；&amp;nbsp;&lt;br/&gt;10.《中国电信2013年集团高品质云存储资源池建设工程》获2016年上海市优秀设计一等奖、工信部通信行业优秀设计一等奖&lt;br/&gt;11.《中国电信2013年总部计费及容灾系统改造工程》获2016年上海市优秀设计一等奖、工信部通信行业优秀设计三等奖12.《中国电信2013年集团IT系统资源池上海节点扩容改造工程》获2016年上海市优秀设计一等奖、工信部通信行业优秀设计三等奖13.《2012年集团业务平台资源池上海节点扩容工程》获2016年上海市优秀设计一等奖14.《中国电信2013年一级客户服务系统建设工程》获2016年上海市优秀设计一等奖15《中国电信2015年集团云资源池上海节点A扩容工程》获2018年上海市优秀设计一等奖、工信部通信行业优秀设计二等奖16《上海电信2014年IDC/ISP信息安全管理平台建设工程》获2018年上海市优秀设计一等奖、工信部通信行业优秀设计二等奖17《中国电信2014年全国集中MSS系统人力资源子系统扩容工程》获2018年上海市优秀设计二等奖18《中国电信2015年总部计费及容灾系统扩容改造工程》获2018年上海市优秀设计二等奖19.《中国电信2016年集团云资源池内蒙古节点扩容工程》获2019年上海市优秀设计一等奖、工信部通信行业优秀设计一等奖20.《中国电信2015年集团云资源池上海节点A扩容工程》获2019年上海市优秀设计一等奖、工信部通信行业优秀设计二等奖21.《中国电信2015年总部计费及容灾系统扩容改造工程》获2019年上海市优秀设计二等奖、工信部通信行业优秀设计一等奖22.《中国电信2014年全国集中MSS系统人力资源子系统扩容工程》获2019年上海市优秀设计二等奖、工信部通信行业优秀设计三等奖23.《中国电信2017年集团CRM系统扩容改造工程可行性研究报告》获2018年上海市优秀工程咨询成果二等奖；24.《中国电信2015年集团云资源池上海节点A扩容工程可行性研究报告》获2016年上海市优秀工程咨询成果一等奖；工信部通信行业优秀咨询一等奖&lt;br/&gt;25.《中国电信2015年云主机资源池上海节点扩容工程可行性研究报告》获2016年上海市优秀工程咨询成果三等奖；26.《中国电信2015年总部计费及容灾系统扩容改造工程可行性研究报告》获2016年上海市优秀工程咨询成果三等奖；工信部通信行业优秀咨询三等奖</t>
  </si>
  <si>
    <t>guilv.sh@chinaccs.cn</t>
  </si>
  <si>
    <t>浙江省杭州市</t>
  </si>
  <si>
    <t>2007-07-02</t>
  </si>
  <si>
    <t>北京邮电大学</t>
  </si>
  <si>
    <t>电磁场与微波技术</t>
  </si>
  <si>
    <t>2007-08-01</t>
  </si>
  <si>
    <t>200092</t>
  </si>
  <si>
    <t xml:space="preserve">1998-09-01|2002-07-01|北京邮电大学|通信工程|本科;
2002-09-02|2007-07-02|北京邮电大学|电磁场与微波技术|博士研究生;
</t>
  </si>
  <si>
    <t xml:space="preserve">2007-08-01|2020-07-02|上海邮电设计咨询研究院有限公司|数据勘察设计院设计师、院长助理、副院长、院长| ;
2020-07-02|2023-04-13|上海邮电设计咨询研究院有限公司|副总经理、总工程师| ;
</t>
  </si>
  <si>
    <t xml:space="preserve">技术负责人|中国电信云公司2018年高品质云存储南京节点建设工程|2022-12-06|中国勘察设计协会|2021年度中国勘察设计协会行业优秀勘察设计奖评选中获 通信工业工程设 三等奖;
</t>
  </si>
  <si>
    <t>单吉祥</t>
  </si>
  <si>
    <t>18918590095</t>
  </si>
  <si>
    <t>91310110132411995K</t>
  </si>
  <si>
    <t>上海市杨浦区国康路38号3号楼</t>
  </si>
  <si>
    <t xml:space="preserve">中国电信云公司 2018 年高品质云存储南京建设工程|大型项目|技术负责人|国内领先水平|是|中国电信云公司 2018 年高品质云存储资源池建设工程是在国家主导、外在竞争异常激烈、迫切需要利用自身优势建设国内自主的云计算平台、打响电信云计算品牌的背景下启动的，除获得可观的直接经济收入外，项目本身的标杆示范价值意义深远。高品质云存储资源池南京节点于 2020 年 2 月通过了美国苹果公司组织的第三方技术和业务测试，于 2020 年 3 月竣工验收，至今已上线稳定运行两年多。|本工程设计和搭建的高品质云存储资源池裸容量单节点达到 356PB，三节点达到 1EB。如此海量规模属国内通信运营商首例。此外，美国苹果公司对该套存储资源池提出了极高 SLA 等级要求，包括网络连通性达到 99.9%，服务可用性达到 99.9%,数据可用性达到 99.99999999999%(13 个 9)以上等。当前在通信业界案例罕见建设如此大规模高可用性的存储系统，在国内通信运营商属首例|本人为该项目的技术总负责，完成了系统方案、网络方案、设备架构和选型方案的指定。并在工程实施后验证了改正的合理性。;
中国电信2016年集团云资源池内蒙古节点扩容工程|大型项目|技术负责人|国内领先水平|是|项目为中国电信集团建立资源系统快速部署、需求快速响应的基础资源平台，实现中国电信集团资源池“内部一朵云”，提供了标准化、弹性化、灵活化、快捷化的基础云计算资源融合平台，大幅度提高了硬件资源利用率，降低了维护成本，且节能减排效果显著。本期云平台承接集团级的业务平台、IT系统、大数据平台等各类平台逾200个，业务部署时间缩短至1-3天，节约服务器、存储、网络等硬件投资，从而节省机房空间、节能减排。|1、实现中国电信集团资源池IT网、业务网、大数据、PaaS融合建设，极大提升了中国电信集团资源使用、部署、运营及管理效能。2、项目为国内运营商云计算资源池历年来建设规模最大一期工程，并在此基础上输出多项企业标准和模板，建设方案对后期工程具有较强的指导性，对其他同类工程也有较强的参考借鉴意义。|在中国电信2016年集团云资源池内蒙古节点扩容工程的总体设计中，本人作为项目总负责发挥了关键的技术作用。在云计算、数据网、安全、IT	、传输等多专业联合设计中顺利完成了总体方案的编制，该项目已于2018年顺利通过竣工验收。;
中国电信2013年总部计费及容灾系统改造工程|大型项目|技术负责人|国际先进水平|是|本目建设目标为满足前端部门的业务支撑需求及至2014年底2.3亿移动用户的发展要求对上海节点的硬件和应用软件进行升级和改造，满足前端大量出现的各类需求，真正实现计费网络化的部署，提升全网两级计费类系统运营管理水平。
同时LTE和转售业务提出后，要求实现全国集中一点批价、全国集中的出帐、全国集中的缴费、全国集中与转售商一点清结算、全国集中的信用控制及AoC提醒等|面向大众，差异定价，提供基于速率差异化资费策略。全新的流量计费模式探索。LTE时代，向“更宽、更广”的“智能管道”转型。在关于“资费政策、IT系统、工作流程还未有明确标准和对接政策” 的情况下，本可研针对转售业务运营提出了一整套完整的对接方案。提出对未来趋势的预测，以及针对面临的形势，提出了新运营模式的探索。首次在电信行业业务及容灾系统中引入Petri网中间件技术，RTO、RPO指标业界领先。|作为项目技术总负责创新性提出了针对4G和转售业务的集中式计费系统架构，同时在中国电信首次提出了如何建设一套全国集中的计费结算系统，并在BSS核心计费系统首次引入云计算、虚拟化等新技术，对转售业务和LTE业务提出了一整套的计费支撑解决方案，同时梳理了两级完整的业务流程系统容灾性能RTO和RPO值分别达到了8分钟和0，在业界取得了领先水平。;
</t>
  </si>
  <si>
    <t xml:space="preserve">2020-07-01|署名作者|SCI检索论文|InGaAsP/InP single photon avalanche diodes with ultra‑high  photon detection efciency;
2022-12-09|第一作者|其他论文|东数西算中多云管理技术应用浅析;
2023-03-06|第二作者|学术专著|算力网络与“东数西算”工程实践;
2020-06-01|主编|行业标准|分布式数据计算平台设备安装工程设计规范;
</t>
  </si>
  <si>
    <t xml:space="preserve">发明专利|《基于5G网络的私有行业应用平台实现架构》|上海市信产通信服务有限公司|黄瑾,冉莉,朱莹梦,杨海燕,归律,李玉书,蒲一超|本发明提供一种基于5G网络的私有行业应用平台实现架构,包括移动边缘计算平台和云端平台;移动边缘计算平台部署于一园区内的至少一计算机终端内,移动边缘计算平台内部署有PAAS使能平台,移动边缘计算平台通过5G网络与云端平台建立连接;PAAS使能平台对标主流云服务,用于为用户提供自助服|CN202011185606.9;
</t>
  </si>
  <si>
    <t>中国电信2022年移动IMS（VoLTE vIMS）网络中区扩容项目西安节点一阶段设计</t>
  </si>
  <si>
    <t>2023年3月</t>
  </si>
  <si>
    <t>中国电信股份公司</t>
  </si>
  <si>
    <t>数据</t>
  </si>
  <si>
    <t>院主管技术总负责</t>
  </si>
  <si>
    <t>390e3a87-df20-11ed-a971-fa1640cd9358</t>
  </si>
  <si>
    <t>2000年进入设计院，02年起任部门主任工程师、技术总监，长期负责无线接入/移动网工程规划设计、无线电监测和管理等领域工作；08年任公司副总工以来，承担了3G、4G、5G网络规划设计初始化工作，和多项新技术新业务的初创工作；17年兼任公司专家，进一步注重打造面向垂直行业的解决方案。负责和指导的项目涉及国内半数以上省份，以及近十个其他国家和地区；发表论文近三十篇，著有无线规划设计丛书两部，拥有发明专利和版权多项，主持和参与了近四十项国家、行业、地方和团体标准编制，荣获数十项国家级、省/部级优秀工程咨询、设计项目奖。近年主要方向为5G网络演进、行业专网与应用、移动通信基础设施升级、卫星互联网技术与应用、无线电管理与监测研究等。以下分述三方面的心得。&lt;br/&gt;①主要业绩及作品在设计理念、技术创新、新技术推广应用以及解决重大工程建设技术难题方面的成效，典型项目枚举如下。&lt;br/&gt;1)&amp;nbsp;初入职承担联通上海、江苏CDMA网一、二期工程无线网设计获好评，其中上海地区一期设计获原信产部优秀设计一等奖；&lt;br/&gt;2)&amp;nbsp;02年以来陆续承担了各类新技术应用初始化工作，如应华为邀请赴泰国从事AIS核心网优化，继承全程全网系统化理念、辅以过关的英文能力，提供咨询方案、助力华为向统筹整网布局进步，并对后端研发提出明确功能升级需求；&lt;br/&gt;3)&amp;nbsp;03年上海PHS一期项目针对客户关切提供了详实的经济分析，成为多年采用的模板；&lt;br/&gt;4)&amp;nbsp;03年承担上海电信3G试验网无线及配套设计、配合完成我国首次3G外场试验网测试；&lt;br/&gt;5)&amp;nbsp;04年上海WCDMA网络规划探索3G无线网仿真运用、覆盖和负载容量的关联评估方法，获运营商集团通报表扬；&lt;br/&gt;6)&amp;nbsp;05年牵头联通上海三年滚动规划，解决了GPRS滚动配置和CDMA无线和核心网话音-数据综合处理能力协调部署问题，获得国家优秀工程咨询项目二等奖；&lt;br/&gt;7)&amp;nbsp;05年着手3G建设储备，牵头开发3G无线网预规划工具、研究编制3G无线仿真软件备忘录、3G无线网接口带宽核算报告，绘制3G移动网规划设计进程及专业协作关系图，为后续业务开展奠定基础；&lt;br/&gt;8)&amp;nbsp;06年世博园区无线通信系统部署解决了十多套无线系统的电磁兼容和统筹规划难题，提出了多制式兼容的统一承载核算方法；&lt;br/&gt;9)&amp;nbsp;07年杭州网通宽带无线接入网络部署研究与试验网设计在业界先行试水Wi-Fi&amp;nbsp;Mesh组网并获得成功；&lt;br/&gt;10)&amp;nbsp;08年世博无线电监测系统部署研究构建多种站型灵活组网的监测系统，助力无委顺利完成世博保障；&lt;br/&gt;11)&amp;nbsp;08年承接3G牌照发放和多省电信业务拓展，打造cdma2000&amp;nbsp;1xEV-DO多地区适用的无线方案模版，制定多业务特征地区通用的基站配置模型，指导本外地规划设计，并赴多地支撑指导CDMA网割接迁移及后续规划；&lt;br/&gt;12)&amp;nbsp;09年承担刚果金全国无线网规划，合理推介我国自主知识产权技术，切实面向其战后重建的生产生活和国防通信需求，论证高性价比、演进简捷的系统模式，获委托方和刚果金运营方好评；&lt;br/&gt;13)&amp;nbsp;09年海南移动三年滚动规划中，解决了GPRS业务模型取定和设备配置方法、无线利用率控制和TDS&amp;nbsp;R4/HSPA配置核算、网络演进策略等关键问题，获海南移动和集团好评，也开拓了市场局面；&lt;br/&gt;14)&amp;nbsp;08~12年为上海无委/监测站制定通信项目建设管理规范、开展无线传感器监测网部署研究、十一五技术与管理设施建设后评估和十二五固定监测站可研编制，为后续网格化监测网部署提供重要参考，十一五后评估获国家监测站领导好评和建议推广；&lt;br/&gt;15)&amp;nbsp;10年指导设计文本编制软件的开发，采用固定格式环境、提高设计工作效率，获评公司技术创新奖；&lt;br/&gt;16)&amp;nbsp;11年承担新西兰、比利时、西班牙、巴西等海外项目前期工作，编制相关无线/移动网、通信铁塔咨询支撑方案，赴新西兰开展技术交流，为后续业务获取铺路；&lt;br/&gt;17)&amp;nbsp;12年参与CCSA我国未来频段分配新模式研究，主导将无线网共享纳入频谱节约化利用方式，后在4G建设中后期及5G建设中得到规模应用；&lt;br/&gt;18)&amp;nbsp;12年主管南京地铁宁天线和机场线无线覆盖项目，为运营商自组织共建共享树立范本，解决多系统合路和紧凑共享基础设施等多重难题；&lt;br/&gt;19)&amp;nbsp;13年牵头上海电信4G基站部署规划、技术策略研究及标准化工作，通过设备与技术调研、结合试验测试、编制规划参数指标及规划指导原则4个、寻址指导意见3个、主设备及配套技术要求9个、建设指导意见7个、验收及测试规范4个，多项规范被集团采纳、BBU集中设置规范作为上海贡献向全国推广；&lt;br/&gt;20)&amp;nbsp;14年主管上海TD-LTE集群专网项目，融入多年跟踪的理解和储备，推动建成国内领先的广域宽带无线专网；&lt;br/&gt;21)&amp;nbsp;15年承担孟加拉Mango&amp;nbsp;LTE无线宽带接入总包前期工作，统领无线和数据部门5个子专业对国内各协作方、客户和设备供货商的全面技术工作，通过面向客户和经营环境的技术方案制定、规范书编制和技术谈判、询价等，最终慎重终结了项目，免除了一场风险。&lt;br/&gt;22)&amp;nbsp;15年主管上海市无线电技术设施建设十三五规划、固定站改造、快部式移动网格化监测定位系统、中继台监测与管控系统、水上监测系统系列项建书/可研，扩展新型监测技术；&lt;br/&gt;23)&amp;nbsp;16年负责上海电信技术发展三年滚动规划基础设施、集群、VoLTE和SON部分，拉通全专业、运筹基础设施布局，首次构建面向DC化演进的基础设施规划方法，成为后续沿用的模式；&lt;br/&gt;24)&amp;nbsp;16年牵头启动公司面向5G的技术储备研究，拟定多专业三十多项专题，推动《电信技术》5G专刊出版，形成5大专业加应用6套培训和技术交流材料，并于5G建设开启阶段完成各专业设计范例；&lt;br/&gt;25)&amp;nbsp;17年申报、18年主管发改委上海电信5G应用示范网项目，协同多专业实战5G规划设计，解决基站能力评估、AAU及CU/DU部署、回传前传承载兼容演进等关键问题，并配合完成5.17的5G+8K发布、进博会5G应用演示等；&lt;br/&gt;26)&amp;nbsp;18年响应上海多杆合一政策开展多杆合一中街道站的设置研究，承接美丽家园建设开展住宅小区移动通信架空线缆隐蔽改造工程试点论证和技术规范制定工作，从技术、工艺和经济性等方面做研究比选，支撑城乡建设、完善深度覆盖，后转化为相关地标内容；&lt;br/&gt;27)&amp;nbsp;19年主管上海电信5G一期工程，克服标准和设备成熟度不足、前期规划参数不全、天面紧张等困难，精细化运筹，助力5G发牌后首批城市商用网络的开启和我国步入全球5G商用先列；&lt;br/&gt;28)&amp;nbsp;20年承担上海无线政务网评估研究，解决国内Tetra/PDT、B-trunC、5G公/专网融合演进难题，给出后续演进建设和运营解决方案，受到经信委好评，并成为同期无线专网演进的共同参考；项目获市优秀咨询项目奖，相关论文获电信集团论文奖；&lt;br/&gt;29)&amp;nbsp;20~22年负责卫星互联网公司的业务应用、网络构建和运营体系架构研究，首次构建多场景星地端到端业务机制，推动打造卫互地面网络建设的工程技术体制，获客户好评并已承接设计业务、申报衍生发明；&lt;br/&gt;30)&amp;nbsp;20年至今负责电信集团无线网支撑工作，编制2.1G重耕、5G定制网指导意见、十四五规划、数据驱动规划体系、5G分流比提升策略、规建维优一体化模式评估、无线网造价分析与控制、全过程数字化管理标准等，历年受到感谢和表扬；负责编制21、22年上海电信移动网技术发展规划，制定4/5G共建共享及行业专网策略；扶持运营商本地和全国性建设，通过自己兼顾上下协助拉通集团层面宏观策略的制定和基层的建设运营实际，以紧耦合方式推动网络高质量发展。&lt;br/&gt;②学术专著或科研论文，主编过工程建设标准对推动行业技术进步的作用。&lt;br/&gt;1)&amp;nbsp;科研论文&lt;br/&gt;工作期间累计在通信工程主流期刊发表中英文论文28篇，从万方查询到学术发文总量20、核心发文量5、总被引频次49、篇均被引频次2.45。大部分为前述工程和研究项目的经验总结，相关推进作用同前述成效表述、不再重复；个别如彼时行业技术标准体系和进展梳理、国际关键标准译文为标准研究。部分论文收到同行、行业主管部门来电咨询，及相关客户通过论文作者联系业务。以经验心得分享，提供同行新技术应用参考范例、痛点难点问题解决方案、发展思路和策略见解。&lt;br/&gt;2)&amp;nbsp;专著&lt;br/&gt;专著《3G无线接入网接口演进与设计》通过对3个制式各协议层的解析及与网络业务实际承载的关联研究，给出各制式系列接口带宽的核算方法，使网络设计人员可以通过现网业务策略、运行数据分析自行设计适配现网的接口配置，不单纯依赖设备商的经验开销数据，提高设计的合理性和节约化水平。人民邮电出版社反馈发行情况良好，08年12月第一版，09年1月出版第二版，后未再跟踪。&lt;br/&gt;专著《5G无线接入网关键技术与网络规划设计》于20年成稿交付人民邮电出版社，疫情影响延迟至23年6月出版，合同已签。5G网络常规规划设计之外在传播模型比选、仿真参数取定、特征场景设定、容量规划、服务质量评估、共建共享策略、无人机勘察等难点问题和新元素实践方面有更多着墨，期待开卷有益。&lt;br/&gt;3)&amp;nbsp;标准&lt;br/&gt;全面参与了LTE、5G、物联网、微波、多天线共塔桅、微基站、无线配套等工程标准制定，将一线经验注入标准规范，也运用其指导和支撑公司每年数千万收入的项目，规范行业建设行为，支持我国3/4/5G、无线局域网、微波等建设。&lt;br/&gt;主编的基站塔杆机房及配套、住宅通信配套、公共建筑配套、架空线缆隐蔽改造、室内覆盖上海地标创新提出微站外墙建设方式、公专和VSAT等融合配套、5G多通道基站电磁防护要求等，受到工信部关注并指定作为建筑物移动通信配套国标的主要编制方；最新版住宅通信配套地标中更新的5G配套及建筑设计配建要求经市通管局引用并发布沪通信管发【2023】4号文落实；以上对移动通信基础设施升级和保障起到了显著推进作用。&lt;br/&gt;主编的宽带集群国标和行标在自主知识产权技术引入、多系统兼容、多业务场景架构支持、17系统电磁兼容要求等方面有显著创新性，对政务、应急、地铁、机场、工业生产企业等的宽带专网建设有积极指导作用。标准颇受业界关注，承接了多项相关课题、标准和工程项目，并给海外同类建设提供了有力支撑。&lt;br/&gt;21年完成的基站勘察软件功能标准开启了行业工程建设数字化标准制定的先河，同行单位主动前来交流并邀请合作编制同类标准，共同推动全过程数字化进程。&lt;br/&gt;近年基于本专业，应邀或主动参与轨道交通无线专网、5G+智能电网、智慧矿山等行业应用标准编制，带动业务推广，为社会行业赋能。&lt;br/&gt;③在行业法规制度建设、抗灾救灾、重大事故处理等方面发挥的作用。&lt;br/&gt;07年技术负责尼泊尔电信移动网设计，亲赴交涉雨季勘察安全问题、保障生产安全；15年孟加拉Mango项目前期中，重视合同约束，依赖专业素养通过技术规范要求、技术谈判和2次询价澄清，并亲赴孟客户调研勘点、方案论证、责任界面商洽，最终以严谨的结论说服公司和上级停止推进，避免了损失。&lt;br/&gt;前述宽带集群、无线政务网技术均广泛用于公安、应急、军队、企业等领域，长期从事的无委和监测站项目、咨询维护电波安全，都具有显著的社会效益。&lt;br/&gt;21年完成的通信工程可研和勘察设计项目招投标文件编制指南，对招投标中不合理、不明确、灰色要求的内容予以规范，受到同行好评和欢迎，目前由工信部定额质监中心和市通管局推广落实。&lt;br/&gt;作为主要编写人参与全文强制性国标信息网络工程技术标准制定，负责无线通信部分，历时2年多，已送审。&lt;br/&gt;</t>
  </si>
  <si>
    <t>xurui@chinaccs.cn</t>
  </si>
  <si>
    <t>山西</t>
  </si>
  <si>
    <t>2000-09-22</t>
  </si>
  <si>
    <t>浙江大学</t>
  </si>
  <si>
    <t>电子科学与技术</t>
  </si>
  <si>
    <t>2000-10-08</t>
  </si>
  <si>
    <t xml:space="preserve">1990-09-11|1994-07-15|西安交通大学|应用物理专业|本科;
1997-09-12|2000-09-22|浙江大学|电子科学与技术专业|博士研究生;
1994-09-09|1997-07-15|西安交通大学|物理电子与光电子学专业|硕士研究生;
</t>
  </si>
  <si>
    <t xml:space="preserve">2000-10-08|2002-06-15|上海邮电设计院|无线二室通信设计工程师|工程师;
2005-06-01|2007-02-28|上海邮电设计院|3G设计研究院技术总监|高级工程师;
2004-07-01|2005-05-31|上海邮电设计院|网络规划设计院技术总监|高级工程师;
2002-06-16|2004-06-30|上海邮电设计院|咨询规划部主任工程师|工程师;
2017-02-01|2023-12-31|上海邮电设计院|公司专家/副总工程师|正高级工程师;
2008-04-01|2017-01-31|上海邮电设计院|公司副总工/许锐工作室主任|2010年后正高级工程师;
2007-03-01|2008-03-31|上海邮电设计院|3G勘察设计院技术总监|高级工程师;
</t>
  </si>
  <si>
    <t xml:space="preserve">技术负责人|上海市无线政务专网评估研究报告|2021-11-13|上海市工程咨询行业协会|优秀工程咨询成果三等奖;
技术负责人|3G无线预规划软件|2013-12-13|上海市工程咨询行业协会|优秀工程咨询成果三等奖;
技术负责人|移动通信基站部署技术策略研究及标准化工作|2016-12-13|中国通信企业协会|全国优秀通信工程咨询成果一等奖;
技术负责人|海南移动2010~2012年TD-SCDMA网络规划|2010-10-13|上海市工程咨询行业协会|优秀工程咨询成果二等奖;
技术负责人|“十二五”上海市无线电监测网固定监测站建设规划|2013-12-13|上海市工程咨询行业协会|优秀工程咨询成果三等奖;
技术负责人|中国联通上海分公司2006~2008年滚动规划|2006-12-15|中国工程咨询协会|全国优秀工程咨询成果二等奖;
专业负责人|联通上海数字移动CDMA网一期工程|2003-12-31|原信息产业部|部级优秀通信工程设计一等奖;
技术负责人|南京地铁机场线、宁天线一期通信网络建设工程可行性研究报告|2013-12-13|上海市工程咨询行业协会|优秀工程咨询成果三等奖;
技术负责人|上海市无线电管理“十三五”技术设施规划|2019-12-13|上海市工程咨询行业协会|优秀工程咨询成果二等奖;
专业负责人|中国联通数字移动通信(GSM)网江苏十期工程|2010-08-11|上海市通信管理局|优秀通信工程设计二等奖;
技术负责人|上海TD-LTE数字集群专网规划|2014-12-13|中国通信企业协会|全国优秀通信工程咨询成果三等奖;
技术负责人|无线传感器监测网部署研究|2011-12-13|中国通信企业协会|全国优秀通信工程咨询成果三等奖;
技术负责人|固定宽带无线接入网络设计方法研究|2008-09-15|上海市工程咨询行业协会|优秀工程咨询成果三等奖;
技术负责人|中国电信上海公司2019年5G网络建设无线室外站建设项目可行性研究报告|2021-12-13|上海市工程咨询行业协会|优秀工程咨询成果三等奖;
技术负责人|上海世博园区无线通信课题研究报告|2007-09-15|上海市工程咨询行业协会|优秀工程咨询成果二等奖;
技术负责人|2013年上海公司LTE无线网基站主设备建设工程|2016-12-13|上海市通信企业协会|优秀通信工程设计一等奖;
技术负责人|海南移动2010~2012年网络滚动发展规划|2010-10-13|上海市工程咨询行业协会|优秀工程咨询成果二等奖;
技术负责人|“十一五”上海市无线电管理技术设施建设项目总结报告|2012-12-13|中国通信企业协会|全国优秀通信工程咨询成果二等奖;
技术负责人|上海世博园区无线电监测系统建设可研|2009-10-15|上海市工程咨询行业协会|优秀工程咨询成果二等奖;
技术负责人|网通上海3G无线网络建设预可研|2007-09-15|上海市工程咨询行业协会|优秀工程咨询成果二等奖;
</t>
  </si>
  <si>
    <t>上海杨浦区国康路38号邮电设计院612室</t>
  </si>
  <si>
    <t xml:space="preserve">卫星互联网网络构建方案与运营体系架构建设|大型项目|技术负责人|国际先进水平|是|项目具有国家战略意义，面向空间资源布局和使用，6G时期地空一体通信，尤其近年SpaceX星链引发的挑战和国际形势，相关建设势在必行。|1、	制定业务模型；
2、	初始化网络组织和网元设置方案，规划分期投资；并根据天基建设和业务发展预期进行分期规划，给出投资计划。
3、	布局网元，构建业务实现机制；
4、	比选多业务实现方式，核算对基础网络的需求；
5、	比选承载方案，策划配套、资质、资源许可、设施核准等工作；
6、	以新兴运营商为背景策划运营体系组织架构。|总牵头全专业网络构建方案，负责无线通信相关内容，协调审核其他专业内容及汇总；总负责运营体系组织架构设计。;
中国电信上海公司2022年5G无线网建设项目|大型项目|技术负责人|国际先进水平|是|本项目投资8.6亿，预计每月拉动移动网收入约400万元。社会效益方面，在5G终端用户不断增长的形势下，完善弱覆盖和深度覆盖、不断提升5G套餐用户的使用感知迫在眉睫；同时提高5G分流比，增强移动网的整体效率，对节能降碳、加快运营商投资回报有积极意义。此外，本项目中的定制网建设部分满足当年政企行业客户的5G专网使用需求。|1.根据业务量评估预测细分场景，并使用了3个设备厂家各7种站型设备做精细化匹配，尽力实现精准覆盖；
2.2.1G重耕涉影响因素复杂，最终选定适应上海的10M夹心方案，并制定了面向各类站点的详尽的重耕指南；
3.为移频MIMO、社会化小站等新型室内覆盖技术制定专属的规划原则及创新的建设方案；
4.研究核算了各种MIMO站型下的电磁辐射安全距离，并对室内有源和无源系统制定了差别策略，为业界首创。|牵头项目可研和设计格式和深度要求暨模板的制定，负责技术指导和审核。关键技术指导如下：
1.梳理确立3.5/2.1G TDD+FDD协同组网技术架构；
2.绘制室外站点2.1G重耕指引图；
3.牵头核算全套MIMO级数站型电磁辐射安全距离。;
无线政务专网评估|大型项目|技术负责人|国际先进水平|是|对当前无线政务网建设演进，包括从窄带向宽带及宽带公专网、4/5G融合演进有积极指导意义；给出了本市网络后续分期迭代建设的具体规划制式、规模、投资估算和运营建议，获委托部门认可、推进；并对使用同类宽窄带无线专网技术的公安、应急、轨道交通、生产企业等均有指导和参考价值。|1.经国外无线应急专网调研考察，归纳出主流的几种网络组合模式和运营模式，分析得出演进和发展的关键问题。
2.从六个维度分析多方业务需求、从七方面论述无线政务网建设的必要性。
3.分析当前5种宽带和3种窄带专网技术的功能和性能，给出三种可选路线，并给出不同条件下的推荐路线建议；给出运营模式建议。
4.制定两种路线下宽带专网高、低版本规划、TETRA存续规划和PDT高、低版本规划方案。|总负责现网评估、演进分析和建设路线、规划方案制定及投资、运营成本估算；负责实施保障策略的建议。为主要完成人。;
上海市无线电技术设施建设“十四五”规划|大型项目|技术负责人|国际先进水平|是|无线通信技术和应用快速发展带来无线电管理的难度日益加大，保障电波安全并优化频谱利用任重而迫切，根据国家无委要求编制十四五规划对于提升服务经济社会发展、国防建设和国家安全大局具有十分重要的意义。而上海人口和产业密度高、重大活动频繁，并处于入境关口，对无线电监测、检测等管理提出了更高要求，上海本规划的编制对兄弟省技术设施建设也具有典型借鉴意义。|1.现状调研充分，短板识别精准。
2.无线电技术设施建设形势分析全面，矛盾认识深刻提升方向明确。
3.聚焦重点问题，高度提炼、制定规划原则和目标。
4.规化建设任务详实务实详尽，可操作性与创新性高度统一。
详见附件图。|本人任院主管，技术指导和内容审定，制定编制思路、组织调研访谈、难点问题与各方探讨并确定方案。;
中国电信上海公司5G规模组网及应用示范项目|中型项目|技术负责人|国际先进水平|是|2017年底牵头配合上海电信和集团向发改委申报，成为电信6个、全国12个试点城市之一，承接任务包括覆盖复杂城区和室内环境、形成不少于50个基站的连续覆盖及开展至少2类5G特定应用业务等。本项目最终顺便完成了如上工作，高标准完成了端到端典型应用场景的应用示范，为2019年工信部正式发放5G牌照提供了重要依据，推动我国5G步入全球商用先列。|1.涉及5个设备和3个配套专业，紧密协同探索新技术落地方法和规程；
2.2018年5G设备标准尚未定稿，运营商5G承载网技术体制尚未成形，项目组克服了诸多技术不确定和更迭状态因素，逐点个性化地解决问题，提供急需验证的结论；
3.探索5G覆盖预测方法并自研软件工具；
4.初版5G设备、360度转动摄像头安装超出常规难度，设计定制化塔桅方案；
5.协同SMG等合作方打通端到端业务流。|本人承担院主管，负责牵头前期申报、后期设计阶段多专业协同和全局把控，并在5G技术关键影响的无线网、核心网、承载网和业务应用对接方面重点指导、决策方案。;
</t>
  </si>
  <si>
    <t>80</t>
  </si>
  <si>
    <t xml:space="preserve">2013-03-13|第一作者|其他论文|移动通信标准化研究的新动向;
2015-10-10|参编|行业标准|数字蜂窝移动通信网LTE FDD无线网工程设计规范;
2022-06-27|主编|行业标准|地标-架空线缆隐蔽改造工程技术规范;
2021-03-05|参编|行业标准|蜂窝物联网（NB-IoT）工程技术规范;
2007-07-13|第一作者|其他论文|下一代移动网基站设置综合规划方法探讨;
2009-03-13|第一作者|其他论文|CDMA2000 1x + EV-DO基站系统实用配置方法;
2022-02-18|参编|行业标准|通企协团标-无线网传播模型校正规程;
2018-01-16|参编|国家工程建设标准|数字蜂窝移动通信网LTE工程技术标准;
2009-03-13|第一作者|其他论文|VHF/UHF监测站数据传输方式比较和选择;
2020-01-16|参编|国家工程建设标准|无线局域网工程设计标准;
2019-12-13|第一作者|其他论文|住宅小区移动通信架空线缆隐蔽改造方法研究;
2021-12-28|参编|行业标准|通企协团标-移动通信规划系统软件功能要求;
2023-04-05|主编|行业标准|移动物联网eMTC工程技术规范;
2010-02-13|第一作者|其他论文|“UTRA测试环境和部署模型”译文（一）;
2021-06-28|主编|国家工程建设标准|数字集群通信工程技术标准;
2021-08-13|第一作者|其他论文|无线政务专网演进与建设研究;
2009-05-13|第二作者|其他论文|区域性TDOA监测定位系统的设计要点;
2008-01-13|第一作者|其他论文|固定宽带无线接入网设计初探;
2023-04-13|参编|国家工程建设标准|建筑物移动通信基础设施工程技术标准;
2023-06-01|第一作者|学术专著|5G无线接入网关键技术与网络规划设计;
2006-12-13|第一作者|其他论文|3G无线接入网接口协议演进;
2019-11-11|参编|行业标准|移动通信多天线共塔桅工程设计规范;
2012-04-13|第一作者|其他论文|Wireless Communication Networks’ Planning in Underdeveloped Countries;
2009-01-13|第一作者|其他论文|我国3G无线系统标准巡礼;
2015-04-30|参编|行业标准|无线局域网工程设计规范;
2007-07-13|第一作者|其他论文|WCDMA基站按需配置;
2011-05-13|第一作者|其他论文|现阶段传感器无线电监测网的研究要点;
2019-03-13|第一作者|其他论文|市政道路多杆合一中街道站的设置研究;
2007-05-13|第一作者|其他论文|分布式基站：降低TD基站部署“成本”;
2015-10-10|参编|行业标准|数字微波接力通信系统工程设计规范;
2023-01-07|主编|行业标准|地标-住宅区和住宅建筑通信配套工程技术标准 2019&amp;2023两版;
2022-02-18|参编|行业标准|通企协团标-移动通信基站勘察设计信息模型技术规范;
2020-06-09|参编|国家工程建设标准| 移动通信基站工程技术标准;
2009-01-13|第一作者|学术专著|3G无线接入网接口演进与设计;
2021-12-02|参编|行业标准|数字蜂窝移动通信网5G无线网工程技术规范;
2015-01-13|第一作者|其他论文|TD-SCDMA发展、移动网演进及技术的国际化探讨;
2016-08-13|第二作者|其他论文|聚焦无线电固定监测站升级改造;
2006-03-13|第一作者|其他论文|UMTS基站系统综合业务承载下的容量设置探讨;
2003-10-13|第一作者|其他论文|CDMA网中硬切换的解决方案;
2021-03-05|主编|行业标准|基于LTE技术的宽带集群通信工程设计规范;
2021-11-09|主编|行业标准|通企协团标-移动通信基站勘察软件功能要求;
2021-12-02|参编|行业标准|数字微波接力通信系统工程验收规范;
2021-11-09|主编|行业标准|通企协团标-通信工程可行性研究和勘察设计项目招投标文件编制指南;
2022-08-08|参编|行业标准|地标-城市轨道交通专用无线通信系统技术标准;
2017-02-13|第一作者|其他论文|快部式移动网格化无线电监测定位系统研究与实现;
2019-11-11|参编|行业标准|数字蜂窝移动通信网LTE微基站工程技术规范;
2007-06-07|第一作者|其他论文|理想化的HSPA优化;
2011-02-13|第一作者|其他论文|健康运行的3G网络评价要素探讨;
2020-08-13|主编|行业标准|地标-公共建筑通信配套设施设计标准;
2016-07-11|参编|行业标准|移动通信基站工程技术规范;
2008-05-13|第一作者|其他论文|面向多业务的WCDMA网络优化;
2022-01-05|主编|行业标准|地标-公众移动通信室内信号覆盖系统设计与验收标准;
2019-09-16|主编|行业标准|地标-移动通信基站塔（杆）、机房及配套设施建设标准;
2015-04-30|参编|行业标准|数字蜂窝移动通信网CDMA2000工程设计规范;
2006-07-13|第一作者|其他论文|现价段通信网络设计前期工作难点解析;
</t>
  </si>
  <si>
    <t xml:space="preserve">其他科技成果|SPTDI文件格式SDI-DESIGNER软件 V2.0|上海邮电设计咨询研究院有限公司|汪奕 许锐 金亮|根据公司设计文本编制的基本结构和公司标准排版格式要求开发，提供规划设计人员便捷的文档编辑工具，免去格式调整和转换的繁琐操作。功能包括：文档编辑、各级标题和正文格式设定、插入标准格式图/表、设定生成标准格式封面、目录和分发表、以及PPT视窗制作5部分。 |2012SR107758;
其他科技成果|3G无线网预规划软件V1.0|上海邮电设计咨询研究院有限公司|许锐 金亮|3G三个制式无线网预规划从业务预测、网络部署到投资估算的全流程自动规划软件。|2009SR11193;
发明专利|卫星互联集群网络通信系统及通信方法|上海邮电设计咨询研究院有限公司|许锐|基于新一代低轨卫星互联网构建具备一对多、多对多多媒体通信功能的卫星网络系统：在现有卫星互联网核心网设置集群控制功能单元，在核心网、信关站和星上设置核心、本地、星上和星上转接4类集群业务功能单元，并增加卫星互联网集群调度台与核心网中的集群控制功能单元相连，使卫星互联网具备集群功能。|202210002193.9;
发明专利|发明专利 携号免漫游业务实现方法与系统|上海邮电设计咨询研究院有限公司|许锐|本发明针对一周及更长时间国内固定地点漫游的移动通信用户行为提出，使用户漫游时间段在本运营商的网络内不必新开户即能直接作为漫游地本地网用户、享受漫游地当地业务资费；服务更便捷、人性化，节省SIM/UIM卡消耗和卡号资源，同时减少漫游期间网络的漫游调度负荷。|ZL 2012 1 0356180.8;
其他科技成果|3G移动网规划设计进程及专业协作关系图|上海邮电设计咨询研究院有限公司|许锐 金亮|用于项目单项负责人、（总）负责人项目进程管理，以及与相关专业和运营商、设备商、公司管理部门等各方协作的工作指南。根据常规移动网建设环节设置，以不同颜色模块表示规划/可研/初步设计/施工图设计独立和共用的工作内容，纵向设置了9大设计专业及运营商、设备商/集成商、公司管理部门。|09-2008-J-017;
其他科技成果|SPTDCIC 3G无线网预规划软件 V2.0|上海邮电设计咨询研究院有限公司|金亮 许锐|3G无线网预规划软件 V1.0的升级版，完善了预规划方法并更新了封装方式，使使用更便捷。|2012SR051369;
</t>
  </si>
  <si>
    <t>中国电信上海公司2020年5G网络建设项目</t>
  </si>
  <si>
    <t>2020.8.20</t>
  </si>
  <si>
    <t>中国电信上海公司</t>
  </si>
  <si>
    <t>无线通信</t>
  </si>
  <si>
    <t>院主管（技术指导、审核）</t>
  </si>
  <si>
    <t>393210d3-df20-11ed-a971-fa1640cd9358</t>
  </si>
  <si>
    <t>（1）南水北调中线一期工程总干渠漳河北至古运河南渠段可行性研究&lt;br/&gt;南水北调中线工程为大型跨流域调水工程，总干渠漳河北至古运河南渠段地形地质条件复杂，具有饱和砂土液化渠段长、泥砾土挖方量大等特点，作为项目负责人，主持编制可行性研究报告，提出了泥砾土综合利用的创新思路，选定的复合载体夯扩桩处理液化渠基方案，利用开挖的泥砾土代替碎石作为填料，克服了常规振冲碎石桩方案投资高、环境影响大等缺点。由于泥砾土中卵砾石含量高，直接作为渠堤填料存在渗透问题，利用其抗剪强度高的特性，提出了迎水面粘性土填筑、背水面泥砾土填筑的分区填筑方案，较好的解决了泥砾土渗透稳定问题。一方面利用了挖方渠段开挖的泥砾土，另一方面减少了粘性土取土量，节约投资1300万元，取得了较大的经济效益、环境效益和社会效益。项目获2006年河北省优秀工程咨询二等奖。&lt;br/&gt;（2）南水北调中线应急供水连接段工程&lt;br/&gt;作为项目负责人，完成了从可行性研究到施工图全过程设计，该工程是南水北调中线京石段工程的应急水源工程，分别从黄壁庄水库等3座水库的下游干渠与总干渠交叉位置修建连接工程取水，工程等别Ⅰ等，落差建筑物设计充分利用原有地形地质条件，避免了深挖方，减少了工程量，节省了工程投资。采用多级跌水与底流消力池复合消能方式，实现了消力坎挑流、底流消力池水跃消能、跌水消能的有机配合，方案布置合理，水力学性能优良，取得了较好的流态和理想的消能率。项目获2009年河北省优秀工程勘察设计三等奖。&lt;br/&gt;（3）南水北调中线一期工程总干渠磁县段、邢台市段设计单元工程&lt;br/&gt;作为技术负责人，主持编制设计报告，综合占地、投资、环境等多因素提出了特殊土渠基处理的新技术。在饱和砂土液化地基处理设计方案中，采用了复合载体夯扩桩技术，利用了总干渠大量开挖的泥砾料作为夯扩桩填料，挤密松散的砂土，既减少了弃土占地问题，又解决了渠基砂土液化问题，得到了南水北调中线建设管理局及水规总院专家的认可。膨胀土遇水膨胀、崩解软化、失水干缩等工程特性对总干渠渠道的边坡稳定影响较大，而膨胀土地区沿线附近往往缺乏非膨胀土料源，远处取土运距长、代价高，同时取土将占压大量的耕地，征地费用高，还会引起拆迁、环境保护、水土流失等多方面的问题，经分析调研提出掺加水泥、粉煤灰等改性剂进行性质改良作为填筑土料。依据水泥掺量对胀缩特性、强度、模量抑制效果的室内试验以及膨胀土掺加水泥改性的现场碾压试验，提出了现场水泥改性土质量控制和检测等方面要求，保证了膨胀土渠段施工质量。工程运行多年情况良好。《南水北调中线一期工程总干渠磁县段设计单元工程》、《南水北调中线一期工程总干渠邢台市段设计单元工程》分别获2017年全国优秀水利水电工程勘测设计银质奖。&lt;br/&gt;（4）河北省遵化市沙河综合治理工程及水平口引滦水源地保护工程&lt;br/&gt;作为项目负责人，主持完成了从可行性研究到施工图全过程设计，工程等别Ⅰ等，沙河作为引滦入津水源地，受沿线尾矿砂和城乡污水的影响，水环境质量较差。通过分析水环境容量，构建人工湿地水力学模型，分析了入河污染物量和质对水环境的影响，确定了潜流湿地的建设规模，同时对湿地不同基质对污染物的去除率进行了模拟分析，项目实施多年来，湿地生物链结构健康，具有稳定、高效的净化处理效果。&lt;br/&gt;（5）河北省横山岭水库除险加固工程&lt;br/&gt;横山岭水库库容2.43亿立方米，是一座以防洪为主兼有灌溉及发电等综合利用的大（2）型水库，工程等别Ⅱ等。主坝高41米，为粘土斜墙坝，经专家鉴定及水利部大坝安全管理中心核查为三类坝，作为项目负责人，针对安全鉴定提出的主坝渗流，溢洪道泄洪回流冲刷危及大坝安全等问题进行加固处理，在渗流方面，针对坝基地质条件和坝身填土性质，通过现场调研及有限元渗流计算，多方案比选论证了劈裂灌浆方案的技术经济合理性。在泄洪回流冲刷危及大坝安全方面，通过构建溢洪道及泄槽三维数学模型，采用VOF法对洪水进行自由液面追踪，成功推演了溢洪道下游下泄水流淹没冲刷坝脚的过程，通过流态模拟图提出了洪水泄流冲刷坝脚的解决方案。&lt;br/&gt;（6）国家自然科学基金项目——长江口生态工程构造技术和疏浚土利用技术研究课题&lt;br/&gt;与华东师范大学合作长江口生态工程构造技术和疏浚土利用技术研究课题。作为生态航道构造技术的子课题负责人，通过河口三角洲水沙环境、生态环境的调研，结合河口地区现状航道，模拟分析了长江口水沙运动规律，依据水沙运动、河势演变、环境变化及生物地貌等基本规律分析的结果，从安全防御和环境改善两个维度的联合作用评估航道生态效果，在此基础上研究生态航道不同建设方案的优劣。针对生态航道提出了航道的水深、流速、底质等河流物理生境指标，鱼类、底栖生物的多样性、河流栖息地适宜性及生态适宜度等综合性指标，为生态航道建设提供依据。&lt;br/&gt;（7）装配式预制混凝土课题研究&lt;br/&gt;在装配式预制混凝土构件推广应用方面，大胆探索和实践，提出了预制混凝土水工挡土墙底板与立板刚性连接的节点构造以及排水沟分段之间连接的防渗止水构造，申请了装配式预制混凝土挡土墙连接构造、防渗止水两个类型的专利，该专利技术突破了预制混凝土构件连接部位不能满足水工结构性能的技术瓶颈。课题获2020年建华工程奖集体三等奖。&lt;br/&gt;（8）上海崇明区八滧港南闸改建工程&lt;br/&gt;该工程是完善崇明岛防洪（潮）除涝体系，落实水利规划的重点建设项目。工程等别Ⅰ等，作为项目负责人，在水闸规模论证中，依据规划确定的崇明水利片河网布局及规划水面率，结合片内河网调蓄能力和闸下潮位的变化影响，采用一维非恒定流河网水动力学方法，按照不同的水闸净宽计算一个涨落潮期间的过闸流量，综合选取最优的闸河配套组合作为设计成果，使水闸规模论证更具科学性。水闸上部工作桥采用中承式拱结构，桥中藏闸，闸上有桥，桥、闸浑然一体。在软土地基处理和边荷载对水闸结构内力的影响等方面，凭借扎实的专业理论和丰富的实践经验，利用有限元法进行模拟计算，采取工程措施将边荷载对结构影响降到最小，水闸建成运行情况良好。&lt;br/&gt;（9）闵行区六磊塘东泵闸工程&lt;br/&gt;该工程是提高淀南片防汛除涝能力，改善区域水环境，配合轨道交通建设，保障通航安全的重点项目，由节制闸、泵站和船闸组成，工程等别Ⅰ等，作为项目负责人，在工程选址论证中，针对泵站及节制闸排涝对黄浦江航道的影响，采用二维水动力模型计算，分析了泵闸在不同运行工况下水流流向、流速，提出了减小河口流速的对策和措施。船闸引航道隔流墙的布置是船闸设计的重要内容，采用计算流体力学（CFD）软件分析隔流墙几何参数对通航水流的影响，通过不同运行工况的模拟，得到了较为直观的面层横向流速云图及轴向流速云图，确定了最优的隔流墙长度，满足通航安全要求。&lt;br/&gt;（10）松江区佘山旅游度假区核心东圩圩区嵩塘北水闸等4座泵闸工程&lt;br/&gt;该工程涉及的4座泵闸是松江区佘山旅游度假区核心东圩圩区封闭的控制建筑物，项目实施可达到圩区防洪体系封闭，区域防洪、排涝达标、水环境改善的目的，工程等别Ⅲ等。在泵闸总布置方面，为了分析论证不同布置方案的水动力合理性，验证工程建成后泵闸引、排水的水流流态情况以及总体布置对泵站、水闸的过流影响，构建二维水流模型，模拟了各种工况不同布置方案水动力特性响应过程，为工程布置的合理性提供了理论依据。在解决泵闸承载力及沉降变形控制问题上，针对覆盖层软土厚度大，压缩性高等不利因素，在地基处理中采用长短桩复合地基设计理念，解决了通常短桩加固后的地基承载力不足和均匀沉降等问题。&lt;br/&gt;（11）宝山区杨盛河（绕城高速～月罗公路）综合整治工程&lt;br/&gt;城市河道综合整治是一项综合性的系统工程，需要从人文、生态、经济、可持续发展、社会效应多维度考虑，该工程以实现水安全为基础，着力改善水生态，全面提升水景观效果，充分满足居民的亲水、休闲和娱乐需求，工程等别为Ⅲ等，作为项目负责人，坚持“尊重自然、人水和谐”的治水理念，摒弃了过去片面的追求断面水力半径最大化，满足最大过流能力的治理目标。方案比选时更加重视生态治理，护岸结构采用多孔带有生物栖息功能的透水、透气生态结构，加大水域与陆域的接触范围，让水域与陆域浑然融为一体，合理配置河滨缓冲带植物种类，构建完整稳定的生态系统，使河流的自净能力和自我恢复能力得以提高。&lt;br/&gt;（12）奉贤区2022年河道护岸应急工程&lt;br/&gt;该工程涉及到奉贤区南竹港、航塘港、南门港等3条区级河道，因受强降雨影响，河岸坍塌对航道以及沿岸的学校等造成极大的安全隐患，作为应急工程，贵在处理及时，首先通过认真的现场调查和地质配套，合理的确定滑坡模型，为后续的定量计算和针对性的应急与永久工程处治提供基础。应用护土固根的设计理念，遵循“永临结合”的原则，先期采用工艺成熟、施工便捷的钢管桩固根，结合后续的土工格室护土方案，将应急工程作为永久工程的一部分，避免了工程浪费。&lt;br/&gt;个人专利10项&lt;br/&gt;（1）一种自动逆止式排水管&lt;br/&gt;（2）一种防震床&lt;br/&gt;（3）一种自行车用儿童坐睡椅&lt;br/&gt;（4）装配式预制混凝土挡土墙底板与立板的结构&lt;br/&gt;（5）一种农田中间的道路与排水渠一体化结构&lt;br/&gt;（6）一种施工现场智能感应洗车装置&lt;br/&gt;（7）一种海堤防浪墙道口的防汛挡潮闸门&lt;br/&gt;（8）用于防汛通道的雨水处理槽&lt;br/&gt;（9）一种清理管道堵塞的装置&lt;br/&gt;（10）一种低压灌溉管道田间出水口浮球阀控制装置&lt;br/&gt;参编相关技术规范：&lt;br/&gt;（1）《南水北调中线一期工程总干渠填方渠道施工技术规定（试行）》（NSBD-ZGJ-1-36，南水北调中线干线建设管理局主编，2012年）&lt;br/&gt;（2）《先张法预应力混凝土实心方桩》（图集号T/SCDA020-2020，上海市建设协会发布，2020年）&lt;br/&gt;（3）《上海市小型水闸安全评价导则》（上海市水务局，2022年）&lt;br/&gt;发表论文18篇：&lt;br/&gt;（1）《南水北调中线总干渠渠基采用新型排水设施的探讨》（水科学与工程技术.2002年01期(ISSN:1672-9900,&amp;nbsp;CN:13-1348/TV)）&lt;br/&gt;（2）《区域作物需水量估算存在的问题及解决途径》（节水灌溉.2005年第3期(ISSN：1007-4929,&amp;nbsp;CN：42-1420/TV)）&lt;br/&gt;（3）《水资源价值测算分析》（河北水利.2007年第10期）&lt;br/&gt;（4）《南水北调中线古运河枢纽的高边坡土钉防护》（南水北调与水利科技.2009年第6期）&lt;br/&gt;（5）《南水北调中线古运河枢纽的高填方工程施工控制实践》（南水北调与水利科技.2011年第5期）&lt;br/&gt;（6）《南水北调中线总干渠邯邢段主要工程地质问题处理》（河北水利.2011年第9期）&lt;br/&gt;（7）《南水北调中线工程河北省磁县段泥砾土筑堤方案研究》（南水北调与水利科技.2011年第2期(ISSN&amp;nbsp;1672-1683,&amp;nbsp;CN&amp;nbsp;13-1334/TV)）&lt;br/&gt;（8）《南水北调中线一期工程总干渠河北省邯邢段高填方渠道设计主要技术问题》（南水北调工程膨胀土和高填方技术成果交流论文集.&amp;nbsp;2012年3月）&lt;br/&gt;（9）《南水北调中线工程河北省磁县段饱和砂土液化渠基处理》（水利规划与设计.2014年第12期）&lt;br/&gt;（10）《抗滑桩在南水北调中线工程磁县段滑坡中的应用》（河北水利.2015年&amp;nbsp;第6期）&lt;br/&gt;（11）《线（带）状工程土石方调配应注意的问题》（水利水电工程设计.2016年第4期(ISSN：1007-6980,CN：12-1246/TV)）&lt;br/&gt;（12）《南水北调中线干线磁县段泥砾土利用的可行性研究》（基层建设.2016年19期(ISSN&amp;nbsp;1003－5628,&amp;nbsp;CN&amp;nbsp;37-1371/D)）&lt;br/&gt;（13）《南水北调中线总干渠磁县段膨胀土渠基排水反滤层设计探讨》（河北水利.2017年第1期(ISSN：1004-7700,&amp;nbsp;CN：13-1131/TV)）&lt;br/&gt;（14）《河北省遵化水平口拦河坝坝型方案的优化比选》（水利规划与设计.2017年第1期(ISSN：1672-2469,CN：11-5014/TV)）&lt;br/&gt;（15）《南水北调中线工程磁县段渠道防渗土工膜的连接与锚固》（河北水利.2018年第6期）&lt;br/&gt;（16）《生产建设项目水土保持后续设计落实与建议》（上海水务，2020年12月）&lt;br/&gt;（17）《农业面源污染治理“4R”技术在崇明北湖农田示范区中的应用》（上海市水利建设与管理论文集，2020年）&lt;br/&gt;（18）《改、扩建项目水土流失防治责任范围探讨》（上海市水利工程协会水土保持专业委员会2021年学术论文集）&lt;br/&gt;</t>
  </si>
  <si>
    <t>fumjun@163.com</t>
  </si>
  <si>
    <t>陕西省扶风县</t>
  </si>
  <si>
    <t>1996-06-30</t>
  </si>
  <si>
    <t>武汉水利电力大学</t>
  </si>
  <si>
    <t>农田水利工程</t>
  </si>
  <si>
    <t>200333</t>
  </si>
  <si>
    <t xml:space="preserve">1992-09-01|1996-06-30|武汉水利电力大学|农田水利工程|本科;
</t>
  </si>
  <si>
    <t xml:space="preserve">2021-01-01|2023-04-05|上海浦河工程设计有限公司|总工程师|正高级工程师;
2006-07-02|2012-07-01|河北省水利水电第二勘测设计研究院|规划处室主任|高级工程师;
2019-01-01|2020-12-31|上海浦河工程设计有限公司|副总工程师|正高级工程师;
2012-07-02|2018-12-31|河北省水利水电第二勘测设计研究院|主任工程师|正高级工程师;
1996-07-01|2006-07-01|河北省水利水电第二勘测设计研究院|规划处室主任|工程师;
</t>
  </si>
  <si>
    <t>全国优秀水利水电勘察设计奖银质奖2项</t>
  </si>
  <si>
    <t xml:space="preserve">专业负责人|南水北调中线一期工程总干渠河北省邢台市段设计单元|2017-11-01|中国水利水电勘察设计协会|银质奖;
 |南水北调中线一期工程总干渠河北省磁县段设计单元|2017-11-01|中国水利水电勘察设计协会|银质奖;
</t>
  </si>
  <si>
    <t>高文嵘</t>
  </si>
  <si>
    <t>13761233101</t>
  </si>
  <si>
    <t>91310105MA1FW2CA0Y</t>
  </si>
  <si>
    <t>上海市普陀区同普路1220号同普大厦710室</t>
  </si>
  <si>
    <t xml:space="preserve">闵行区六磊塘东泵闸工程|大型项目|技术负责人|国内领先水平|是|在河道两岸现有防汛墙范围内进行工程总布置，避免增加工程占地，节省工程投资|在工程选址论证中，针对泵站及节制闸排涝对黄浦江航道的影响，采用二维水动力模型计算，分析了泵闸在不同运行工况下水流流向、流速，提出了减小河口流速的对策和措施。船闸引航道隔流墙的布置是船闸设计的重要内容，采用计算流体力学（CFD）软件分析隔流墙几何参数对通航水流的影响，通过不同运行工况的模拟，得到了较为直观的面层横向流速云图及轴向流速云图，确定了最优的隔流墙长度，满足通航安全要求。|项目负责人，主持编写和审查设计文件，确定工程总布置方案，负责主要建筑物的结构设计;
南水北调中线一期工程总干渠漳河北至古运河南渠段可行性研究|大型项目|技术负责人|国内领先水平|是|土石方综合利用，减少弃土和取土占地约1300亩，节约了工程投资，取得了较大的经济效益、环境效益和社会效益|利用总干渠开挖的泥砾土代替碎石作为复合载体夯扩桩填料，克服了常规振冲碎石桩方案投资高、环境影响大等缺点。解决了饱和砂土液化渠基问题。由于泥砾土中卵砾石含量高，直接作为渠堤填料存在渗透问题，利用其抗剪强度高的特性，提出了迎水面粘性土填筑、背水面泥砾土填筑的分区填筑方案，较好的解决了泥砾土渗透稳定问题。|主持编制可行性研究报告，提出了泥砾土综合利用的创新思路，选定的复合载体夯扩桩处理液化渠基方案，;
奉贤区2022年河道护岸应急工程|中型项目|技术负责人|国内领先水平|是|应急处理措施与永久加固措施结合，将应急处理工程作为永久加固工程的一部分，节省了工程投资|作为应急工程，贵在处理及时，首先通过认真的现场调查和地质配套，合理的确定滑坡模型，为后续的定量计算和针对性的应急与永久工程处治提供基础。应用护土固根的设计理念，遵循“永临结合”的原则，先期采用工艺成熟、施工便捷的钢管桩固根，结合后续的土工格室护土方案，将应急工程作为永久工程的一部分，避免了工程浪费|主持编写和审查设计报告、图纸，确定工程应急和永久加固方案，负责方案的结构分析和计算;
宝山区杨盛河（绕城高速～月罗公路）综合整治工程|中型项目|技术负责人|国内领先水平|是|河道采用生态性护岸，以水安全为基础，着力改善水生态，全面提升水景观效果，充分满足居民的亲水、休闲和娱乐需求|摒弃了过去片面的追求断面水力半径最大化，满足最大过流能力的治理目标。方案比选时更加重视生态治理，增加了恢复和维系生物多样性与生态系统的完整性等评价指标，护岸结构采用多孔带有生物栖息功能的透水、透气生态结构，加大水域与陆域的接触范围，让水域与陆域浑然融为一体，合理配置河滨缓冲带植物种类，构建完整稳定的生态系统，使河流的自净能力和自我恢复能力得以提高|主持编写和审查报告、图纸，确定工程总体设计方案及护岸结构型式，负责护岸结构计算和总体协调;
南水北调中线一期工程总干渠邢台市段设计单元工程|大型项目|技术负责人|国内领先水平|是|节省工程投资，管理运行便利|设计中比选了水泵抽水外排方案、截渗墙方案、换填结合排水方案及逆止阀自流内排方案，经技术经济比较采用了压重混凝土与逆止式自流排水管相结合的内排方案，有效解决了砂卵石强透水地基渠道衬砌板的抗浮稳定问题，该方案投资省，施工工艺成熟，运行管理方便，可靠性较高。通过三维有限元渗流分析，确定了渠道压重混凝土衬砌板的厚度与自动逆止式排水管的合理布置，申报了一种自动逆止式排水管实用新型专利技术。穿越总干渠排水建筑物受太行山迎风区地形影响，暴雨集中，源短流急，洪水陡涨陡落，针对大变幅洪水条件倒虹吸管身过流及流激振动的水力学问题，进行了水工模型试验研究。对倒虹吸进水条件由单侧正向进水演变为三向进水过程中的水流流态变化、进气漩涡，水流脉动频率分布等分析研究，得到了设计工况下水流脉动频率为低频振动，同时对不同频率洪水过程进行了模拟，得到了冲刷位置和冲刷深度等参数，为建筑物进出口防护提供了依据。|主持编写设计报告，确定工程总布置方案，协调各专业对接;
南水北调中线应急供水连接段工程|大型项目|技术负责人|国内领先水平|是|落差建筑物设计充分利用原有地形地质条件，避免了深挖方，减少了工程量，节省了工程投资。|采用多级跌水与底流消力池复合消能方式，组合了不同类型、不同型式的消能元件，实现了消力坎挑流、底流消力池水跃消能、跌水消能的有机配合，方案布置合理，水力学性能优良，取得了较好的流态和理想的消能率。项目获2009年河北省优秀工程勘察设计三等奖，|主要负责报告编制，连接工程总布置，落差建筑物结构选型、结构计算等;
松江区佘山旅游度假区核心东圩圩区嵩塘北水闸等4座泵闸工程|中型项目|技术负责人|国内领先水平|是|地基处理方案采用长短桩复合地基设计理念，节省工程投资|在泵闸总布置方面，构建二维水流模型，模拟了各种工况不同布置方案水动力特性响应过程，为工程布置的合理性提供了理论依据。在解决泵闸承载力及沉降变形控制问题上，针对覆盖层软土厚度大，压缩性高等不利因素，在地基处理中采用长短桩复合地基设计理念，解决了通常短桩加固后的地基承载力不足和均匀沉降等问题。渗流控制是工程设计的难点，按照“坡降控制、渗量合理”的渗流控制设计原则，采用“防渗墙折减系数分析法”和“水力坡降法”两种渗流安全控制方法及渗流控制指标，充分利用地基相对不透水层，采用悬挂式水泥土搅拌桩防渗墙措施|主持编写和审查设计报告，确定工程总布置和泵闸选型，负责泵闸等主要建筑物的稳定性计算和结构计算;
南水北调中线一期工程总干渠磁县段设计单元工程|大型项目|技术负责人|国内领先水平|是|土石方综合利用，节省占地1300亩，节约了工程投资，取得了较大的经济效益、环境效益和社会效益。|在饱和砂土液化地基处理设计方案中，采用了复合载体夯扩桩技术，利用了总干渠大量开挖的泥砾料作为夯扩桩填料，挤密松散的砂土，既减少了弃土占地问题，又解决了渠基砂土液化问题，得到了南水北调中线建设管理局及水利部水规总院专家的认可。膨胀土遇水膨胀、崩解软化、失水干缩等工程特性对总干渠渠道的边坡稳定影响较大，而膨胀土地区沿线附近往往缺乏非膨胀土料源，远处取土运距长、代价高，同时取土将占压大量的耕地，征地费用高，还会引起拆迁、环境保护、水土流失等多方面的问题，提出掺加水泥、粉煤灰等改性剂进行性质改良作为填筑土料。|主持编制设计报告，确定主要建筑物结构型式，综合占地、投资、环境等多因素提出了特殊土渠基处理的新技术。;
装配式预制混凝土课题研究|中型项目|技术负责人|国内领先水平|是|技术创新成果突破了预制混凝土构件连接部位满足水工结构性能的技术瓶颈，推动了水工结构领域的科技进步和技术发展，对行业发展起到一定的作用。在2020年建华工程奖评选中获得集体三等奖。|（1）提出了预制混凝土水工挡土墙底板与立板刚性连接的构造节点，保证了整体性受力，满足了施工阶段和使用阶段的承载力、稳定性。
(2)提出了预制混凝土排水沟分段之间连接的防渗止水构造节点， 在排水沟地基产生变形的情况下，止水仍能发挥防止渗漏的作用。|项目负责人，主持编制研究课题报告，主要专利技术策划;
上海崇明区八滧港南闸改建工程|大型项目|技术负责人|国内领先水平|是|结构与建筑协调统一，体现崇明特点，桥、闸浑然一体，功能和景观、旅游兼顾，巧妙地解决了河道上水闸建筑功能单一的难题，与周围环境完美结合。|在水闸规模论证中，依据规划确定的崇明水利片河网布局及规划水面率，结合片内河网调蓄能力和闸下潮位的变化影响，采用一维非恒定流河网水动力学方法，按照不同的水闸净宽计算一个涨落潮期间的过闸流量，综合选取最优的闸河配套组合作为设计成果，使水闸规模论证更具科学性。水闸上部工作桥采用中承式拱结构，桥中藏闸，闸上有桥，桥、闸浑然一体，功能和景观、旅游兼顾，巧妙地解决了河道上水闸建筑功能单一的难题，与周围环境完美结合。在软土地基处理和边荷载对水闸结构内力的影响等方面，凭借扎实的专业理论和丰富的实践经验，利用有限元法进行模拟计算，采取工程措施将边荷载对结构影响降到最小。|主持编写设计报告，确定工程工体布局及闸型，负责结构计算，负责各专业协调;
</t>
  </si>
  <si>
    <t>30余项</t>
  </si>
  <si>
    <t>10项</t>
  </si>
  <si>
    <t xml:space="preserve">2017-10-09|第一作者|其他论文|河北省遵化水平口拦河坝坝型方案的优化比选;
2020-05-08|参编|行业标准|《先张法预应力混凝土实心方桩》（图集号T/SCDA020-2020，上海市建设协会发布，2020年）;
2020-03-31|第一作者|其他论文|农业面源污染治理“4R”技术在崇明北湖农田示范区中的应用;
2017-08-10|第一作者|其他论文|南水北调中线总干渠磁县段膨胀土渠基排水反滤层设计探讨;
2012-06-30|参编|行业标准|《南水北调中线一期工程填方渠道施工技术规定》;
2018-06-30|第一作者|其他论文|南水北调中线工程磁县段渠道防渗土工膜的连接与锚固;
2021-08-27|第一作者|其他论文|改、扩建项目水土流失防治责任范围探讨;
2020-08-30|第一作者|其他论文|生产建设项目水土保持后续设计落实与建议;
2014-07-01|第一作者|其他论文|南水北调中线工程河北省磁县段饱和砂土液化渠基处理;
2011-07-01|第一作者|其他论文|《南水北调中线工程河北省磁县段泥砾土筑堤方案研究》;
</t>
  </si>
  <si>
    <t>18</t>
  </si>
  <si>
    <t>参编过2项标准</t>
  </si>
  <si>
    <t xml:space="preserve">专有技术|一种农田中间的道路与排水渠一体化结构|上海浦河工程设计有限公司|丁荣宗、付明军等| | ;
专有技术|装配式预制混凝土挡土墙底板与立板的结构|上海浦河工程设计有限公司|付明军等| |ZL201920163002.0;
专有技术|一种施工现场智能感应洗车装置|上海浦河工程设计有限公司|丁荣宗、付明军等| | ;
专有技术|一种海堤防浪墙道口的防汛挡潮闸门| |付明军等| | ;
专有技术|一种清理管道堵塞的装置|上海浦河工程设计有限公司|梁亮、付明军等| | ;
专有技术|用于防汛通道的雨水处理槽|上海浦河工程设计有限公司|付明军等| | ;
专有技术|一种低压灌溉管道田间出水口浮球阀控制装置|上海浦河工程设计有限公司|付明军等| | ;
</t>
  </si>
  <si>
    <t>实用新型10项</t>
  </si>
  <si>
    <t>松江区佘山旅游度假区核心区东圩圩区嵩塘北水闸等4座泵闸新建工程；宝山区杨盛河（绕城高速-月罗公路）综合整治工程；奉贤区2022年河道护岸应急工程</t>
  </si>
  <si>
    <t>2021年5月，2021年11月，2022年7月</t>
  </si>
  <si>
    <t>上海市松江区水利建设项目管理服务中心，上海市宝山区水利管理所</t>
  </si>
  <si>
    <t>水工结构</t>
  </si>
  <si>
    <t>项目负责人，审查人</t>
  </si>
  <si>
    <t>3979012e-df20-11ed-a971-fa1640cd9358</t>
  </si>
  <si>
    <t>本人吴万红，男，1969年2月27日出生，1989年7月毕业于南京邮电学院(现为南京邮电大学)通信工程专业，取得大专学历；2000年7月毕业于上海交通大学计算机及应用专业，取得大学本科学历，2010年12月获得教授级高级工程师任职资格，同期聘为教授级高级工程师职务至今，现为公司高级咨询师。大学毕业后一直从事光通信工程勘察、设计和通信网络规划工作，有幸曾全过程、系统性参与我国第一条长波长光缆试验段(合肥－芜湖光缆试验段)、中日海底光缆、上海－崇明过江光缆工程等大型项目光传输系统的设计和施工工作，为日后多次承担重大工程的设计打下了扎实的基础。曾多次独立主持或组织大型工程的规划和设计工作，设计成果在行业内居领先地位，多次获得国家和省部级优秀设计和咨询成果奖。截至到目前为止，曾获得国家级优秀设计奖1项、省部级优秀和咨询奖10项(其中一等奖1项、二等奖6项、三等奖3项)；主编国家、行业以及地方标准7项，参编国家、行业标准5项。曾多次获上海电信、上海市信产通信服务有限公司和上海邮电设计咨询研究院有限公司优秀党员、优秀员工和优秀人才等荣誉称号。&lt;br/&gt;本人拥护中国共产党领导，热爱祖国，遵纪守法，品行端正，具有高尚职业道德、严谨科学精神和强烈社会责任感，拥有中国国籍；本人热爱本职工作，忠于国家信息通信建设事业，积极努力为我国信息通信现代化建设事业服务和工作，在教授级高级工程师任职期间，先后主持和负责完成海底科学观测网国家重大科技基础设施项目东海海底观测子网缆系工程初步设计、上海市重大建设项目虹桥商务区东片区综合改造市政二期配套通信管线搬迁工程设计、全国高速公路信息通信系统升级完善工程之海南接入工程设计、中国移动通信集团面向家庭的宽带网络建设方案和成本分析、青浦新城信息基础设施专业规划、兰州东部科技新城榆中园区(首期)通信网络发展规划项目、中国电信上海公司退铜试点方案及效益评估等重大项目的工程设计和规划、咨询工作，具有深厚专业理论功底和丰富的实践经验，在工程勘察设计领域取得卓著成绩，工程设计咨询成果多次获国家和省部级优秀设计、咨询奖。&lt;br/&gt;在承担的主要项目中，本人在各个项目中主要的技术贡献如下：&lt;br/&gt;1：海底科学观测网国家重大科技基础设施项目东海海底观测子网工程&lt;br/&gt;本项目是国家重大科技基础设施项目也是上海市重大建设项目，是我国首个海底科学观测网，建成后实现对我国边缘海典型海域从海底到海面全方位、综合性、实时的高分辨率立体观测和数据管理。项目分为子网缆系工艺系统（以下简称缆系系统）、塔基观测平台工艺系统、监测与数据中心大楼建筑工程、监测与数据中心工艺系统，初设批复总投资9.3亿元，其中缆系系统投资约占70%。本人担任缆系系统的总负责人，依据海底主基站、海底观测设备的供电、回传电路等需求，合理制定缆系系统的总体需求、总体设计方案，合理确定海底光缆的路由，与同济大学老师一起编制能满足海底观测网需求的设备技术规范书等，同时也配合同济大学建筑设计院（集团）有限公司完成监测与数据中心大楼建筑工程的设计（主要是工艺对土建的要求），于2020年10月完成该项目的初步设计，缆系系统建设规模为主干海缆路由长度约为570&amp;nbsp;千米，通信带宽为2.5&amp;nbsp;吉比特／秒，岸基站2个（分别在上海市浦东新区和浙江省舟山市）；海底主基站4个，最大设计工作水深不小于300米，最大输出功率2千瓦。2020年12月30日国家发展和改革委员会完成该项目初步设计的批复。目前正按计划稳步推进施工图设计、设备采购等工作，预计2025年完成施工。&lt;br/&gt;2：上海-崇明过江光缆工程&amp;nbsp;&lt;br/&gt;本项目是欧亚海底光缆系统和中美海底光缆系统在国内的延伸段，由4个单项组成即过江光缆线路单项工程、陆上光缆线路单项工程、SDH光缆传输设备单项工程、过江光缆路由保护设施单项工程，本人担任陆上光缆线路单项工程单项负责人（专业负责人），负责编写《陆上光缆技术规范书》、《陆上光缆施工技术要求》工作，同时协助设计总负责人编写《海上光缆技术规范书》、《海上光缆施工技术要求》以及《SDH设备技术规范书》工作，并全过程参与该工程的设计、施工和系统联测工作。该工程于2002年12月获全国第十届优秀工程设计铜质奖。&lt;br/&gt;3：虹桥商务区东片区综合改造市政配套二期通信管线搬迁工程&lt;br/&gt;本项目是上海市重大建设项目虹桥商务区东片区综合改造市政配套二期工程的通信配套，项目投资5375万元，建设管道6.55沟公里，合102.74孔公里，建设通信人井98处；需搬迁光缆209根，光缆总长度约298.66km；需搬迁电缆53根，电缆总长度约61.88km。本人担任该项目总负责人，根据市政道路的改造情况、民航机场通信特点合理制定通信管道临搬、通信线路临时割接的方案，由于设计方案较好地指导了工程施工，该项目在实施过程中对时民航通信没有任何影响，保障了机场交通安全，预计该项目在2023年年底施工结束。&lt;br/&gt;4：全国高速公路信息通信系统升级完善工程之海南接入工程&lt;br/&gt;本项目是交通部为实现全国31个省市、自治区的全面互通互联，彻底解决交通行业部省间和省际间基础通信的发展瓶颈，而开展海南接入工程建设的。项目初设批复投资3510万元，属于大型项目，建设海底光缆22公里、陆上光缆44.828公里。本人担任该项目总负责人，根据合同约定负责完成路由勘察调查、提交成果包括编制勘察报告、初步设计文件、概算文件及施工招标所需的技术规格书等服务工作，本项目于2018年10月完成初步设计、2018年12月完成初步设计批复、2019年2月完成施工图设计、2021年12月完成施工。&lt;br/&gt;5：江苏移动省内干线传送网南京-扬州－泰州－海安段光缆线路工程&lt;br/&gt;本项目是江苏移动为了优化省内二干光缆线路网络路由而建设的，可研批复投资1150万元，属于中型项目，建设光缆273.375公里。本人担任该项目总负责人，负责完成路由勘察、提交成果包括一阶段设计文件、预算算文件等服务工作，本项目于2015年12月完成一阶段设计、2018年11月完成竣工验收。&lt;br/&gt;6：青浦新城信息基础设施专业规划&lt;br/&gt;本专业规划是在深入贯彻《关于全面推进上海市数字化转型意见》（沪委发〔2020〕35号）、《关于本市“十四五”加快推进新城规划建设工作的实施意见》（沪府规〔2021〕2号）的相关要求背景下而开展的。本人担任该项目总负责人，按照上海市新一代信息基础设施“十四五”发展规划总体要求，对标“连接、计算、枢纽、感知、创新”五个高地建设目标，结合城市数字化转型需求，对传统升级类设施、应用赋能类设施、示范创新类设施等各类规划指标进行了合理制定，这些指标在全国处于领先水平。同时推动将专业规划方案的相关内容纳入到新城相关区域控详规划和重大建设计划中，实现与新城其它建设项目的同步推进，促进各类信息基础设施在新城落地部署，切实支撑新城经济社会高质量发展和城市高效治理，本规划于2022年9月得到市经信委的批复。&lt;br/&gt;7：中国移动通信集团面向家庭的宽带网络建设方案和成本分析&lt;br/&gt;本人担任该课题项目总负责人，课题对各种家庭客户宽带接入场景和建设模式如一/二级分光、FTTH/FTTB等进行了比较、归纳和分析，选择较为合理的样本空间并给出了分网络段、分网络元素的成本分析，对降低和控制宽带网络综合造价起到积极作用，为中国移动大规模推进FTTH建设提供决策参考，中国移动FTTH的建设也有力国家“宽带中国战略”。该项目获得获上海市优秀工程咨询成果二等奖(2013年)。&lt;br/&gt;8：上海移动郊区信息基础设施整体规划&lt;br/&gt;本人担任该项目总负责人，负责郊区基站规划、局房规划、光缆网络规划和管道网络规划工作。在本规划中，我们根据各个专业的特点，较好的把市政规划、网络发展规划结合起来，将基站、局房和管道都纳入到市政规划中，使得规划的项目能够顺利落地，为以后项目建设提供依据。同时我们也根据上海移动地业务发展规划，大力开展综合业务接入点、光缆网络规划，特别是在光缆网络中接入层引入“光交”概念，解决上海移动宽带接入中碰到的资源调度不灵活、管道资源紧张等一系列问题，为上海移动大规模开展宽带建设提供基础资源保障。该规划方案中的部分成果被中国移动采纳如把局房规划中的综合业务接入点上升为综合业务接入区、把光缆网络规划中的“光交”概念上升为光交基础网，并在全国推广建设，解决了中国移动基础资源“点”的问题，为中国移动全业务运营开好头、起好步打下扎实的基础。该项目获得获上海市优秀工程咨询成果二等奖(2009年)&lt;br/&gt;9：国标《架空光(电)缆通信杆路工程技术标准》（GB/T51421-2020）&lt;br/&gt;本人为本标准的主要执笔人，编写“总则、杆路勘测、杆路建筑规格、架空吊线安装规格、长杆档和飞线设计”&amp;nbsp;等主要章节的内容，并对整个标准进行了统稿工作；该标准于2020年1月顺利出版。&lt;br/&gt;10：行标《通信光缆和电缆线路工程安装标准图集》（YD/T5241-2018）&lt;br/&gt;本人为本图集的主要执笔人，编写“直埋、架空、管道”等主要章节的内容，并对整个图集进行了统稿工作；该标准于2018年12月顺利出版。本图集是通信行业内首次系统梳理了通信线路安装标准，对规范光电缆线路安装具有重要的指导意义。&lt;br/&gt;11：行标《光纤到户(含商业建筑)工程设计安装图集（送审稿）》（YD/T5260）&lt;br/&gt;本人为本图集的主要执笔人，编写光纤到户等章节的内容，并协助他人完成光纤到楼宇等章节的内容，并对该图集进行了统稿工作；该标准送审稿已上报工信部，目前正等待部里组织专家评审，预计2024年发布。本图集也是通信行业内首次系统梳理了光纤到户(含商业建筑)安装标准，对规范光纤到户(含商业建筑)的建设具有重要的意义。&lt;br/&gt;</t>
  </si>
  <si>
    <t>wuwanhong.sh@chinaccs.cn</t>
  </si>
  <si>
    <t>江苏省高邮县</t>
  </si>
  <si>
    <t>2000-07-10</t>
  </si>
  <si>
    <t>上海交通大学</t>
  </si>
  <si>
    <t>计算价及应用专业</t>
  </si>
  <si>
    <t>1989-08-01</t>
  </si>
  <si>
    <t xml:space="preserve">1987-09-10|1989-07-10|南京邮电学院|通信线路|大专;
1997-09-10|2000-07-10|上海交通大学|计算机及应用|本科;
</t>
  </si>
  <si>
    <t xml:space="preserve">2004-09-09|2010-12-22|上海邮电设计咨询研究院有限公司|无|高级工程师;
1997-10-10|2004-09-09|上海邮电设计院有限公司|无|工程师;
1990-08-01|1997-10-10|上海邮电设计院|无|助理工程师;
2010-12-23|2023-04-08|上海邮电设计咨询研究院有限公司|无|教授级高级工程师;
1989-08-01|1990-07-31|邮电部上海东方设计所|无|无;
</t>
  </si>
  <si>
    <t xml:space="preserve">专业负责人|河北雄安新区容东片区信息通信专项规划|2021-11-18|上海市工程咨询行业协会|优秀咨询  一等奖;
专业负责人|上海－崇明过江光缆工程|2002-12-10|全国优秀工程勘察设计评选委员会|优秀设计 铜质奖;
专业负责人|中国联通上海分公司本地传输网现状及发展研究|2006-12-20|上海市工程咨询行业协会|优秀咨询  二等奖;
技术负责人|福建省电信有限公司泉州分公司2007－2009年接入网发展|2008-09-26|上海市工程咨询行业协会|优秀咨询  三等奖;
技术负责人|兰州新区中远期通信网络发展规划|2013-12-10|上海市工程咨询行业协会|优秀咨询  三等奖;
技术负责人|上海移动2010-2012年属地规划|2010-10-08|上海市工程咨询行业协会|优秀咨询  二等奖;
技术负责人|上海移动郊区信息基础设施整体规划|2009-10-09|上海市工程咨询行业协会|优秀咨询  二等奖;
技术负责人|江苏移动无锡分公司有线宽带后评估报告|2016-12-16|上海市工程咨询行业协会|优秀咨询  三等奖;
技术负责人|中国移动通信集团面向家庭的宽带网络建设方案和成本分析|2014-12-18|上海市工程咨询行业协会|优秀咨询 三等奖;
技术负责人|兰州东部科技新城榆中园区(首期)通信网络发展规划|2014-12-10|上海市工程咨询行业协会|优秀咨询  二等奖;
</t>
  </si>
  <si>
    <t xml:space="preserve">单吉祥  、吴万红   </t>
  </si>
  <si>
    <t>18918590095、18918590257</t>
  </si>
  <si>
    <t>上海市国康路38号</t>
  </si>
  <si>
    <t xml:space="preserve">江苏移动省内干线南京-扬州-泰州-海安段光缆线路工程|中型项目|技术负责人|国内领先水平|是|本项目的建设优化了江苏移动的省内干线的光缆网络，使得传输网络的结构更加完善、安全性得到进一步提升，而从满足江苏移动的业务发展和网络的安全性得到进一步提升的要求，在可研的财务分析中，收益率超过基准收益率。。|本项目的主要亮点：1）完善了江苏移动省内干线光缆的结构和传输网络的拓扑，2）全程采用军民共建的管道建设144芯大芯数光缆，大大降低了光缆芯公里的单位造价|本人担任该项目总负责人，负责完成路由勘察、提交成果包括一阶段设计文件、预算算文件等服务工作，同时解决在施工中出现的问题如光缆接头损耗偏大等问题。;
虹桥商务区东片区综合改造市政配套二期通信管线搬迁工程|大型项目|技术负责人|国内领先水平|是|本项目的建设将进一步提升工作区周边市政配套服务、加强机场运营品质，为商务区东片区脱胎换骨提升开发提供了有力的支撑。|本项目的主要亮点：1）为了保障虹桥机场的运营，对整个工程提出了“不停航”的施工要求，为此我们根据民航通信的特点，制定合理的设计方案和割接方案；2）根据原有铜缆承载的业务，结合路由走向合理调整电缆根数和对数，降低工程投资。|本人担任该项目总负责人，根据市政道路的改造情况、民航机场通信特点合理制定通信管道临搬、通信线路临时割接的方案，由于设计方案较好地指导了工程施工，该项目在实施过程中对时民航通信没有任何影响，保障了机场交通安全。;
全国高速公路信息通信系统升级完善工程之海南接入工程|大型项目|技术负责人|国内领先水平|是|本项目是交通部为实现全国31个省市、自治区的全面互通互联，彻底解决交通行业部省间和省际间基础通信的发展瓶颈，而开展海南接入工程建设的，从而实现海南交通行业信息通信网络与全国网络的连接。|本项目的主要亮点是：采用共建共享的模式，本项目在为行业专网提供安全、稳定和可靠的基础传输的同时， 还可以作为基础性通信资源随时为国家提供通信信息服务。|本人担任该项目总负责人，根据合同约定负责完成路由勘察调查、提交成果包括编制勘察报告、初步设计文件、概算文件及施工招标所需的技术规格书等服务工作;
上海-崇明过江光缆工程|大型项目|专业负责人|国内领先水平|是|上海-崇明过江光缆工程是欧亚海底光缆系统和中美海底光缆系统在国内的延伸段，它的建成不仅是国际海光缆的延伸，同时解决崇明岛、长兴岛、横沙岛不通光缆的历史，有力促进了当时信息化的发展，且直接经济效益也非常明显。|本项目主要技术亮点：1）国内解决了海光缆埋深3米的难题，并在以后的海光缆建设中得到推广，海光缆的故障率得到明显降低；2）采用双路由的方案保障了光传输系统的安全。|本人担任陆上光缆线路单项工程单项负责人（专业负责人），负责编写《陆上光缆技术规范书》、《陆上光缆施工技术要求》工作，同时协助设计总负责人编写《海上光缆技术规范书》、《海上光缆施工技术要求》以及《SDH设备技术规范书》工作，并全过程参与该工程的设计、施工和系统联测工作。;
东海海底观测子网缆系工艺系统设计|大型项目|技术负责人|国内领先水平|是|本项目是国家重大科技基础设施项目也是上海市重大建设项目，是我国首个海底科学观测网，本项目属于科研项目，不产生直接的经济效益。但本项目建成将成为深入认识东海海洋环境的演变规律和变化机理提供优质的长期连续观测数据和原位科学实验平台，有效服务于全球变化预测、灾害预警、国防安全与国家权益等多方面的综合需求，并带动和促进我国海洋技术和相关海洋装备的发展和应用具有十分重要的意思。|本海底科学观测网，与常规的海底光缆传输系统有明显的不同，其主要亮点：1）由于有海底观测设备，整个系统的功耗较大，需要对原有远供系统PFE设备进行改进；2）对观测网中的主基站、观测设备适配器进行创新设计。|项目分为子网缆系工艺系统（简称缆系系统）、塔基观测平台工艺系统、监测与数据中心大楼建筑工程、监测与数据中心工艺系统，初设批复总投资9.3亿元，其中缆系系统投资约占70%。本人担任缆系系统的总负责人，依据海底主基站、海底观测设备的供电、回传电路等需求，合理制定缆系系统的总体需求、总体设计方案，合理确定海底光缆的路由，与同济大学老师一起编制能满足海底观测网需求的设备技术规范书等;
</t>
  </si>
  <si>
    <t xml:space="preserve">2007-11-15|第一作者| |宽带接入与光缆网规划初探;
2010-05-11|第二作者|其他论文|扩大共建共享架空光缆杆路容量的探讨;
2015-12-03|参编|国家工程建设标准|海底光缆工程设计规范;
2023-04-07|主编|行业标准| 光纤到户(含商业建筑)工程设计安装图集（送审稿，预计2024年发布）;
2008-09-10|第一作者|其他论文|本地城域传输网优化方案探讨;
2007-10-25|主编|行业标准|架空光(电)缆通信杆路工程设计规范;
2012-07-12|第一作者|其他论文|FTTH应用模式下OLT接入点最佳覆盖区域分析;
2020-01-16|主编|国家工程建设标准|架空光（电）缆通信杆路工程技术标准;
2006-02-28|主编|行业标准|有线接入网设备安装工程验收规范;
2017-08-16|第一作者|其他论文|面向5G的下一代前传网络接口及承载方案分析;
2021-12-02|主编|地方标准|光纤到户工程设计安装图集;
 |参编|国家工程建设标准|宽带光纤接入工程技术标准;
2018-12-21|主编|行业标准|通信光缆和电缆线路工程安装标准图集;
</t>
  </si>
  <si>
    <t>虹桥商务区东片区综合改造市政配套二期通信管线搬迁工程项目</t>
  </si>
  <si>
    <t>2021年8月26日</t>
  </si>
  <si>
    <t>上海民航华东通信网络发展有限公司</t>
  </si>
  <si>
    <t>通信管道</t>
  </si>
  <si>
    <t>项目总负责人</t>
  </si>
  <si>
    <t>3eeff1a1-df20-11ed-a971-fa1640cd9358</t>
  </si>
  <si>
    <t>中石化上海工程公司上海工程有限公司董事长、党委书记,炼化工程(集团)股份有限公司监事</t>
  </si>
  <si>
    <t>张新明同志为美国休斯顿大学工商管理硕士，石化行业勘察设计大师。曾发表多篇学术论文，多次获省部级管理现代化创新成果奖、劳动模范荣誉称号。张新明同志作为中国工程建设高级职业经理人、高级工程项目经理，主持的工程项目曾获中国石油化工集团公司优秀工程设计一等奖、中国勘察设计协会工程项目管理金奖等多项省部级奖项。他坚持以为化工行业提供全生命周期解决方案为己任，高标准推进国储项目，完工扬子石化EVA、川维VAE等重点项目，为保障国家能源安全贡献力量。张新明同志曾获勘察设计行业创新一等奖、中国石化集团科技进步三等奖。他始终以“高水平科技自立自强”为己任，带领干部职工坚持“基础+高端”的定位，加强“卡脖子”技术和前瞻性技术攻关，高质量完成大丝束和高性能碳纤维及关键设备国产化，聚焦“双碳”目标和绿色发展，深耕二氧化碳资源化利用，健全碳四、PBST可降解材料等产业链。推动公司发展成为业内产业链长而完整，优势品种数量多而覆盖广的工程公司。张新明同志具有深厚的专业理论知识和丰富的工程实践经验，在工程勘察设计领域成绩卓著、贡献突出。我推荐其为上海市勘察设计大师。</t>
  </si>
  <si>
    <t>zhangxinming.ssec@sinopec.com</t>
  </si>
  <si>
    <t>河南驻马店遂平县</t>
  </si>
  <si>
    <t>1988-06-30</t>
  </si>
  <si>
    <t>抚顺石油学院</t>
  </si>
  <si>
    <t>石油与天然气储运</t>
  </si>
  <si>
    <t>1988-06-01</t>
  </si>
  <si>
    <t>200120</t>
  </si>
  <si>
    <t xml:space="preserve">1984-09-01|1988-06-30|抚顺石油学院|石油与天然气储运|本科;
2006-01-01|2007-05-31|美国休斯敦大学|工商管理（硕士学位）|本科;
</t>
  </si>
  <si>
    <t xml:space="preserve">2013-09-01|2015-02-28|洛阳工程有限公司（中石化广州工程有限公司）|副总经理、党委委员|教授级高级工程师;
2010-07-01|2013-08-31|洛阳石化工程公司|总经理助理、副总工程师|教授级高级工程师;
2019-12-01|2020-08-31|中国石化集团公司(股份公司)发展计划部|副总经理|正高级工程师;
2006-01-01|2010-06-30|洛阳石化工程公司|经理助理、副总工程师兼项目管理部主任、党支部书记|高级工程师、教授级高级工程师;
1998-09-01|2001-02-28|洛阳石化工程公司人教处|副处长兼干部管理科科长|工程师、高级工程师;
2005-09-01|2005-12-31|洛阳石化工程公司|副总工程师兼项目管理部主任、党支部书记(中层正职)|高级工程师;
1996-10-01|1998-08-31|洛阳石化工程公司人教处|处长助理兼干部管理科科长|工程师;
2015-03-01|2019-11-30|中国石化集团公司(股份公司)发展计划部|副主任|教授级高级工程师;
2001-03-01|2003-07-31|洛阳石化工程公司人教处|副处长|高级工程师;
1988-06-01|1996-09-30|洛阳石化工程公司储运室|储运设计|实习、助理工程师、工程师;
2020-09-01|2021-03-31|中石化上海工程有限公司、中国石化集团公司(股份公司)发展计划部、炼化工程(集团)股份有限公司|董事长、党委书记；副总经理；监事|正高级工程师;
2021-04-01|2023-04-30|中石化上海工程有限公司、炼化工程(集团)股份有限公司|董事长、党委书记；监事|正高级工程师;
2004-09-01|2005-08-31|洛阳石化工程公司项目管理部|主任、党支部书记(中层正职)|高级工程师;
2003-08-01|2004-08-31|洛阳石化工程公司项目管理部|党支部书记、副主任|高级工程师;
</t>
  </si>
  <si>
    <t xml:space="preserve">专业负责人|开展DMTO项目群管理持续推进项目管理创新|2014-08-30|中国石油化工集团公司|管理现代化创新三等成果;
技术负责人|西南成品油管道工程|2006-09-04|河南省勘察设计协会|河南省勘察设计行业创新一等奖;
技术负责人|DOCUMENTUM软件开发与应用项目|2008-08-31|河南省工程咨询协会|2008年度河南省优秀工程咨询成果二等奖;
专业负责人|深化改革 创新科学规范的采购管理模式|2007-09-10|中国石油化工集团企业管理协会|第十六届二等管理现代化创新成果;
技术负责人|大连西太平洋加氢裂化和制氢项目|2009-01-23|中国勘察设计协会|2009年度工程总承包项目管理金钥匙奖;
技术负责人|中国石化销售有限公司西南成品油管道工程|2008-05-07|中国石油化工集团公司|2006-2007年度优秀工程设计一等奖;
技术负责人|成品油管道工艺方案优化技术|2009-03-31|中国石油化工集团公司|2009年度科技进步三等奖;
技术负责人|珠江三角洲成品油管道工程|2010-09-14|中国石油化工集团公司|2008-2009年度优秀工程设计一等奖;
专业负责人|创建全方位运营管理流程系统化提升管理水平|2007-09-10|中国石油化工集团企业管理协会|第十六届三等管理现代化创新成果;
</t>
  </si>
  <si>
    <t>陶晨吉</t>
  </si>
  <si>
    <t>13601963729</t>
  </si>
  <si>
    <t>91310106425007451R</t>
  </si>
  <si>
    <t>上海市浦东新区张杨路769号</t>
  </si>
  <si>
    <t xml:space="preserve">48K大丝束碳纤维成套技术开发|大型项目|技术负责人|国际先进水平|是|产品性能达到国外同级别产品，质量达到国际先进水平。万吨级48K原丝级碳纤维项目一阶段装置建成投产、实现稳产达标。48K大丝束碳纤维性能达到：拉伸强度≥3.5GMPa，拉伸模量≥230GPa。
在相同生产条件下，48K大丝束可以大幅度提高碳纤维单线产能和质量性能，从而实现生产低成本化，从而打破碳纤维高昂价格带来的应用局限。|中国石化大丝束碳纤维从关键技术突破、工业试生产、产业化成功走向规模化和关键装备国产化，真正实现自主可控。设计指标达到：原丝单线产能3000吨/年，氧化炭化单线产能2000吨/年、额定线速度10-12m/min、48K大丝束处理量100-130束。|作为技术委员会主任，主持万吨级48K大丝束碳纤维装置一阶段建成、投产试运行，设计消缺，工艺优化完善，一阶段装置实现稳定达标生产。;
茂名分公司炼油转型升级及乙烯提氐改造顶目24万吨问双氧水装翌|大型项目|技术负责人|国际先进水平|是|双氧水装赞的主要建设内容包括氢化反应、氧化反应、萃取净化、真空干燥及工作液配制、插宝屯化、稀品浓缩和尾气处理等工艺单元，分为比县和哦同讨建设。 单线建设规模为12万吨库（折10邓），实际双氧水产品浓度为50w为，总产量为48.8万吨冉：。达到国内外领先水平。|本顶目采用中石化自有浆态床颐陨咚氓l双氧水技术，该技术由石科院牵头，联合上海工程公司、凹痊石化、巴
陵分公司、青岛安工院和天津大学等单位共同开发。该技术工艺具有安全环保、揉作便捷、运行稳定等特点。成功打破国外专利商对我国阎支术封 锁，实现自扫支术开发及应用。|组织公司技术力量，解决项目设计过程中的各项技术问题。为该自主研发技术的国产化应用作廿贡献。;
镇海炼化扩建150万吨/年乙烯及下游高端新材料产业集|大型项目|技术负责人|国际先进水平|是|主要建设30万吨/年醋酸乙烯装置、30万吨/年管式法及10万吨/年釜式法EVA 联合装置、30万吨/年辛醇装置、24万吨/年VAE 装置、6万吨/年双氧水等多套装置，装置采用国内外先进技术，其中醋酸乙烯、双氧水、VAE装置均采用中石化自有技术，产品规模达到国内外领先水平。|项目选用技术环保、高效，其中双氧水装置工艺特点含氢尾气循环使用，排放量少，安全环保，催化剂不用经常再生，操作简捷、方便；真空干燥大大提高了装置安全性。|组织公司技术力量，解决项目设计过程中各项技术问题。为自主研发技术国产化应用，作出贡献。;
中国石油化工股份有限公司北京化工研究院VD21项目|大型项目|技术负责人|国际先进水平|是|产品纯度高于98.5%，指标优于现有国外产品。产品已经通过下游客户的评价和试用，完全可以取代进口产品。
项目内部收益率为30.75%（税后），静态投资回收期 3.81年，各主要评价指标均优于行业基准值，表明项目具有很好的盈利能力。|VD21是一种重要的高附加值医卫产品辅料。作为医卫产品辅料，对纯度和杂质要求较高，目前仅有美国等少数国家有生产技术，进口产品每吨售价在5000万以上。由于国内没有成熟产品，存在断供风险。本项目立足进口取代，解决国家的卡脖子问题。|组织公司技术力量，短时间内解决项目技术、设备和自动化在放大过程中产生的各项技术问题。在实验室2L反应釜规模基础上，形成规模化生产工艺，并在一年内建成投产。;
</t>
  </si>
  <si>
    <t xml:space="preserve">2008-03-31|署名作者|其他论文|珠三角成品油管道工程的设计创新;
2008-07-31|署名作者|其他论文|长输管道不同管径输油方案的优化;
2007-09-30|第一作者|其他论文|抓好项目关键路径组织创造延迟焦化建设史上新的记录;
2008-05-31|署名作者|其他论文|持续创新——提高工程公司EPC项目管理水平的途径;
</t>
  </si>
  <si>
    <t>中国石油化工股份有限公司北京化工研究院VD21项目</t>
  </si>
  <si>
    <t>组织公司技术力量，短时间内解决项目技术、设备和自动化在放大过程中产生的各项技术问题。</t>
  </si>
  <si>
    <t>385a0157-df20-11ed-a971-fa1640cd9358</t>
  </si>
  <si>
    <t>李小军同志是中船九院水工总工程师，兼任上海海洋工程和船厂水工特种工程技术研究中心主任，长期从事复杂水文、地质条件下的船厂水工及滨水地下特种工程、海岸及岛礁防护工程、军港工程的设计和科研工作，在相关领域具有深厚的理论造诣和丰富的工程实践经验。从业28年来已获省部级以上科技、工程奖励20余项，授权和受理专利20余项，主编军队、行业技术标准3部、参编标准8部。李小军同志取得的主要学术贡献或创新成果主要体现在以下四方面。1.复杂水文、地质条件下大型船厂水工工程设计及建造成套技术国际先进。作为学术带头人，综合运用理论研究、模型试验、技术验证、创新工法施工等手段，带领团队研发了新型组合钢板桩坞壁、大型水上基坑建造双船坞坞口、软土地基超大跨度双排钢板桩围堰、永临结合大型沉箱式围堰、大型船舶浮式对接水平下水成套工艺等一系列船厂水工工程领域的开拓性、关键核心技术，成功应用于国内众多大型修造船基地和新加坡、沙特、俄罗斯等海外大型船厂。相关的核心技术成果及相应的大型工程实践，整体均达到国内领先水平、部分达到国际领先水平。2.大型军港工程设计关键技术为新型装备驻泊“保驾护航”。近5年来作为项目负责人和技术负责人承担了十余项大型军港工程的设计任务和多项军民融合科研课题，在大直径嵌岩桩全直桩码头设计、长周期波作用下特种船舶的系泊动力响应和码头结构受力可靠度分析、珊瑚岛礁地基加固及垃圾灰渣处置等方面取得了众多原创成果，并已逐步应用到工程实践中。为新时期军港建设和装备保障工作作出了重要贡献，受到了各级领导机关和使用单位的高度好评。3.滨海核电厂海工工程及复杂取排水隧洞设计技术方面取得重要突破。作为技术负责人，在高安全等级取排水工艺设计及海生物防治、遇水软化岩层中长距离取排水隧洞的设计建造及核安全级抗震分析、海啸作用下核电厂防护设计、大型海上沉埋箱涵设计安装等方面取得了一系列的原创性成果和系统性经验，并成功应用于江苏田湾、海南昌江，巴基斯坦卡拉奇等国内外知名的大型核电厂工程实践中。4.将数字化、智能化等新技术深度融入传统工程设计。带领团队突破船厂水工工程三维数字化正向设计、施工模拟、智能管控和运维的关键技术，并推广至海洋、水运，水利等多个方向，初步实现成果转化8项，为实现传统勘察设计企业升级转型起到了引领作用。李小军同志带领团队取得的上述重大工程业绩和技术成果，为中国船舶工业的跨越式发展和海军新型装备的建造、驻泊保障作出了重要的贡献。推荐该同志申报“上海市勘察设计大师”。</t>
  </si>
  <si>
    <t>lixiaojun@ndri.sh.cn</t>
  </si>
  <si>
    <t>江苏</t>
  </si>
  <si>
    <t>中国致公党党员</t>
  </si>
  <si>
    <t>1995-06-30</t>
  </si>
  <si>
    <t>港口与航道</t>
  </si>
  <si>
    <t>1995-08-01</t>
  </si>
  <si>
    <t xml:space="preserve">2001-09-01|2005-06-30|河海大学|建筑与土木工程|硕士研究生;
1991-09-01|1995-06-30|河海大学|港口与航道工程|本科;
</t>
  </si>
  <si>
    <t xml:space="preserve">2014-04-01|2021-06-30|中船第九设计研究院工程有限公司|水工所总工程师|研究员;
2011-04-01|2014-03-31|中船第九设计研究院工程有限公司|水工所副总工程师|研究员;
2005-12-01|2011-03-31|中船第九设计研究院|水工所室主任，主任工程师|高级工程师;
1995-08-01|2005-11-30|中船第九设计研究院|水工工程设计|助理工程师，工程师;
2021-07-01|2023-04-11|中船第九设计研究院工程有限公司|公司副总工程师，专业总工程师|研究员;
</t>
  </si>
  <si>
    <t xml:space="preserve">技术负责人|中船长兴造船基地二期工程|2012-02-01|上海市重点工程实事立功竞赛设备赛区|优秀建设者;
专业负责人|9924工程船坞|2006-07-25|中国人民解放军总后勤部|军队优秀工程勘察设计奖 一等奖;
专业负责人|中船长兴造船基地一期工程民品造船区|2011-03-18|中国勘察设计协会|优秀工程总承包 银钥匙奖;
技术负责人| |2018-10-25|中国机械工业勘察设计协会|中国机械工业科学技术奖 二等奖;
技术负责人|文冲船厂船坞改造工程水工构筑物设计研究|2010-12-07|中国造船工程学会|中国造船工程学会科学技术奖 三等奖;
专业负责人|中船长兴造船基地一期工程民品造船区水工工程|2014-08-10|中国水运建设行业协会|中国水运交通优秀设计奖 二等奖;
专业负责人|中船长兴造船基地大型水工构筑物设计施工关键技术|2010-11-03|上海市人民政府|上海市科技进步奖 二等奖;
专业负责人|中船长兴造船基地一期工程民品造船区工程|2010-10-08|中国机械工业勘察设计协会|中国机械工业优秀工程项目管理奖 一等奖;
技术负责人|巴基斯坦卡拉奇K2/K3核电站取排水工程|2021-07-01|上海市勘察设计行业协会|上海市优秀工程勘察设计奖 一等奖;
技术负责人|巴基斯坦卡拉奇K2/K3核电站取排水结构EPC工程可行性研究报告|2020-09-19|中国机械工业优秀勘察设计协会|中国机械工业优秀勘察设计咨询成果奖一等奖;
技术负责人|海军9924工程船坞主体工程|2006-09-20|中国人民解放军总后勤部|军队优质工程奖 二等奖;
专业负责人|江南造船集团有限公司一号坞适应性改造|2006-03-01|中国水运建设行业协会|交通部水运工程优秀设计 二等奖;
专业负责人|超深格型地下连续墙坞墙结构创新设计研究|2013-09-10|中国水运建设行业协会|中国水运建设科学技术奖 二等奖;
专业负责人|中船长兴造船基地一期工程|2008-12-01|上海市工程建设质量管理协会|上海市工程建设质量能手;
</t>
  </si>
  <si>
    <t>赵忱</t>
  </si>
  <si>
    <t>13681656450</t>
  </si>
  <si>
    <t>91310107425014619A</t>
  </si>
  <si>
    <t>上海市武宁路303号</t>
  </si>
  <si>
    <t xml:space="preserve">21023工程|大型项目|技术负责人|国内领先水平|是|项目为东部沿海最大的Jun港码头工程，码头总长度1900m、宽度30~40m，能提供目前现役的各型水面装备的驻泊保障。|1）保障船型涵盖现役各型水面装备，通用性要求极高，水、电、油、暖保障需求复杂；通过广泛调研、精心组织码头及引桥工艺管沟及管廊设计，确保了各方面使用需求的实现；
2）国内首次大范围采用大直径全直桩嵌岩桩建造大型高桩码头并获得成功；
3）大范围采用钢管桩斜桩桩端嵌岩作为大型高桩码头的桩基并获得成功；
3）设计建成了水上钻孔嵌岩桩基础上的最大的海水泡沫消防泵站，施工中摒弃水上基坑，采用大型双壁钢围堰套箱法施工。|作为项目负责人和技术负责人、主管总工程师，全程参与项目设计的全过程，负责整个项目技术方案的拟定和设计文件的审批工作，并全程参与项目的施工配合工作。;
中船长兴造船基地一期工程 民品造船区1、2号船坞|大型项目|专业负责人|国内领先水平|是|中船长兴造船基地1、2号船坞工程于2008年建成。投产15年年来，通过此二座船坞已下水各类大型船舶近二百条，创造工业产值800多亿元；近几年来主要用于建造超大型集装箱船、大型LNG船等高附加值船型，为近二十年来我国船舶工业的跨越式发展和成为世界第一造船大国作出了重要贡献。|针对长江口水域的复杂水文、地质条件，综合采用理论分析、数值模拟、工法优化等手段，因地制宜，摒弃传统的大围堰法；在国内首次采用受风、浪、流共同作用的大型水上基坑法并列建造双特大型造船坞的坞口及围堰并获得成功，为沿海大型船坞工程的设计建造提供了创新的全套解决方案。|作为工程设计水工结构专业的负责人及科研开发的负责人，主持整个项目的主体工程设计，全过程参与该项目自立项、科研、初设、施工图设计、施工现场配合至项目竣工投产的全过程。;
特种船舶研制保障条件建设项目港池工程|大型项目|技术负责人|国内领先水平|是|本项目为江南造船集团研制海Jun新型大型水面装备而建设，自2020年建成投产以来，已提供包括目前世界最大的24000箱集装箱船舶在内的各类民用船舶和特种大型水面装备靠泊和舾装作业，为建设单位创造了优异的经济效益；最重要的是保障了新型特种大型水面装备的安全驻泊舾装，为海Jun装备事业的跨越式发展作出了重要的贡献。|1）长江口地区最大的挖入式港池工程；
2）国内首次建成驻泊特大型水面装备的高桩码头结构；
3）在港池内侧北护岸，国内首次采用浮船坞对接，承接大型军品水面装备水平下水的工艺设计；
4）港池两侧顺岸码头结构设计中，首次采用向岸斜桩为钢管桩、其余桩基为PHC管桩的复合桩基设计，既保证了向岸斜桩的长期稳定，又控制了造价。
5）港池总体建造方案设计中采用多次临时和永久防汛体系的巧妙转换，实现整个工程在经历二个汛期时的顺利施工，确保了整个造船基地的防汛安全。
|作为项目负责人及技术负责人、主管总工程师，参与项目自立项论证至工程设计、施工配合的全过程，主持项目的总体技术方案拟定和水工结构技术审定，以及整个项目的设计文件审批工作。;
中船长兴造船基地一期工程  民品造船区 3、4号船坞|大型项目|专业负责人|国内领先水平|是|中船长兴造船基地3、4号船坞工程于2008年建成。投产15年年来，通过此二座船坞已下水各类大型船舶近二百条，创造工业产值900多亿元；近几年来主要用于建造超大型集装箱船、大型LNG船、LPG船等高附加值民船以及海Jun新型水面装备，为近二十年来我国船舶工业和海Jun装备建设的跨越式发展作出了重要贡献。|3号船坞为其时国内尺度最大的干船坞，设计中针对长江口水域的复杂水文、地质条件，综合采用理论分析、数值模拟、工法优化等手段，经技术经济多方案综合比较后因地制宜，采用了国内跨度最大（500m左右）左右的超大、超深（近28m）型双排钢板桩围堰，并列建造双特大型造船坞的坞口及围堰并获得成功，为沿海大型船坞工程的设计建造提供了创新的全套解决方案。|作为工程设计水工结构专业的负责人及科研开发的负责人，主持整个项目的主体工程设计，全过程参与该项目自立项、科研、初设、施工图设计、施工现场配合至项目竣工投产的全过程。;
中船长兴造船基地二期工程 2#船坞及总组场地|大型项目|技术负责人|国内领先水平|是|2#船坞为沪东中华造船集团搬迁长兴岛建设的民品特大型船坞，将承担整个基地所有建造待建民用大型船舶的总组及下水工作，是整个工厂生产线的“咽喉”之所在。|1）该船坞为软土地区特大型船坞，由于2011~2012年期间曾进行过部分施工，现船坞坞址存在大量已施工的坞室底板桩基和坞墙钢板桩，但本次重新设计的船坞尺度及船舶荷载分布均发生了重大变化，原有桩基无法全部利用，本项目需在充分利用已有桩基的基础上还要根据新建的需要精心布置、见缝插针式布置桩基，给设计带来极大地难度；
2）船坞坞口基坑采用国内目前陆上施打最长的钢板桩（38m长）作为临水侧围护墙，极大地降低了后期水下割除围护桩的施工难度；
3）受建设工期极其紧张的影响，西侧坞墙后方的主机预舾装场需在船坞开挖前施工，在此部分坞墙结构设计中采用了厂房桩基与坞墙结构联合受力，通过空间分析加上坞墙锚定系统的进行预张拉，最大限度控制了结构体系的整体位移量，确保了两种结构的正常使用。|作为项目技术负责人、主管总工程师，参与项目自立项论证至工程设计的全过程，主持项目的总体技术方案拟定和水工结构技术审定，以及整个项目的设计文件审批工作。;
</t>
  </si>
  <si>
    <t xml:space="preserve">2021-07-19|第二作者|EI检索论文|Dynamic Behavior of Double Steel Sheet Pile Cofferdam under Different Wave Actions;
2011-05-18|参编|行业标准|干船坞设计规范;
2014-04-01|参编|学术专著|中国海岸工程进展;
2017-04-12|主编|行业标准|修造船基地圈围造地设计规程;
2012-10-01|参编|地方标准|上海市滩涂促淤圈围造地工程设计规范;
2019-11-12|参编|国家工程建设标准|船厂总体设计标准;
2010-05-24|参编|地方标准|上海市地基基础设计规范;
2017-04-12|主编|行业标准|船厂水工构筑物规工程钢板桩技术规范;
2013-04-01|参编|学术专著|上海地下空间工程建设;
2006-11-23|第一作者|其他论文|采用水上深基坑围护法建造特大型船坞坞口的创新设计;
2006-11-01|第一作者|EI检索论文|采用水上深基坑围护法建造特大型船坞坞口的创新设计;
</t>
  </si>
  <si>
    <t xml:space="preserve">专有技术|一种具有高承载力的加固型负压桶|中船第九设计研究院工程有限公司|李小军、王露等10人|提出一种利用地基加固手段使负压桶结构的竖向承载力原高于传统设计建造方法的负压桶。|CN213897202U;
发明专利|一种浮式防波堤智能锚链系统及其控制方法|河海大学、中船第九设计研究院工程有限公司|王露、陈达、赵亚洲、李小军、宣庐峻等7人|提出一种应用于漂浮式防波堤的锚链沉放、张拉、控制的智能控制系统和操作方法。|CN 112301947 B;
发明专利|一种隧洞施工的防塌方开挖装置及其工艺|中船第九设计研究院工程有限公司|李昀、王鑫、金国龙、李小军等9人。|提出一种利用拱架加固等措施防止钻爆法施工隧洞掌子面塌方的方法及施工工艺。|CN 110030003 B;
 |一种海洋生态修复用生态海堤及其施工方法|中船第九设计研究院工程有限公司|朱艳、李小军、彭铭等6人|提出一种利用种植红树林等生态型的海堤修复技术及其施工方法。|CN 114086502B;
专有技术|一种海堤护坡生态改造结构|中船第九设计研究院工程有限公司|朱艳、李小军等6人|提出了一种对传统海堤利用种植红树林、改造生态型挡浪墙等措施进行加固改造的设计及施工方法。|CN 217378760 U;
 |一种极软岩锚杆结构及其施工方法|中船第九设计研究院工程有限公司|金国龙、李昀、王鑫、李小军等9人|提出一种在五类围岩钻爆法施工隧洞工程中的锚杆结构设计及施工方法。|CN 110043301 B ;
 | |中船第九设计研究院工程有限公司|朱艳、李小军等10人。|提出了一种红树林修复区防护装置，包括托架、撑杆等结构以适应不同树种和修复需要。| ;
发明专利|一种用于珊瑚砂地基的灌注桩成孔和侧壁注浆施工方法| |朱艳、林靖、李小军、宣庐峻等7人|提出一种适用于珊瑚砂地基上钻孔灌注桩施工的高效成孔方法及在桩侧进行注浆的施工及检测方法。|CN 110565639 B;
发明专利|一种深厚软土地基阶梯型加固的板桩岸壁结构|中船第九设计研究院工程有限公司|李小军、王文华、高加云等10人|提出一种适用于深厚软土地基上，采用水泥土搅拌桩等化学加固方法在横断面上形成阶梯型加固体以提高板桩式岸壁的整体强度和稳定性。|CN 106245582 B;
发明专利|一种以双排桩为基础的自立式低桩承台坞墙结构|中船第九设计研究院工程有限公司|李小军、马永平、张亚雄等8人|提出一种以大直径双排灌注桩为基础的低桩承台+上部现浇胸墙组合而成的船坞坞墙结构，正在无支撑及拉锚体系的情况下依靠自身结构抵抗坞墙后方的水土压力。|ZL 2010 1 0155826.7;
专有技术|一种加固型负压桶-单桩复合式海工基础结构|中船第九设计研究院工程有限公司|李小军、王露等10人|提出了一种利用加固型的负压桶与在负压桶内的独立钢管桩组合而成的海底独立基础。|CN213897201U;
发明专利|一种用于隧道的型钢支护拱架结构|中船第九设计研究院工程有限公司|李昀、王鑫、金国龙、李小军等9人|提出一种用于软岩内钻爆法施工隧洞的H型钢支护的新型拱架结构。|CN 110130923 B;
</t>
  </si>
  <si>
    <t>8</t>
  </si>
  <si>
    <t>21023工程</t>
  </si>
  <si>
    <t>2020.05.18</t>
  </si>
  <si>
    <t>中国人民解放军91112部队</t>
  </si>
  <si>
    <t>39f652d8-df20-11ed-a971-fa1640cd9358</t>
  </si>
  <si>
    <t>唐洪武（中国工程院院士）；周海（全国水运工程勘察设计大师）</t>
  </si>
  <si>
    <t>&lt;br/&gt;【唐洪武院士推荐意见】季岚同志从事港口航道设计、研究工作近30年，累计主持或参与项目百余项，获国家、省部级科学技术、优秀工程设计、咨询成果奖40余次。她始终坚持科技领先、精心设计、不断创新的思想，在航道治理领域，尤其是大型、高难度航道治理方面积累了丰富的实践经验，相关理念和技术达到国内外领先水平。&lt;br/&gt;季岚同志在国家级重点水运工程—长江口深水航道治理工程中，承担了最为复杂也是最为关键的工程治理效果方面的研究，特别是针对三期工程中航道回淤量大难以增深的难题，她勇挑重担开展科研攻关，突破传统认识，排除诸多非主导因素，寻求可行经济的减淤措施，取得了较好的效果，为实现航道目标水深提供了强有力的保障，在长江黄金水道的建设中发挥了重要作用。该项目相关设计和研究获得全国工程建设项目优秀设计成果一等奖、上海市优秀工程咨询成果一等奖。近年来季岚及其团队持续深入研究长江口航道的特性和内在机理，在长江口12.5m深水航道回淤机理和减淤技术上取得重要突破，相关成果运用使工程实施实现了预期减淤效果，大大降低了维护费用，获得较好的经济收益，相关研究与设计获得水运建设行业协会科学技术奖特等奖、优秀设计奖一等奖。&lt;br/&gt;除长江口区域外，季岚同志还承担了沿海地区的航道规划、研究、设计项目，完成代表性设计和研究项目几十项，进行了多项创新技术研究与技术推广，包括推动基于GIS的航道信息系统建设，促进研究设计工作的标准化、规范化；开展与自然共建的工程研究，探索河口工程建设和生态保护修复的相互融合，拓展建筑垃圾的资源化利用渠道等，为推进水运建设行业走向绿色、智能、高效持续贡献力量。&lt;br/&gt;季岚同志科研技术成果丰硕，专业能力和技术水平得到国内外同行的认可。她承担了多项国家及省部级重点科研项目，参编行业技术规范和标准，在专业刊物发表论文20多篇。她引领研发的航道宽度概率设计方法得到国内外业界同行的重视，受邀在国际航运协会PIANC大会上进行交流并参与国际技术导则《Design&amp;nbsp;Guidelines&amp;nbsp;for&amp;nbsp;Inland&amp;nbsp;Waterways》的编制工作。因贡献突出，她荣获“全国交通运输系统劳动模范”、“上海市五一劳动奖章”、“长江口深水航道治理工程建设功臣”、“上海市重大工程立功竞赛建设功臣”“上海建设交通优秀人才”、“上海市三八红旗手”等多项荣誉称号。&lt;br/&gt;季岚同志视野开阔，掌握本领域前沿技术，具有严谨的科研精神，解决过重大关键技术难题，符合上海市工程勘察设计大师条件，特此推荐。&lt;br/&gt;&lt;br/&gt;&lt;br/&gt;&lt;br/&gt;&lt;br/&gt;【周海设计大师推荐意见】季岚同志于1994年大学毕业后加入上海航道勘察设计研究院工作，先后被选派至同济大学、荷兰国际水利环境工程学院学习深造，奠定了深厚的专业理论基础，现任中交上海航道勘察设计研究院有限公司总工程师、副总经理，正高级工程师职称。&lt;br/&gt;季岚同志长期从事水运工程专业设计研究工作，近三十年来参与或主持项目百余项，包括多个国家级重点工程项目。长江口深水航道治理工程是我国河口治理工程和水运事业的伟大创举，已成为世界上巨型河口航道治理的成功范例。季岚同志在长江口深水航道治理一、二期工程中，承担了综合性最强的总平面专业任务。她在揭示长江口极为复杂的水文泥沙运动特性和规律的基础上，结合工程实际运用数物模等多种研究手段创新性地提出了一期完善段工程方案、二期总平面布置优化方案，实现了一期8.5m水深航道的100%通航保证率，保障了二期10m水深航道的顺利建设。作为三期工程的项目负责人，季岚所率领的团队突破对潮汐河口分汊水道分流比的传统认识，逐渐形成了航道减淤成套技术体系，为长江口12.5m水深目标的实现和有效维护提供了强有力的技术支撑。长江口航道的畅通，不仅改善了船舶的通航条件，还提升了上海港集装箱吞吐量，促进了上海国际航运中心建设。&lt;br/&gt;长江口深水航道治理工程获得了全国优秀工程咨询成果一等奖、国家优秀工程设计金奖、詹天佑土木工程奖、国家优质工程金奖等多项国家级奖项。项目中综合科研、设计、施工、管理经验和系列创新成果形成的《长江口深水航道治理工程成套技术》，荣获中国航海科技特等奖、国家科学技术进步一等奖等奖项。因项目中的突出表现和重大贡献，季岚同志被交通运输部授予“长江口深水航道治理工程建设功臣”称号。&lt;br/&gt;季岚同志在上海市重大工程建设中也发挥了重要的作用，在横沙东滩三期工程中首次将深水航道疏浚土用于滩涂整治，在北横通道等大型工程中创新性地为盾构泥浆的处置开拓新出路，也为上海城市建设中产生的渣土等处置提出了新方案。主持开展上海市港口岸线、航道锚地研究、规划等技术工作，目前正在负责上海市第一条河海直达航道—大芦线东延伸航道整治的研究设计任务。&lt;br/&gt;季岚同志在技术创新和科研攻关中以深厚的理论功底和扎实的工作作风发挥着重要作用，担任科技部国家重点研发项目“长江口水沙变化与重大工程安全”和上海市科委多项重大科研项目的课题负责人，并获得交通运输行业高层次科技人才项目资助，科研技术成果丰硕，多次荣获省部级科技进步奖特等奖、一等奖和二等奖。在国内外专业刊物发表论文二十多篇，参编论著九部，获得发明专利和实用新型专利多项，编写省部级行业技术规范和标准。这些成果在多个重点工程项目中得到推广使用，并取得了良好的经济效益和社会效益。&lt;br/&gt;因突出的工作业绩，季岚同志多次荣获“上海市重大工程立功竞赛建设功臣”称号，获得过“上海建设交通优秀人才”&amp;nbsp;“上海市五一劳动奖章”和“全国交通运输系统劳动模范”等多项荣誉。&lt;br/&gt;季岚同志具有深厚专业理论功底、丰富的实践经验和锐意进取的创新精神，在港航工程设计研究领域成绩卓著，符合上海市工程勘察设计大师申报条件，特此推荐。&lt;br/&gt;</t>
  </si>
  <si>
    <t>13916583353@139.com</t>
  </si>
  <si>
    <t>浙江义乌</t>
  </si>
  <si>
    <t>1994-06-30</t>
  </si>
  <si>
    <t>杭州大学</t>
  </si>
  <si>
    <t>港口与航道工程</t>
  </si>
  <si>
    <t>1994-07-26</t>
  </si>
  <si>
    <t xml:space="preserve">2001-10-18|2003-04-09|荷兰国际水利环境工程学院|海岸工程与港口开发|硕士研究生;
1990-09-10|1994-06-30|杭州大学|港口与航道工程|本科;
1996-09-03|2000-10-10|同济大学|'地图制图学与地理信息工程|硕士研究生;
</t>
  </si>
  <si>
    <t xml:space="preserve">2008-09-10|2015-10-09|中交上海航道勘察设计研究院有限公司|项目经理|高级工程师、（2010年11月起）正高级工程师;
2015-10-09|2023-03-10|中交上海航道勘察设计研究院有限公司|副总经理|正高级工程师;
1994-07-26|1999-09-10|上海航道勘察设计研究院|无|助理工程师;
2003-10-10|2008-09-10|中交上海航道勘察设计研究院有限公司|（2004年12月起）总体室主任、主任工程师|高级工程师;
1999-09-10|2003-10-10|上海航道勘察设计研究院|无|工程师;
2023-03-10|2023-04-12|中交上海航道勘察设计研究院有限公司|总工程师、副总经理|正高级工程师;
</t>
  </si>
  <si>
    <t xml:space="preserve">技术负责人|长江口深水航道三期工程|2013-11-01|国家工程建设质量奖审定委员会|2013年度全国工程建设项目优秀设计成果一等奖;
专业负责人|长江口深水航道治理二、三期工程工程可研报告|2007-12-07|中国工程咨询协会|2007年度全国优秀工程咨询成果一等奖;
专业负责人|长江口深水航道治理一期工程|2004-11-27| |中国土木工程学会，中国科学技术发展基金会 ，詹天佑土木工程科技发展基金会;
技术负责人|长江口深水航道治理三期工程|2011-01-11|上海市重点工程实事立功竞赛领导小组|2010年度上海市重大工程立功竞赛建设功臣;
专业负责人|长江口深水航道治理二期工程|2008-11-27|国家工程建设质量奖审定委员会|2008年度国家优秀工程金质奖;
技术负责人|长江口深水航道治理工程|2012-01-10|上海市重点工程实事立功竞赛领导小组；中华人民共和国交通运输部|2011年度上海市重大工程立功竞赛建设功臣；长江口深水航道治理工程建设功臣;
专业负责人|长江口深水航道治理二期工程|2008-12-02|中国土木工程学会 ，詹天佑土木工程科技发展基金会|第八届中国土木工程詹天佑奖;
专业负责人|长江口深水航道治理二期工程|2008-02-01|中华人民共和国建设部|2006年度国家优秀工程设计金奖;
专业负责人|长江口深水航道治理工程成套技术|2007-12-11|中华人民共和国国务院|国家科学技术进步奖一等奖;
专业负责人|长江口深水航道治理工程（一期）可行性研究报告|2002-12-31|中国工程咨询协会|2002年度全国优秀工程咨询成果一等奖;
专业负责人|长江口深水航道治理工程一期工程设计|2004-12-10|全国优秀工程勘察设计评选委员会|全国十一届优秀工程设计项目金质奖;
专业负责人|长江口深水航道治理工程一期工程|2005-12-20|国家工程建设质量奖审定委员会|2005年度国家优质工程金质奖;
</t>
  </si>
  <si>
    <t>何丽群</t>
  </si>
  <si>
    <t>13482590012</t>
  </si>
  <si>
    <t>913101151323098515</t>
  </si>
  <si>
    <t>上海市浦东新区浦东大道850号</t>
  </si>
  <si>
    <t xml:space="preserve">上海港锚地优化布局方案|中型项目|技术负责人|国内领先水平|否|随着上海港货运量的不断攀升，锚地资源成为制约发展的关键要素之一。本项目作为《“十三五”时期上海国际航运中心建设规划》的重要组成内容，科学统筹、合理调整和优化了上海港（含长江口、杭州湾、黄浦江等）锚地资源，针对短板问题提出了解决方案，并理顺了管理和养护机制，大大提升了锚地资源的使用效能，有效推进了上海国际航运中心建设和长三角高质量一体化发展，具有显著的经济效益和社会效益。
本项目荣获水运工程优秀咨询成果二等奖。|亮点一：首次系统地梳理了上海港锚地现状，对存在的锚泊风险提出了针对性的改善措施，提高了船舶锚泊的安全性。
亮点二：对于锚地资源不足的问题，综合港区规划、锚泊特点、锚泊需求等首次提出了调整及扩容的方案，提升了锚地资源的利用效果。
亮点三：首次提出锚地管理机制，理顺了上海港锚地管理职责和养护机制，提升了锚地综合服务功能。|（1）建立了锚地锚泊容量、河势影响及投资费用平衡点的分析模式。
（2）提出了“需求导向、远近结合、从紧控制、以划为主、动态调整、必要维护”的锚地布置和维护原则。;
上海港长江口主要港区进港航道（12.5m深水航道开通后）方案研究设计|大型项目|技术负责人|国内领先水平|否|2009年上海港货物吞吐量达5.9亿吨，连续五年雄踞世界第一；在国际金融危机的大背景下，上海港的集装箱吞吐量仍达到2500万标准箱，位居世界第二位。2010年3月14日，长江口深水航道治理三期工程通过交工验收，12.5米深水航道进入为期一年的试通航期，上海港罗泾港区、外高桥港区将成为最直接的受益港区。然而，各港区前沿与深水航道之间的连接水域水深相对较浅，进出港的船舶吃水受到限制，船舶未能较充分利用深水航道12.5米水深，这不仅影响货主、船东和码头方的收益，还可能对上海港的竞争优势形成潜在威胁。本项目的实施不仅很好地解决了船舶靠离泊码头“最后一公里”的问题，大大释放了深水航道和深水码头的能力，保障了上海港的国际航运地位，还提出了新型的连接水域布设方式，丰富了海港码头进港航道总体布置设计方法，可为同类型项目提供借鉴和参考。|亮点一：首次建立了上海港长江口主要港区与深水航道连接水域的布设方式。
亮点二：明晰了港区码头前沿连接水域水深变浅的主要原因，消除了有关误解。
亮点三：提出了港口水域减淤的总体思路和解决措施。|（1）综合考虑码头泊位、进港航道、靠离泊方式、通航条件以及工程成本和经济效益等因素，首次建立了连接水域的布设方法，并提出了连接水域布设时需考虑的主要因素及具体工程应用的侧重点。
（2）系统全面地分析了工程水域的水文泥沙特征和水下地形变化，明晰了产生问题的根本原因，提出了合理可行的解决方案。
（3）从长治久安的角度，提出了港口减淤的总体思路、解决路径和相关措施。;
耙吸船艕带泥驳联合疏浚工艺在长江口航道维护疏浚中的应用研究|大型项目|技术负责人|国际先进水平|否|长江口深水航道年维护疏浚量超过6000万方，其中有40%~50%的疏浚土采用挖抛吹工艺由位于北槽中上段的4个吹泥站吹到北侧的横沙东滩。但随着横沙东滩六期工程的完成，大量疏浚土不得不远距离外抛，由此带来疏浚施工效率的降低和维护成本的提高，不利于深水航道的可持续维护和发展。为此有必要进行疏浚挖泥与泥土运输和处理相分离的疏浚施工工艺研究，即耙吸船艕带泥驳疏浚工艺（简称“耙吸装驳工艺”）。
经济效益：耙吸装驳工艺可充分发挥造价昂贵的大型耙吸挖泥船的高效挖泥能力，因施工效率的提高和运输费用的减少，较耙吸船自挖自抛工艺每年节约约1.7亿元维护费用。
社会效益：有利于长江口深水航道的长期有效维护，提高疏浚施工效率，增强航道水深的保障能力，促进疏浚土的有益利用。
本项目荣获上海市优秀工程咨询成果一等奖。|亮点一：首次在最繁忙的长江口深水航道中开展多种工况（良好、恶劣、正常）条件下耙吸挖泥船艕带泥驳疏浚的现场模拟试验，获取了宝贵的一手数据。
亮点二：首次明确了耙吸装驳工艺的完整流程及各环节施工要点。
亮点三：首次提出了耙吸装驳工艺的适合作业条件和施工安全措施。
亮点四：首次测算了耙吸装驳工艺的施工时间和效率，明确了与传统工艺间的经济平衡点。|（1）确定了耙吸挖泥船艕带泥驳疏浚的现场模拟试验方案。
（2）明确了耙吸装驳工艺的完整流程及各环节施工要点。
（3）提出了耙吸装驳工艺的适合作业条件和施工安全措施。
（4）测算了耙吸装驳工艺的施工时间和效率，明确了与传统工艺间的经济平衡点。;
长江口深水航道治理三期工程|大型项目|技术负责人|国际先进水平|是|按照“一次规划、分期实施、分期见效”的原则，长江口深水航道治理工程分三期实施；三期工程2006年9月开工，2010年3月交工，2011年5月竣工；共建整治建筑物27.68km；开挖12.5m水深航槽92.2km，疏浚量2.18亿m3；投资69.68亿元。三期12.5m航道（2010年4～8月）已产生航运经济效益58.91亿元，年均141.38亿元，比二期10m航道时增加了34.06%。三期工程荣获全国设计金奖。
长江口深水航道治理工程是一项史无前例的大型复杂河口治理工程。历经13年的建设，工程实现了预定的建设目标，在巨型河口航道治理方面积累了丰富的经验和成套的技术，是我国河口治理和水运事业的伟大创举，是世界上巨型复杂河口航道治理的成功范例，带动了水运工程及相关工程领域的技术进步。
长江口深水航道治理工程是资源节约、环境优化、低碳发展的示范性工程。在工程建设中，结合水利和城市规划已部分利用疏浚土资源吹填上滩，初步实现了航道和水土资源的综合开发利用；利用整治建筑物形成人工牡蛎礁，净化了水质，为水生动物创造了新的栖息生境；能耗最少的水运运输得到大力发展，推动了节能减排和绿色经济发展。|亮点一：深化了对拦门沙深水航道回淤规律的理解，突破了对分汊水道分流比的传统认识，提出了见效快易实施的减淤工程措施。
亮点二：综合现场观测、数学模型、物理模型等多种研究手段的特点，创新了减淤方案研究技术路线。
亮点三：提出了解决河口拦门沙河段长航道悬沙淤积问题应重点关注纵向沿程水动力（输沙能力）分布的新观点，重视流场对悬沙落淤的影响。
亮点四：开展了疏浚土吹填上滩施工工艺初步研究和尝试。
亮点五：开展了利用整治建筑物形成人工牡蛎礁的研究和尝试。|作为项目负责人，全面主持项目研究、设计和现场技术服务工作：
（1）负责工程总平面设计。
（2）负责落实复杂工程“动态管理”的有关举措，跟踪分析变化原因、提出对策措施，确保工程治理目标的实现。
（3）针对航道难以有效增深的异乎寻常的困难，开展技术攻关，负责减淤工程方案研究。
（4）从工程实际出发，突破传统认识，创新技术路线，抓准关键要素，提出解决措施。
（5）负责初步设计概算调整等。
因在本项目中的突出贡献，先后二次荣获“上海市重大工程立功竞赛建设功臣”荣誉称号；在国家竣工验收会上，作为科研设计单位代表发言，荣获“长江口深水航道治理工程建设功臣”荣誉称号。;
长江口深水航道治理二期工程|大型项目|专业负责人|国际先进水平|是|按照国务院确定的“一次规划、分期实施、分期见效”的原则，长江口深水航道治理工程分三期实施。二期工程2002年4月开工，2005年6月交工，2005年11月竣工；共建整治建筑物66.37km；开挖10m水深航槽74.47km ,疏浚量5921万m3；投资57.11亿元。二期10m航道（2005年4月～2010年3月）共产生航运经济效益527.29亿元，年均105.46亿元，比一期8.5m航道时增加了140.81%。二期工程荣获全国设计金奖、詹天佑奖、国家优质工程金奖。
长江口深水航道治理是我国河口治理工程和水运事业的伟大创举。工程实现了原始创新、集成创新和引进吸收国内外先进技术再创新并举：整治建筑物在创新解决了护底结构的基础上大量采用了新型结构；水上施工采用了首创的大型专用作业船并开发了成套施工新工艺；疏浚工艺和设备实现了多项创新；科研监测技术水平迈上了新台阶；专为本工程开发的航道回淤预测数学模型发挥了关键作用；对整个工程实施了科学有效的动态管理。工程已形成了我国独创的包括科研、设计、施工和管理的一整套先进技术。集合一、二期工程成果的长江口深水航道治理工程成套技术荣获国家科技进步一等奖。|亮点一：优化了二期工程总平面布置，合理安排了施工组织，丰富了潮汐河口航道治理理论。
亮点二：攻克了波浪作用下地基土软化导致已建导堤严重破坏的重大技术难题，创新了现场试验与工程地基处理平行作业的试验研究方法。
亮点三：研发了适合深厚软基基础的新型空心方块斜坡堤堤身结构。
亮点四：创新的专用施工设备和施工技术。本工程距岸约50km，现场作业既无陆基依托，又受大风大浪的影响，同时施工强度极高。为此，开发了一套创新的专用施工设备和施工工艺、技术，主要有：1）长江口大范围长基线GPS控制网，实现了实时、动态、高精度（±5cm以内）平面控制，解决了在长江口开阔水域平面定位测控的关键技术。2）大型软体排加工铺设成套施工工艺与专用设备的开发，大大提高了作业效率，单船日作业效率达到平均5000m2/艘日，最高实际铺排效率达10131m2/艘日，有效地保障了工程的顺利进展。3）袋装砂堤心成形及砂被铺设、水上抛石、基床抛石整平、半圆型沉箱安装等都设计制造了相关的专用船机设备，采用了创新的施工工艺和技术，大大提高了施工效率，保证了工程质量。|（1）总平面布置优化。在一期工程经验的基础上，对二期工程对总平面布置方案进行了优化调整，主要是对各丁坝的平面布置作局部调整，对南北丁坝形成的治导线进行了合理调整，增大了治导线的曲率半径，力求使北槽上、下段深泓的衔接更加平顺，深泓宽度更宽、更均匀，对地形的调整效果更佳。
（2）施工顺序研究。为避免丁坝施工后边滩地形的剧烈调整对航道产生严重的过程性淤积的影响，专题研究了二期丁坝的施工程序，提出了“先上游后下游、南北同步、自上而下阶梯型推进”的施工要求。
（3）航道治理认知提升。二期工程中对于如何通过调整丁坝的平面布置，使航槽水流更加平顺，航槽纵向和断面的动力分布及深泓走向更有利于拦门沙区段航道的建设和维护的问题有了进一步的认识。
工程实施后，北槽全槽已形成了一条上、下段连续、平顺相接的微弯深泓，且以相当的宽深尺度覆盖了北槽深水航道；自然深泓与航道轴线的吻合较好，拦门沙地形消除；二期工程基建期及试通航期航道增深及维护情况良好，回淤总量与预期基本相当；施工期边滩地形的调整平缓，未发生局部严重淤积的现象。;
大芦线东延伸航道整治工程|大型项目|技术负责人|国际先进水平|否|为提升上海国际航运中心港口集疏运水平，促进河海直达运输和内河航运高质量发展，完善内河高等级航道网络，提升区域防洪除涝能力，有必要实施大芦线东延伸航道整治工程。
经济效益：工程实施后将形成大芦线河海直达通道，河海直达运输航线将得到完善和升级，船舶无需绕行，单程缩短航程约70公里，可节约集装箱河海直达运输费用150~200元/TEU。远期河海直达将逐步代替现有公路运输，长三角地区至洋山港集装箱运输费用相较公路运输费用下降约30%-40%，以设计运量600万TEU计算，年经济效益约18亿元。
社会效益：工程的建设是贯彻落实党中央、国务院关于推进运输结构调整的决策部署和交通运输部关于推进特定航线江海直达运输发展的重要举措，对提升上海国际航运中心集疏运水平，促进河海直达运输和内河航运高质量发展，完善内河高等级航道网络，疏解黄浦江货运功能，推动长三角互联互通，提高区域防洪排涝能力，改善区域水环境具有重要意义。
本工程是上海市第一条河海直达通道。|亮点一：首次以河海直达集装箱为设计船型建设河海集装箱直达专用航道。
亮点二：首次提出“稳定边界、束槽固滩、导流护航、引流控咸”的航道治理新思路，实现平原河网航道与长江口水域沿海航道的平顺对接。
亮点三：首次综合运用物理模型、数学模型及仿真模拟等多种技术手段解决了大横流航道通航、出海船闸咸水入侵等入海口开辟河海直达航道的关键技术问题。
亮点四：首次在长江口滩涂区域建设了水上综合航运枢纽，其双线船闸及90m宽节制闸的组合为上海同类枢纽之最。
亮点五：首次将单孔对开弧形钢闸门应用于兼顾通航、挡潮及排涝的潮汐河口航道，其闸门规模为国内同类水闸之最。
亮点六：首次在内河航道整治中应用带桩基的装配式护岸结构。|（1）论证了上海市第一条河海直达航道建设的必要性、项目规模和总体方案。
（2）提出了平原河网航道与长江口水域沿海航道的对接平面布置和通航尺度的确定方法。
（3）建立了改善闸外流场的解决方案和通航安全保障措施。;
横沙东滩促淤圈围（三期）调整工程吹填上滩工程|大型项目|技术负责人|国际先进水平|否|2010年3月长江口12.5m深水航道贯通，此后每年疏浚维护量约6100万方。对如此大量的疏浚土进行有益利用是优化海洋环境、控制维护成本和促进航道可持续发展的必然举措。
随着上海市的经济建设和社会发展，大量农业土地被占为建设用地。为保障上海耕地总量动态平衡，增加后备土地资源，利用丰富的滩涂资源进行促淤圈围成为缓解城市用地矛盾的有效途径。位于长江口北槽与北港之间的横沙东滩是上海市滩涂促淤圈围开发利用规划的重要组成部分。然而，横沙东滩附近吹填土资源相对较匮乏。因此，利用长江口北槽深水航道疏浚土作为横沙东滩圈围区的吹填土，既可解决吹填土资源不足的问题，又可实现疏浚土的综合有益利用，为互利共赢之举。
经济效益：开创性利用长江口深水航道疏浚土作为横沙东滩圈围区的吹填土，既解决了吹填土资源缺乏的问题（大大节约了工程投资），又实现了疏浚土的综合有益利用（减少了航道维护费用约2亿元/年），达到互利共赢。
社会效益：不仅为横沙东滩后续工程大量利用长江口疏浚土资源和106万亩土地的形成奠定了基础，还缓解了疏浚土外抛造成的资源浪费、环境污染等问题。
本项目荣获上海市优秀工程设计三等奖。|亮点一：首次在长江口水域实现吹填工程与疏浚工程的有机结合。
亮点二：首次进行10km以上的长排距吹泥施工。
亮点三：首次大规模开展耙吸船与绞吸船联合施工。
亮点四：首次开展耙吸船艏吹试验。|（1）结合深水航道维护疏浚土的时空分布特征，科学调配吹填土来源。
（2）科学设置贮泥坑尺度，采用双坑方式避免耙吸船抛泥作业与绞吸船吹泥作业的交叉，既增加了安全性，还提高了效率、降低了费用。
（3）合理设置耙吸船艏吹作业方案。;
长江口深水航道治理一期工程|大型项目|专业负责人|国际先进水平|是|长江口是长江流域通达中国沿海和世界各地的水运必经之路，地位十分重要。巨型的长江口经过长期的历史演变形成了三级分汊、四口入海的地貌格局。长江口特有的水沙运动形成了长达数十公里水深较浅的“拦门沙”，严重制约了长三角海运事业和对外贸易的发展。以大幅度提高通航水深为建设目标的长江口深水航道治理工程是贯彻落实国家“以上海浦东开发开放为龙头，进一步开放沿岸城市，尽快把上海建成国际经济、金融、贸易、航运中心，带动长江三角洲和整个长江流域地区经济新飞跃”重大战略决策的一项举世瞩目的工程。按照国务院确定的“一次规划、分期实施、分期见效”的原则，工程分三期实施。一期工程1998年1月开工，2000年7月交工，2002年9月竣工；共建整治建筑物75.11km；开挖8.5m水深航槽51.77km，疏浚量4386万m3；投资30.85亿元。长江口航道水深的增深，提高了船舶载货能力，促进了货物吞吐量的增长，增加了通过长江口大型船舶数量。一期8.5m航道（2000年8月～2005年3月）共产生航运经济效益204.37亿元，年均43.79亿元，超过工程投资。一期工程荣获全国设计金奖、詹天佑奖、国家优质工程金奖。|亮点一：创新的治理理念和总平面设计。1）创造性地提出了在长江口总体河势基本稳定的条件下，可以选择北槽先期进行治理的科学论断；2）针对长江口的特点，提出了稳定分流口、充分利用落潮输沙，采用中水位整治及宽间距双导堤加长丁坝群结合疏浚工程的总体治理方案。
亮点二：创新的结构形式和工程设计。1）整治建筑物所在的河床分布着极易冲失的粉细砂层，为确保结构稳定、有效控制造价，研发了砼联锁块排、砂肋排等新型护底软体排。2）为适应软基、大浪、工程量巨大、施工强度高、石料来源匮乏等，采用了袋装沙堤心斜坡堤结构、新型半圆体结构等创新的堤身结构。
亮点三：科学的河势监测和动态管理。长江口河势演变十分复杂，须以动态的观点、科学的机制不断优化，使实施整治工程后的流场及河床冲淤调整向最有利于航槽水深增加的方向发展，确保分期达到治理目标水深。为此，建立了严密的监测体系、科研体系，使工程的决策在动态优化的科学机制下更趋完善、合理。|作为总平面专业负责人，践行复杂工程“动态管理”的理念，通过跟踪分析工程实施过程中的水流泥沙、水下地形、航道回淤等的变化，及时发现问题、寻找原因、答疑解惑、优化措施，为工程治理目标的实现和顺利建设提供全过程技术支撑。
（1）针对一期工程开工初期（1998年洪季）北槽下段航道出现的局部淤浅现象，经综合分析明确了变化原因，指明了与当时正在施工的长江口深水航道治理工程无关，排除了有关质疑，确保了工程继续推进。
（2）针对一期8.5m航道试运行期（2000年）在北槽航道中段出现的严重淤积问题，创新性地提出了一期完善段工程方案；工程实施后（2001年），北槽航道中段水深迅速恢复，航道回淤量下降，8.5m航道水深得到有效维护。
（3）通过一期南导堤超前护底调整，起到了保滩固滩的目的，相应地减少该区段滩槽泥沙对航槽的不利影响，并控制了沿二期南导堤轴线的九段沙滩面的冲刷，节省工程造价。
由于科学地、成功地实施了动态优化，一期工程取得显著治理效果，北槽全槽形成了一条上下段平顺相接的微弯深泓线（8m等深线覆盖航槽），航槽水深普遍增深；一期航道维护期8.5m水深通航保证率100%，疏浚维护量在预测的范围之内。;
长江口深水航道治理三期工程南导堤局部加高方案深化研究|大型项目|技术负责人|国际先进水平|否|长江口水动力、泥沙条件复杂，影响航道回淤的因素众多，航道治理难度大，为此必须以动态的观点、科学的机制不断优化，并且要诸多因素统筹兼顾。南导堤局部加高工程作为长江口深水航道治理三期减淤工程的辅助措施，一方面要工程方案能起到有效的挡沙效果，另一方面要尽量避免对主要措施YH101方案的减淤效果产生不利影响。
综合分析比较南导堤堤顶加高与在南坝田建挡沙堤的优劣，并优化导堤加高高程和加高区段。通过流场调整情况、挡沙效果预测和经济合理性等方面的综合比选，最终推荐建设21.22km长的南坝田挡沙堤方案。工程于2009年7月开工，主体工程在2009年10月底达到设计标高。
经济效益：南导堤局部加高作为长江口深水航道治理三期工程的辅助减淤措施，有效减小了越堤流输沙对北槽的影响。该工程方案实施后从九段沙和北槽南侧坝田越过航道南边线进入航槽的沙量减少约14.0%，有利于缓解北槽中段的疏浚压力，有利于北槽12.5m航道的建设和维护。。
社会效益：拓展了长江口深水航道减淤思路，为后期从泥沙来源角度寻求减淤方案奠定了基础；丰富了航道减淤技术体系。本项目荣获上海市优秀工程咨询成果二等奖。|亮点一：首次在长江口深水航道导堤上开展越堤水沙观测。
亮点二：综合采用卫星影像、水下地形、越堤流现场观测等资料，首次掌握了南导堤沿程越堤流输沙强度和垂直于导堤的横向输沙特征。
亮点三：优化完善了长江口潮流泥沙数学模型，新增对台风期间九段沙越堤流输沙情况的模拟功能。
亮点四：提出了适应于动力条件变化的动态平衡堤新型结构形式。|（1）提出了南导堤越堤水沙观测技术方案，揭示了南导堤越堤水沙经坝田区向北槽深水航道输移的特征。
（2）通过多种手段分析论证了在南坝田建挡沙堤的可行性和优越性（较南导堤自身加高）。
（3）跳出传统减淤思路，开拓了深水航道减淤研究的新维度。;
长江口深水航道治理三期工程减淤工程措施研究|大型项目|技术负责人|国际先进水平|是|长江口深水航道治理三期工程于2006年9月底开工建设，原计划2009年9月底实现12.5m航道水深目标。但三期工程开工后，遇到了航道回淤量远超预期、回淤分布高度集中的情况。2007年和2008年仅维护10m 水深航道清除的回淤量即达到约6000万m3/年，航道未能有效增深。
为此，经过两年多的联合攻关和艰苦探索，在明晰了主要回淤原因的基础上，提出了增加上中段11座丁坝的长度、以缩窄北槽上中段河宽、改善水动力沿程分布、加大水流输沙能力的主要减淤工程YH101方案。
YH101减淤工程工程于2009年1月开工， 主体工程于2009年4月23日完工。工程建成后，北槽航道回淤分布得到改善，淤强明显降低，航槽疏浚成槽率大为提高。对北槽流场、地形及回淤的监测分析结果表明，减淤工程取得了显著的效果。在此基础上，通过疏浚施工工艺优化和加大疏浚施工能力的投入，航道水深迅速增加，逐步实现了12.5m水深航道的全槽贯通。2010年3月14日，三期工程通过了交通运输部组织的交工验收，长江口12.5m水深航道的治理目标终于得以实现。本项目荣获上海市优秀工程咨询成果一等奖。|亮点一：突破了对汊道分流比变化的传统认识，北槽落潮分流比的减小与北槽河槽总容积的减小密切相关，航道治理更应关注主槽单宽流量和容积变化。
亮点二：通过加长丁坝可以调整水动力的沿程分布和横向分布，以改善北槽纵向动力分布，增强维护困难段的输沙动力，刷深河床水深，塑造河槽断面向窄深型发展。
亮点三：丰富了潮汐河口航道治理技术，提出了适合河口双向水流特征和拦门沙地形的治导线放宽率制定思路。|主持技术攻关工作，个人主要贡献有：
（1）通过对一、二期工程以来流场、泥沙场、地形调整和航道淤积情况的分析，提出了以“调整丁坝长度进一步缩窄河宽以增强中段动力条件，调整北槽流场的纵向和横向分布，改善河床形态，以达到减淤目的”为工作思路。
（2）提出了北槽落潮分流比与北槽河槽容积变化的关系，消除了行业内对北槽分流比小幅变动的过分忧虑；突破了对汊道分流比变化的传统认识，航道治理应关注主槽单宽流量和容积变化。
（3）提出减淤工程方案，涉及调整放宽率、曲率半径、整治水位、导堤丁坝高程长度、导流堤、边滩浚深等6大方案；通过多轮比选研究，得到推荐方案。
减淤工程实施后，在航道水深较上一年增加约1.0m的情况下，全槽回淤量减少了19%；其中北槽中段H-N单元回淤量减少了38.6%。;
长江口12.5米深水航道减淤工程南坝田挡沙堤加高工程|大型项目|技术负责人|国际先进水平|是|长江口12.5米深水航道于2010年3月贯通，在发挥巨大经济效益和社会效益的同时，航道回淤量大、时空分布集中的问题突出，每年需投入大量的维护疏浚费用。为此，开展了深水航道常态回淤原因研究，提出了减淤研究思路，推荐了南坝田挡沙堤加高工程（高程+4.5m）和先期加高工程（高程+3.5m）。先期工程于2015年底开工，2016年7月主体工程完工。
工程实施后，2017~2019年深水航道北槽段常态回淤量与2015年5409万方相比，平均降低约950万方/年，降幅约18%；三年累计减少航道维护费用约5亿元，已超过工程投资。基于先期工程显著的减淤效果，南坝田挡沙堤加高完善工程（加高到+4.5m）也已建成，达到了预期的减淤效果。
该工程保障了上海国际航运中心建设、长江黄金水道开发和长江经济带建设等国家战略的实施；有利于推动节能减排和“两型”的社会构建；保障了长江口12.5m深水航道的安全畅通，改善通航安全环境，提高运输安全性。
本项目荣获水运交通优秀设计一等奖。集合本工程成果的“长江口12.5m深水航道回淤机理及减淤工程关键技术研究与应用”荣获中国水运建设行业科技进步特等奖。|亮点一：系统揭示了长江口深水航道北槽最大浑浊带航道回淤机理：揭示了北槽回淤泥沙的重要来源和近底高浓度泥沙形成和输运的动力机制，明晰了深水航道回淤物理过程，解析了回淤时空分布高度集中的原因。
亮点二：建立了考虑含沙浓度、温度和盐水絮凝的多因子细颗粒泥沙沉速公式，分析提出了长江口细颗粒泥沙运动临界应力等关键参数；首次提出了耦合盐度斜压力、密度分层和紊动制约等作用的近底高浓度泥沙形成和输运的理论模型；构建了近底高浓度细颗粒泥沙形成及输运的三维数值模型；构建了反映近底高浓度泥沙输移机制的航道减淤效果评价指标体系。
亮点三：研发了适应水位变动的水沙连续自容观测装置，填补了潮汐河口半潜堤越堤水沙通量自动观测的技术空白；研发了动船垂线水沙快速观测系统，创新提出了大型潮汐河口四边界水沙通量观测技术，创新了潮汐河口水沙原型观测技术。
亮点四：提出了减少北槽泥沙来源、降低背景含沙量、改善流场结构的减淤措施——南坝田挡沙堤加高工程；首创了适用于复杂波浪条件下便于二次加高的“带凸榫的削顶半圆体预制构件混合堤”和 “带支座的削顶半圆形沉箱”结构。|（1）全面主持本项目的研究设计工作。确定了本项研究顶层设计，提出了开展本项研究的关键技术难点；
（2）分析了长江口深水航道回淤的时空分布特征，制定了长江口北槽泥沙来源观测方案；
（3）揭示了长江口北槽航道回淤泥沙来源、近底水沙输移特征和航道回淤机理等；
（4）构建了航道减淤效果评价指标体系，研究提出了减淤工程方案及其分期加高实施方案。;
长江口南槽航道治理一期工程|大型项目|技术负责人|国际先进水平|否|南槽航道是长江口航道体系中辅航道，本工程实施前，面临通航船舶量巨大、通航环境复杂、人工航道航宽不够和水深不足、事故险情多等问题。北槽深水航道 “主要通航时段”基本处于饱和状态，亟需分流吃水较小船舶。通过研究布置了江亚南沙护滩堤，创新提出了同向多线通航的双向人工航道，并合理确定人工航道尺度，通过能力可较现状提高约4倍。
工程实施后，江亚南沙护滩堤工程遏制头部窜沟发育趋势，发挥了预期的河势控制效果。在疫情和世界经济下滑等不利因素影响下，南槽一期航道仍取得了通航艘次、货运量和经济效益的增长；同时使得北槽深水航道更好地实现了“深水深用”，进一步提升了深水航道的通航效益。在试运行期一年里，通过南槽航道治理产生的经济效益总量为11.22亿元人民币。
工程对加快长江经济带综合交通运输体系建设额，改善沿江港口出海通道条件，推动交通运输业持续发展和供给侧结构改革具有积极作用。工程有利于长江黄金水道更好地发挥“长江经济带”和“21世纪海上丝绸之路”的建设作用，对带动沿江地区经济发展和增进我国与世界贸易往来具有积极作用。
本项目荣获水运工程优秀咨询成果一等奖。|亮点一（新通航标准）：从问题和需求出发，系统考虑长江口整体通航格局，基于航道货运量及船舶流量分析，首次提出南槽一期人工航道同向多线双向航道的通航标准。
亮点二（新方案）：多目标（航道治理、河势控制、生态环保）追求下的整治建筑物总平面布置，及资源集约化的人工航道平面布置。
亮点三：（新理念）：遵循“生态优先、绿色发展”设计理念，积极落实生态环保的要求和措施。
亮点四（新结构）：探索生态化结构设计、优化堤身结构型式选取，创新施工顺序指导结构设计
亮点五（新技术、新材料）：新技术应用于航道回淤预报、新材料应用于整治建筑物及浮标等。|1）首次提出南槽一期人工航道同向多线双向航道的通航标准。
2）首次将整治建筑物总平面布置的单一目标（航道治理）拓展为多目标（航道治理、河势控制、生态环保）融合，丰富了航道治理的理念。
3）以南槽一期工程为例，明晰了潮汐河口生态航道的内涵、评价体系和建设内容，并研发了生态护底结构。;
横沙浅滩固沙保滩稳定河势（横沙大道外延）项目建议书|大型项目|技术负责人|国际先进水平|否|为进一步稳定长江口河势、保护生态基底、维护深水航道，合理利用长江口深水航道资源，有必要实施横沙浅滩固沙保滩稳定河势（横沙大道外延）工程。
本工程实施可满足未来近30年长江口深水航道疏浚土的资源利用，实现近300km2滩地生态基底塑造，确保上海未来300km2发展空间的高质有效预留；有利于长江口整体河势格局的稳定，利于长江口畅通高效通航环境和通航格局的构建，是长江经济带的持续发展和全面建成上海国际航运中心的重要保障；通过本工程稳定河势保护河口生命线，促进长江口生态保护和资源利用协同发展，是落实长江经济带的生态优先、绿色发展的现实要求；具有显著的社会和经济效益。
本工程是迄今为止长江河口滩涂整治方面工程规模最大、技术复杂度最高的项目。|亮点一：横沙浅滩固沙保滩稳定河势（横沙大道外延）项目通过研究长江口数十年来水沙河势情况，明确了横沙滩涂从淤涨型向侵蚀型的重大转变过程，并剖析了其诱导因素、侵蚀机理及对生态环境的负反馈效应，提出在宏观侵蚀背景下，未来横沙浅滩不仅难以自我修复，当前采取必要的人工措施，固沙保滩稳定河势是确保口门河势格局稳定、保障两侧航道、打造生态屏障的治本之策。
亮点二：突破国内对滩涂保护和对航道疏浚土的大规模利用的单一模式，首次对如此超大规模的滩涂区域（约300km2）提出实施半掩护状态下的固沙保滩和航道疏浚土资源利用，探索了一条集固沙保滩-泥沙资源储备-生态基底维持于一体的新路径。
亮点三：针对工程自身“大、险、变、软、久”等特点。制定“一次规划、分期实施、跟踪监测、滚动评估”实施路径，制定“超大规模的人料机组织、高标准的协同作战、远离岸基的支持保障、突发状况的及时有效处置”的施工要求，依托数字孪生管控平台，落实全过程智慧化管控。|（1）揭示了横沙滩涂从淤涨型向侵蚀型重大转变的特征、机理和影响，并从多角度论证了项目建设的必要性和紧迫性。
（2）采用多手段比选论证和推荐了工程建设的总体方案、分期实施方案和施工顺序。
（3）提出了半掩护状态下集固沙保滩-泥沙资源储备-生态基底维持于一体的工程建设新路径。
（4）建立了融合复杂工程动态管理理念的工程数字孪生管控平台总架构。;
</t>
  </si>
  <si>
    <t>30个</t>
  </si>
  <si>
    <t>15个</t>
  </si>
  <si>
    <t xml:space="preserve">2012-12-12|第二作者|其他论文|创新设计、资源节约、环境友好和低碳发展的长江口深水航道治理工程;
2019-01-11|参编|学术专著|Design Guidelines for Inland Waterway Dimensions（内河航道尺度设计指南）;
2010-12-15|第一作者|其他论文|长江口横沙通道通航功能定位的初步研究;
2013-06-12|第二作者|其他论文|长江口横沙深水港选址及可维护性探讨;
2017-11-15|第二作者|其他论文|长江口北槽12.5m深水航道回淤的物理过程;
2022-11-11|第二作者|其他论文|潮汐河口生态航道评价研究——以长江口南槽航道为例;
2023-01-04|参编|行业标准|JTS/T323-2023航道养护技术核查指南;
2019-05-14|主编|行业标准|JTS124-2019航道保护范围划定技术规定;
2012-06-12|第一作者|其他论文|耙吸船艕带泥驳疏浚工艺在长江口维护施工中的应用研究;
2009-08-12|第一作者|EI检索论文|航道工程水深数据三角化及边界生成算法的改进;
2010-04-13|第二作者|其他论文|长江口南导堤S5+000~S6+700段局部堤身下沉原因与修复设计;
2013-11-12|参编|行业标准|JTS165-2013 海港总体设计规范;
2018-07-06|参编|学术专著|上海新横沙成陆和建港技术研究;
2013-06-12|第二作者|其他论文|对上海国际航运中心发展方向选择的探讨;
2013-06-12|第二作者|其他论文|利用长江口航道疏浚土进行横沙成陆实施方案研究;
2021-07-15|第二作者|其他论文|长江口北支河段碍航特性及治理思路;
1999-10-15|第一作者|其他论文|1998年洪季长江口北槽下段航道淤浅原因分析;
2016-06-08|参编|学术专著|上海新横沙开发和建港前瞻研究;
2015-05-20|参编|学术专著|长江口深水航道治理工程实践与创新;
2011-07-12|第一作者|其他论文|长江口疏浚土在横沙东滩吹填工程中的应用;
2013-06-12|署名作者|其他论文|充分利用疏浚土加快横沙成陆的构想;
2017-11-15|第二作者|其他论文|盾构泥浆在横沙圈围项目中的应用;
1999-10-15|署名作者|其他论文|长江口河床演变规律及北槽12.5m航道治理工程;
2020-08-12|第二作者|其他论文|长江大保护战略下河口滩涂的保护对策研究;
2014-05-16|第一作者|EI检索论文|The Study on Silitation Process of the Yangtze Estuary North Passage 12.5m Deep-draft Channel During Flood Season;
2010-05-11|第一作者|EI检索论文|Probabilistic Design of Channel Widths;
2010-09-15|第一作者|其他论文|上海港长江口主要港区与深水航道连接水域的布设;
2020-07-15|第二作者|其他论文|长江口12.5米深水航道南坝田挡沙堤加高工程总平面方案研究;
2010-10-15|第二作者|其他论文|岸线效能评价方法;
2023-01-11|第二作者|其他论文|长江口规划生态航道建设方向研究;
2003-06-12|第二作者|其他论文|Principles and Dynamic Optimization of the Yangtze Estuary Deepwater Channel Regulation Project;
2006-01-11|第二作者|其他论文|整治与疏浚相结合的航道治理特色;
2011-11-11|第二作者|其他论文|长江口10m深水航道回淤量及其分布的季节变化特征及机理初析;
2002-10-15|第二作者|其他论文|运用GIS技术构造长江口地理信息系统;
</t>
  </si>
  <si>
    <t xml:space="preserve">发明专利|一种滩槽相间长航道设计乘潮水位的确定方法|中交上海航道勘察设计研究院有限公司|黄志扬、季岚、徐元、侯慷、孙鹏、张建锋|一种滩槽相间长航道设计乘潮水位的确定方法：1）确定航道关键疏浚段;2）概化设计船型乘潮通航过程;3）沿航道设置虚拟潮位站，推求虚拟站潮位值，并对各站潮位进行时间离散;4）采用多站联合试算法推求单个潮过程的最优乘潮过程和对应各浅段的乘潮水位;5）对全年所有潮过程的乘潮水位进行累积频|ZL201710446448.X;
其他科技成果|一种促淤型梯形堤身构件|中交上海航道勘察设计研究院有限公司|丁洁、季岚、陈琳、杨琪、支远哲、杨一琛|一种促淤型梯形堤身构件，包括：底部框架、顶板、侧板、侧板孔洞和顶板孔洞，底部框架与基床石上部连接，侧板与底部框架上端连接，顶板与侧板顶部连接，侧板孔洞设于侧板上，顶板孔洞设于顶板上。本实用新型与传统技术相比，通过设计增设促淤型梯形堤身构件，实现减缓流速并在结构内营造紊乱水流流场，|ZL201921750014.X;
其他科技成果|一种碗状生态护底压载|中交上海航道勘察设计研究院有限公司|季岚、陈琳、楼飞、丁洁、杨琪、支远哲|一种碗状生态护底压载，包括：碗状外框、碗内腔和穿绳孔洞，碗内腔设于碗状外框内部，穿绳孔洞贯通设于碗内腔内。其中，穿绳孔洞包括：第一孔洞和第二孔洞。本实用新型与传统技术相比，通过设计采用碗状生态预制块体，实现减缓局部流速，促进泥沙淤积，在“碗内”和“碗边”下部区域形成微淤环境，同时|ZL201921749997.5;
其他科技成果|一种可加高的削顶半圆体沉箱构件|中交上海航道勘察设计研究院有限公司|黄东海、马兴华、季岚、陈琳、丁洁、王飞|一种可加高的削顶半圆体沉箱构件包括:底部结构、削顶半圆段结构和球冠型预制构件，底部结构与削顶半圆段结构底部连接，球冠型预制构件与削顶半圆段结构顶部连接。其中，削顶半圆段结构包括:削顶半圆段、弦截面、充沙排水孔和空腔。本实用新型与传统技术相比，通过设计可加高的削顶半圆段结构，能够与|ZL201821187426.2;
其他科技成果|一种生态型三棱柱体护滩结构|中交上海航道勘察设计研究院有限公司|季岚、杨琪、陈琳、楼飞、支远哲、张同旭|一种生态型三棱柱体护滩结构，包括：三棱块柱体外框、空腔和倒角结构，空腔与三棱块柱体外框内部连接，倒角结构与三棱块柱体外框端部连接。其中，三棱块柱体外框包括：第一混凝土外框、第二混凝土外框、第三混凝土外框和孔洞。本实用新型与传统技术相比，通过设计采用三棱块柱体护滩结构，并在表面增设|ZL201921750021.X;
其他科技成果|一种正交六向杆件护脚构件|中交上海航道勘察设计研究院有限公司|陈琳、季岚、楼飞、杨琪、支远哲、杨一琛|一种正交六向杆件护脚构件，包括：第一杆件、第二杆件、第三杆件、第四杆件、第五杆件、第六杆件和凹槽，第一杆件和第六杆件与第二杆件、第三杆件、第四杆件和第五杆件垂直连接,第二杆件和第四杆件与第一杆件、第三杆件、第五杆件和第六杆件垂直连接，第三杆件和第五杆件与第一杆件、第二杆件、第四杆|ZL201921750016.9;
</t>
  </si>
  <si>
    <t>大芦线东延伸航道整治工程</t>
  </si>
  <si>
    <t>2022年11月</t>
  </si>
  <si>
    <t>上海城投航道建设有限公司</t>
  </si>
  <si>
    <t>总体</t>
  </si>
  <si>
    <t>项目总设计师</t>
  </si>
  <si>
    <t>3a3ede09-df20-11ed-a971-fa1640cd9358</t>
  </si>
  <si>
    <t>黄维和（中国工程院院士）、郑津洋（中国工程院院士）、李颜强（中国勘察设计大师）、周良（中国勘察设计大师）</t>
  </si>
  <si>
    <t>黄维和院士推荐孙永康同志长期植根于城市能源石化建设工程规划设计一线，具有丰富的重大项目管理、关键技术攻关经验。他具有较强的系统分析、技术研究和集成创新能力，善于结合项目实际，优化技术实施路径，为项目创造最大价值。在油气管道、LNG储气调峰和冷能利用、分布式供能等领域，取得了重要的技术创新成果，为推动行业设计能力提升、打破国外技术壁垒作出了贡献。作为项目经理，他主持设计了国内首座LNG二级转运储备库——海南中油深南LNG储备库工程项目。采用了多项创新：为解决封闭无外网时的BOG外输难题，在国内首次采用BOG压缩机和CNG压缩机串联工艺，避免了BOG放空的经济损失，同时为企业下游车用市场提供了CNG资源；站内储气缓冲工艺首次采用大直径6.3MPa超高压埋地管束替代传统的高压球罐，大幅降低了设备造价及今后维护成本，也提高了地面场地利用率；在接收站领域首次采用“水浴加热器与常温BOG压缩机”国产组合代替传统进口低温BOG压缩机，提高了项目整体的国产化率，大幅降低投资。他主持设计深圳市天然气储备与调峰库，在国内开创性的将部分LPG储备库改建成LNG储备库，系统解决了与多座大型油库和LPG储罐毗邻、处于化工核心区的工艺布局如何遵守国家防火规范的难题，研发了多个非标尺寸的核心设备。采用了独特高径比的瘦长型储罐，其荷载、锚固及仪控布局均为全新设计；因地制宜地采用了烟气影响范围可控的地面火炬，以消除其热辐射及烟气云对周边罐区的安全影响；同时在国内首次设计了纵向式的LPG和LNG码头共用卸货工艺，最大限度地利用了有限的土地和码头岸线资源。他作为项目技术负责人之一，承担的上海LNG项目储罐扩建工程冷能发电装置项目，采用低温朗肯循环系统，将LNG中的冷能吸收并转化为电能，该装置是国内第一套投运的冷能利用发电装置，弥补了国内LNG冷能利用在发电方向的空白，是世界规模最大的冷能利用发电装置。在项目设计中创新采用多元系统匹配技术，实现接收站的调峰运行工况。孙永康负责攻克了热角保护层的柔性设计、悬顶的轻量化设计、液氮预冷系统优化设计、地震工况固液耦合分析、超低蒸发率设计、锚带的安全优化技术等一系列技术难题，主持开发了处于国内领先水平的LNG双金属全容罐核心工艺包，成功应用于长春市城市LNG应急调峰储配站项目2座5万立方米的储罐设计，项目一次试车成功，减少建设用地、缩短建设工期、节省工程投资。他主持设计的上海老港固废基地LNG船舶加注示范站项目，融合LNG集卡加注、柴油集卡加注和LNG船舶加注等多项功能为一体，是我国第一个商用LNG船舶加注站。通过对现有受注船型的燃料组成、LNG燃料罐的位置及仓容、受注口分布、受注船型等级等要素的分析，在自动化控制、消防安全、功能分区、设备集成等方面进行了诸多成功的创新实践，并同步编制了《岸基式船舶液化天然气加注站设计规程》，填补了行业空白，对推动我国内河LNG船泊加注站的建设、加快航运领域LNG清洁能源替代柴油，起到示范和引领作用。孙永康在油品储运领域也取得了创新性成果。在金虹航油管道工程项目设计中，解决了穿越特殊地区、与直流高压电缆并行敷设的管道设计等难题。在上海石化-闵行油库成品油管道工程项目的设计中，采用多管线联合阴极保护技术对杂散电流进行排流，有效解决了地下高压输电线运行中对邻近的埋地金属管道形成杂散电流干扰难题，保障了管道的安全运行。孙永康在能源基础设施建设工程规划设计上，创新求真，破解了一系列行业技术难题，取得多项发明，参加标准规范编制，发表论文多篇，为能源行业的技术迭代更新和推广应用作出了积极的贡献。我认为孙永康具备工程勘察设计大师的申报条件，特此推荐他作为上海工程勘察设计大师的候选人。郑津洋院士推荐孙永康同志为正高级工程师，专业理论知识扎实，长期从事能源石化工程设计工作,他与时俱进，围绕“双碳”目标，致力于城市能源绿色发展，工作作风踏实、敢于创新，积极推动新能源领域的理论研究和技术革新，取得了较为丰硕的成果，得到了行业的认可。他能准确把握国内外能源发展形势，聚焦“绿色、数智、韧性、安全”四个维度，以氢能、综合智慧能源等新兴能源技术为着力点，依托重大能源基础设施建设项目设计，开展科技攻关，解决实际中遇到的各类工程技术难题，切实提升项目的经济效益、环境效益和社会效益，为打造现代能源体系贡献自己的才华和力量。他负责设计了上海市首座加氢站——安亭加氢站，是国家科技部863计划示范项目重要组成部分，在当时国内尚无规范可以参考，且汽车48MPa加氢压力突破了当时国内GC类工业压力管道的设计上限，他提出了一套创新的超高压加氢工艺解决方案。国内首次采用超小流量、超高压的隔膜氢压缩机技术，并通过合理的控制阀组设置，实现了全自动化运行切换，对于国内加氢站后续设计具有普遍的指导意义，也为国家规范编制提供了参考依据。项目完成后，他参加了《燃料电池汽车加氢站技术规程》中相关核心内容的编制，用于指导上海世博会燃料电池汽车加氢站的建设，这也是孙永康负责设计的具有标志性意义且在国内外有影响力的氢能项目。他作为设计负责人和主要工艺设计师，创新开发了“瓶组+槽车”的四线加注模式及配套控制系统，兼容各国车型，实现了超大流量多车同时加注，大大缩短了加注时间。全新的工艺及控制系统有效的保障了加氢站在世博期间的零故障运行。他所在的“世博新能源汽车研发与应用示范项目组”被中共中央和国务院授予“上海世博会先进集体”。另外，为解决氢能发展最大痛点“氢源”，孙永康积极开展制氢相关工艺技术的研究和应用—主持设计了全国首座管道供氢加氢充装母站—上海化工区驿蓝加氢充电合建站，在氢气管道直接向加氢站供氢、作为加氢母站为氢气长管拖车进行充装、同时采用了35MPa和70MPa两套加氢系统、实现加氢站和光伏充电站的合建这四个方面均实现了创新；另外他还主持设计了全球第一座采用PEM技术的码头型制氢加氢一体化站—长江电力绿电绿氢示范项目。项目集电解水制氢、车用加氢、船用加氢于一体，并采用数字孪生技术，实现“智慧建造+智慧运维”，构建智慧场站。他结合项目设计和建设实践，着力开展氢能安全与应用专题研究，参加编制了《加氢站安全技术规范》GB/T34584-2017，并先后承担并圆满完成了《上海市交通领域氢能安全应用研究》、《上海氢能产业发展与安全风险控制研究》等重大课题，致力于推动上海市氢能标准的安全要求落地。对“制-储-运-加-用”产业链各个环节存在的风险开展定量风险评估，并对风险减缓措施和氢安全相关标准的制定提供指导和建议。项目研究成果得到业内专家的好评，已被上海和国家有关政府部门采纳。他十分注重团队建设，特别是重视青年技术骨干的培养，组建的“孙永康劳模工作室”，主要围绕能源绿色发展主题，面向氢能及储能新能源、能源高效利用、智慧能源等领域开展前沿技术攻关，助力能源领域高端人才培养。他获得了上海市劳动模范、上海市重大工程实事立功竞赛记功个人等荣誉称号，其主持的资询设计及研究项目多次获得全国优秀勘察设计奖、上海市优秀工程勘察设计奖、上海市优秀咨询成果奖等奖项。本人认为孙永康同志已具备工程勘察设计大师的申报条件，推荐他为上海工程勘察设计大师候选人。李颜强大师推荐孙永康同志专业理论知识扎实，从事能源工程设计工作24年,他集丰富工程项目实践和设计企业管理经验，在能源基础设施建设领域具有扎实的理论研究功底、优秀的系统分析能力和形势研判能力，勇于开展技术创新和应用实践，在城镇超高压天然气输配系统、复杂条件下的高压/超高压天然气管道敷设、超高层燃气供应系统、区域分布式供能系统等领域，取得了一系列具有国内领先水平的工程实践和技术创新成果，得到了行业内的广泛关注和高度认可，为我国和上海市的能源基础设施建设事业做出了重要贡献。孙永康同志在复杂条件下的高压/超高压天然气管道敷设领域设计实施了多项相关工程项目并有重大创新。在澳门第一个天然气项目——澳门陆上天然气输入及传输系统工程中，面对规范的适用性、管线处于软土地基和杂散电流腐蚀严重等诸多技术难点，结合澳门地区的实际情况和国内外先进技术标准，确定了澳门天然气管道系统设计技术要求，为澳门制订燃气输送工程规范提供很好的参考。他按照详勘资料牵头建立了全管段系统三维应力分析模型，模拟管道系统在地基固结沉降后的应力状态，因地制宜采取不同形式的特殊地基处理，通过建设Ｕ型砼管沟，并采用国内先进的监测和保护技术措施，确保高压管道安全运行。在项目所在地周边区域沉降最高已达90cm的条件下，管道系统仍运行平稳安全。项目为同类国内外复杂地形项目的技术应用和创新提供了可靠的成功案例。也凭借澳门项目的成功实践，在深圳市天然气高压输配系统（西段工程）填海区天然气高压管道敷设方式技术专项研究项目中，针对不同地质条件进行详细的分析和研究，提出了组合式的多种管道基础加固方案，为工程顺利实施提供了技术支持。他作为项目技术负责人完成了南昌市天然气利用工程，首次在城市燃气工程领域采用了双钻机定向钻对穿工艺，实现了天然气管道穿越赣江的超长距离穿越，穿越距离达到了当时城市燃气领域穿越距离之最，在设计过程中应用定向钻穿越和夯管工艺结合、开挖减震沟，“三接一”回拖、水漂管布管等国内先进技术措施，牵头协调各方技术力量，长期现场服务，解决了穿越钻孔遇溶洞塌孔、入土段和出土段遇砾石无法成孔等技术难题，确保了超长距离不良地质江河穿越的一次成功。作为技术负责人之一，孙永康在设计完成的全国第一个城镇超高压天然气输配系统——“西气东输”上海天然气主干管网设计中，实现了多项全国“首创”,积累了宝贵的可复制、可借鉴的工程经验。项目首次在我国城市外围敷设6.0MPa超高压天然气管网，并与LNG站联合共同解决城市天然气调峰，为我国特大城市天然气调峰和应急提供了一个新的途径。项目解决了燃气电厂等大用户用气压力高和环球金融中心等超高层建筑用气高度高等技术难题，实现了L415钢级管线钢选用、下向焊焊接技术、外防腐加外加电流阴极保护的联合防腐技术等多项技术应用突破。项目获得了第十一届中国土木工程詹天佑詹天佑奖。他所在“西气东输”青年项目组被共青团中央授予“全国青年突击队标兵”荣誉称号。孙永康负责设计的宝钢集团能源通廊工程CRG分项工程在国内首次实现了非城市燃气的能源化规模利用。他针对气中CO含量浓度平均达45％的情况，通过流体动力学模拟软件建立扩散模型，以现有规范安全间距为参照，采用扩大间距倍数法实现原规范间距的适用延续性，并通过减少接口、提高焊接要求和防腐等级、关键位置安装泄漏探测器、设置超声波管内在线检测仪等一系列安全措施，有效的保障了管道系统的安全。作为宝钢集团年度重大节能项目，项目的实施获得了良好的经济效益和环境效益。孙永康设计工作期间还参加了能源领域多项国家规范和地方规范的编制，同时基于工程实践和科研技术创新成果发表了多篇高质量技术论文。鉴于他突出的工作能力和成绩，我个人认同孙永康同志已具备上海工程勘察设计大师的申报条件，特此郑重推荐他为上海工程勘察设计大师的候选人。</t>
  </si>
  <si>
    <t>13818186910@139.co m</t>
  </si>
  <si>
    <t>1999-04-01</t>
  </si>
  <si>
    <t>200135</t>
  </si>
  <si>
    <t xml:space="preserve">1992-09-01|1996-07-01|同济大学|城市燃气工程|本科;
1996-09-01|1998-12-31|同济大学|供热供燃气通风及空调工程|硕士研究生;
</t>
  </si>
  <si>
    <t xml:space="preserve">1999-04-01|2002-10-18|上海燃气设计院|设计师、设计室主任|工程师;
2009-12-24|2014-12-25|上海燃气工程设计研究有限公司|副总经理、新能源业务技术负责人|高级工程师;
2014-12-26|2017-06-07|上海燃气工程设计研究有限公司|总经理，新能源业务总工程师|高级工程师，正高级工程师;
2023-01-18|2023-12-30|上海能源建设工程设计研究有限公司|董事长，综合能源总工程师|正高级工程师;
2017-06-09|2023-01-17|上海燃气工程设计研究有限公司|董事长，综合能源总工程师|正高级工程师;
2002-10-19|2009-12-23|上海燃气工程设计研究有限公司|主任、总经理助理、副总工|工程师、高级工程师;
</t>
  </si>
  <si>
    <t xml:space="preserve">技术负责人|上海城建（集团）公司第三届“十大杰出青年”称号|2009-05-01|中共上海城建（集团）公司委员会| “十大杰出青年”称号;
技术负责人|2009年度上海市重点工程实事立功竞赛|2010-01-01|上海市重点工程实事立功竞赛领导小组|记功个人;
技术负责人|上海市钢质燃气管道热补偿研究|2004-05-11|上海市科学技术委员会|上海市科学技术成果;
技术负责人|“西气东输”上海天然气主干管网系统工程|2013-06-01|中国土木工程学会、北京詹天佑土木工程科学技术发展基金会|第十一届中国土木工程詹天佑奖;
技术负责人|2000年度上海市重点工程实事立功竞赛|2001-01-01|上海市重点工程实事立功竞赛领导小组|记功个人;
技术负责人|2007年度上海市重点工程实事立功竞赛|2008-01-01|上海市重点工程实事立功竞赛领导小组|记功个人;
专业负责人|上海燃气（集团）有限公司五号沟LNG站扩建二期工程|2019-04-01|上海市土木工程学会|工程奖一等奖;
技术负责人|南昌英雄桥水平定向钻对接穿越赣江工程|2012-12-01|上海市燃气管理处、上海市土木工程学会燃气专业委员会|2011年度上海市优秀燃气工程 二等奖;
技术负责人|世博新能源汽车研发与应用示范项目|2010-12-01|中国共产党中央委员会、中华人民共和国国务院|上海世博会先进集体;
专业负责人|长三角天然气供应能力规划研究|2021-11-01|上海市工程咨询行业协会|2021年度上海市优秀工程咨询成果三等奖;
专业负责人|“西气东输”上海天然气主干管网系统工程|2004-12-01|共青团中央|全国青年突击队标兵;
技术负责人|2007-2009年度上海市劳动模范|2010-04-01|上海市人民政府|上海市劳动模范称号;
技术负责人|2008年度上海轨道交通立功竞赛|2009-02-26|上海轨道交通立功竞赛综合赛区领导小区|优秀管理者;
技术负责人|《岸基式船舶液化天然气加注站设计规程》|2020-10-01|上海市勘查设计行业协会|2020年度上海市优秀工程勘察设计奖-优秀工程标准设计;
技术负责人|海南中油深南LNG储备库及配套码头项目|2023-03-01|中国勘察设计行业协会|2021年度行业优秀勘察设计奖-市政公用工程设计三等奖;
技术负责人|上海世博会燃料电池汽车加氢站|2012-12-01|上海市燃气管理处、上海市土木工程学会燃气专业委员会|2011年度上海市优秀燃气工程 二等奖;
技术负责人|上海市燃气发展“十四五”规划|2021-11-01|上海市工程咨询行业协会|2021年度上海市优秀工程咨询成果一等奖;
技术负责人|上海驿蓝能源科技有限公司加氢充电合建站项目|2020-06-01|上海市土木工程学会|工程奖二等奖;
技术负责人|海南中油深南LNG储备库及配套码头项目|2020-10-01|上海市勘查设计行业协会|2020年度上海市优秀工程勘察设计奖-优秀市政公用工程一等奖;
</t>
  </si>
  <si>
    <t>谢俊</t>
  </si>
  <si>
    <t>13917353898</t>
  </si>
  <si>
    <t>91310115744207151Y</t>
  </si>
  <si>
    <t>上海市浦东新区崮山路887号</t>
  </si>
  <si>
    <t xml:space="preserve">上海LNG项目储罐扩建工程冷能发电装置项目|大型项目|技术负责人|国际先进水平|是|本项目建1套额定气化能力为205t/h 的朗肯循环系统冷能发电装置，发电功率2533kW~3884kW。优先保证冷能发电满负荷运行，调整其它IFV（分体式气化器）负荷以满足接收站外输调峰要求。冷能发电装置LNG气化规模为205吨/小时，年发电量达到 2400万千瓦·时。该工程投运后，减少能耗近7000吨标煤/年，减少碳排放约1.87万吨/年|该项目是国内第一个投运的冷能利用发电项目，弥补了国内LNG冷能利用在发电方向的空白，是世界规模最大的冷能利用发电装置。|作为项目主要技术负责人之一，全过程把控项目推进方向，并与日本IHI公司、中海油相关联合体联署办公，共同开展进口技术消化吸收。先后组织开展冷媒的配置、朗肯循环系统冷能发电机组、LNG汽化系统与发电系统的匹配，各类管路系统和控制系统方案的确定等技术方案专题研究，并查阅大量国外文献，攻克了上述技术难题。;
海南中油深南LNG储备库工程项目|中型项目|技术负责人|国内领先水平|是|本项目一期包括2座2万立方米单包容金属储罐以及1座2万吨LNG船码头。主要接受国内液化天然气（LNG）大型接收站——江苏如东、辽宁大连、河北唐山、广东深圳等的LNG转输资源，大幅提高了上述大型接收站的周转率。项目下游主要服务于海南省内的车用燃料市场，以天然气资源作为清洁能源替代车用及船用汽柴油，缓解油料供应矛盾，减少岛内汽车尾气排放污染，提高车用燃料的使用经济性。项目建成后，为海南省增加了一个新的可靠气源，并成为岛内天然气供应的调峰骨干中心站，弥补了省内高峰期气源的不足，有效改善海南汽车燃料消费结构和大气环境质量，提供多方式气源供应及保障，节约用户燃料成本。项目环境、社会、经济效益显著。|该项目是国内首座液化天然气（LNG）二级转运储备库，在国内首次采用BOG压缩机和CNG压缩机串联工艺，避免了BOG放空的经济损失，同时为企业下游车用市场提供了CNG资源；站内储气缓冲工艺首次采用大直径6.3MPa超高压埋地管束替代传统的高压球罐，大幅降低了设备造价及维护成本，也提高了地面场地利用率；在接收站领域首次采用“水浴加热器与常温BOG压缩机”国产组合代替传统进口低温BOG压缩机，提高了项目整体的国产化率，大幅降低了初投资。|作为项目总负责人，牵头确定了设计方案和设计大纲，并对设计过程中的工艺流程、总平面布置、控制系统图、设备材料技术规格书及数据表等关键设计内容进行指导和审核，尤其对于核心工艺计算，反复确认。同时牵头与业主聘请的国际项目设计管理团队紧密合作，就设计参数确定、系统控制逻辑、设备选型、火炬系统、船岸匹配等关键环节开展专项研究，先后联合召开专题会议四十余次，确保了项目顺利建成和良好运营。;
南昌市天然气利用工程（一期）项目|大型项目|技术负责人|国内领先水平|是|该项目为南昌市首个天然气工程项目，项目建成后年输气量达57亿立方米，不仅大大缓解了南昌市能源供需矛盾，调整了能源结构，改善了大气环境，提高了人民生活质量，更切实保护了鄱阳湖生态环境，同时，项目为加速南昌市产业结构调整，促进南昌市国民经济持续发展，完善城市基础设施提供了可靠保障；减排SO24.81万t/a、烟尘6.34万t/a，NOx3.54万t/a，具有良好的环境效益。|本项目实现了天然气管道超长距离（2127.55米）穿越赣江。在地形地质情况复杂等不利因素下，在国内城市燃气工程领域首次采用“双钻机对穿工艺”技术方案，同时应用钢套管隔离砾石，开挖减震沟，“三接一”回拖、水漂管布管、光固化套保护等措施，确保了超长距离不良地质江河穿越的一次成功；项目通过优化水土保持方案，解决了山地天然气排管的技术难题；项目首次在国内城市燃气管道工程上采用直埋式球阀，通过技术创新，节省了阀室用地和后期运营成本。|本人作为项目技术总负责人，项目建设期间，常驻南昌项目地，负责设计总体技术方案的制定，设计大纲的策划及设计文件的审核，协调解决了项目现场诸多难题。顺利完成了项目的各类评审、验收。通过项目现场实践，也快速提升了自身业务能力。;
“西气东输”上海天然气主干管网工程项目|大型项目|专业负责人|国内领先水平|是|上海天然气主干管网系统工程是国家“西气东输”的下游工程，是接纳西部天然气以及上海天然气多气源的重要枢纽，工程的建设全方位保障了上海市天然气的安全稳定供应。工程设计年输气规模160亿立方米，主要包括“西气东输”上海城市输气管网工程（一期）、上海天然气主干管网二期工程（2007-2009）和五号沟LNG站扩建工程。工程建成后，累计输送天然气超1000亿立方米，折合替代标煤1.33亿吨，减排二氧化碳排放1.46亿吨，减排二氧化硫400万吨，粉尘0.72亿吨；若按国民经济评价体系二氧化硫减排价值2万元/吨计算，仅二氧化硫的减排即可节省800亿元，具有显著的经济效益和社会效益。|项目满足了上海市政府提出的“高标准、高起点、面向21世纪”规划设计、建设运营“西气东输”上海天然气主干管网系统工程的总体要求，克服了上海人多地少、地下管线复杂、岸线资源稀缺以及能源需求量大等诸多困难，在全国首次在城镇规划建设6.0Mpa超高压天然气管网（远高于当时国内天然气1.6Mpa的供应压力，是目前国内城镇天然气供应的最高压力级制），并建设白鹤、练塘加压站，提高“西气东输”等天然气气源供应压力至6.0Mpa。同时建设五号沟LNG站提高城市安全应急储备调峰能力，采用6.0Mpa超高压管网联合LNG气源方案，有效解决了共同解决城市天然气调峰问题，这些在国内均属首创。同时也攻克了管道不均匀沉降、穿越大型基础设施以及黄浦江等大型河流、轨道交通和高压铁塔地下杂散电流腐蚀等一系列技术难题，为工程顺利实施和安全运营提供技术支撑和保障。在设计前期，面向整体策划了管道完整性管理，同步创建全国领先的SCADA（数据采集与监视控制）系统和DMS（数据管理系统）综合管理平台，在全国率先开展城市智慧燃气的建设。|作为上海天然气主干网规划的主要成员之一，和公司项目团队一起先行开展了各项规划和专题研究，坚持系统安全理念，大力推广“四新”技术，在管材设备选择、焊接检验、防腐技术等方面实现多个突破；另外作为项目天然气场站分项工程设计技术总负责人， 先后负责了了松江天然气门站、市光路压缩天然气加气站、莘庄压缩天然气加气站、成山路压缩天然气加气站等专项工程，通过项目实践，及时总结，积极参加了上海市地方标准《车用压缩天然气加气站设备安全技术规程》（DG/TJ08-1401-2006）和国家标准《压缩天然气供应站设计规范》(GB51102-2016)的编制。;
深圳市天然气储备与调峰库工程项目|中型项目|技术负责人|国内领先水平|是|该项目包括1座8万立方米全包容LNG储罐以及1座5万吨LNG船卸货码头，项目于2019年8月运行投产以来，实现了深圳市多气源供气格局，并在多次供气紧张时刻发挥了重要作用。2020年5月起，一期项目承担深圳市城镇燃气储备任务，助力深圳在国内率先建立燃气应急储备机制。据统计，从投运至2022年12月，一期项目累计销售天然气142.46万吨，营收64.16亿元，全力打造“采运储销”产业链。不仅保障了深圳市天然气的稳定供应，更推动了深圳市燃气集团市外管道气、异地槽车LNG全部在深圳纳统，推进全球最大浅水航道LNG船——“大鹏公主号”建造，以及协助推动深圳LNG加注中心建设。|项目在国内首次开创性地将部分LPG储备库利用改建成LNG储备库，系统解决了与多座大型油库和LPG储罐毗邻、处于化工核心区的工艺布局如何遵守国家防火规范的难题；因地制宜地采用了烟气影响范围可控的地面火炬，以消除其热辐射及烟气云对周边罐区的安全影响；同时在国内首次设计了纵向式的LPG和LNG码头共用卸货工艺，最大限度地利用了有限的土地和码头岸线资源。|作为项目总负责人，首先带领项目组投入大量精力对既有LPG储备库进行现场探勘深度调研，全面分析了原二十年前日本方设计的LPG站图纸，对照国内最新各类技术标准，结合新建LNG储备库，对既有LPG储备库系统，尤其是是公用工程提出了整体改造解决方案。在此基础上，再牵头确定了项目整体设计方案和设计大纲。并与工程建设单位根据现场改建实际情况，持续优化设计方案。在保证安全可靠的前提下，尽可能减少对既有LPG储备库的影响，通过优化BOG设计方案，最大限度降低了运行成本。;
金虹航油管道工程项目|中型项目|技术负责人|国内领先水平|是|项目设计输油规模为400×104t/a，近期输量为150×104t/a（间歇输送）。金虹航油管道项目从上海市经济建设的全局性战略出发，主要用于从上海石化厂区的航油储罐取油，通过管道向虹桥机场油库输送航空煤油，以满足虹桥机场油库的用油需求，为虹桥机场航油供应提供有力保障，服务于上海城市能源安全供应体系建设。|在该项目的设计、建设过程中，油管与直流高压电缆并行敷设的。项目采用多管线联合阴极保护技术对杂散电流进行排流，有效解决了地下高压输电线运行中对邻近的埋地金属管道形成杂散电流干扰难题，保障了管道的安全运行。项目成功解决了穿越特殊地区管道设计等难题。项目采用先进适用的密闭输油工艺充分利用能量，提高管道系统效率。采用先进适用的SCADA（数据采集与监视控制）系统，实现对管道站场的集中控制；采用先进的管道专用软件，实现自动检漏与定位；输油站设置紧急停车系统，在事故状态下能使该站停运并与管道线路迅速隔。|作为项目技术总负责人，牵头编制设计大纲，身先士卒，带领团队，为业主提供高质量设计服务，多次详细探勘现场，本着尽可能少拆迁的原则，确定管道路由，保证项目的经济性、安全性和环保性;
长江电力绿电绿氢示范项目|中型项目|技术负责人|国际先进水平|是|本项目位于三峡坝区，利用三峡电站丰富的水电资源优势，打造三峡氢燃料电池动力船， 集电解水制氢、车用加氢及船用加氢于一体的合建站，制氢规模 200Nm3/h，加氢规模 500kg/d，配置35MPa船用氢气加注系统和35MPa车用氢气加注系统各一套。项目对于中国长江三峡集团有限公司加快构建氢气“制储加用”全产业链体系，探索创新内河流域氢能利用模式和管理政策，推动落实长江生态保护等具有重要示范意义；有助于加快推进氢能关键技术研究与示范和设备国产化：以氢燃料动力船作为消纳途径，打通氢能“制氢、加氢、储氢、用氢”全产业链条，同时也为“氢化长江”先试先行提供技术支撑。通过可再生的清洁电能制备绿氢，践行长江大保护和国家“双碳”战略。|本项目提供码头制-储-加一体化解决方案，为全球第一座采用先进质子交换膜（PEM）制氢技术的码头型制加氢一体化站。集电解水制氢、车用加氢、船用加氢功能于一站。针对船舶加氢具有加注量大，持续时间长的特点，采用快速加氢枪和优化工艺设备配置等，大大提高了加注速率。项目采用可靠的船岸连接方式，码头前沿设加氢机械臂，并设置紧急切断、脱开装置，以适应大水位差码头的加氢问题。项目通过数字孪生技术实现“智慧建造+智慧运维”，构建智慧工程。|面对国家尚未出台船舶加氢站设计、施工及验收一系列相关标准规范，制氢加氢综合建站的标准规范不完善国内尚无类似工程经验，本人组织开展技术攻关，并牵头确定了设计方案和设计大纲，并对设计过程中的工艺流程、总平面布置、控制系统图、设备材料技术规格书及数据表等关键设计内容进行指导和审核。并同步牵头完善船舶加注标准体系，推动氢能创新，促进产业发展。已同步立项编写行业规范《内河码头加氢基础设施技术规程》。;
上海中心大厦燃气供应系统项目|小型项目|技术负责人|国际先进水平|是|目前，陆家嘴金融贸易区内已建成使用的商务楼宇有近150栋，楼宇经济已成为陆家嘴金融贸易区崭新增长点。上海中心大厦共123层，主体建筑结构高度为580米，总高度632米，是中国第一高楼。上海中心大厦的天然气应用于三个领域：燃气锅炉、冷热电三联供主机及厨房，项目供气量为每小时6000立方米。考虑到中国餐饮的特点，采用管道天然气为高区的酒店供应天然气。在面临台风、地震、火灾时，其燃气系统必须经得住考验，必须保证燃气系统的绝对安全稳定。本项目的成功，可为今后超高层建筑的燃气供应提供参考，具有良好的经济效益和社会效益。|上海中心大厦燃气供应系统垂直供气高度达到557.94米，刷新并保持着燃气垂直供应高度的世界纪录。项目采取了多重安全措施，确保燃气使用安全。设计采用了单个调压柜供应超高层建筑的高区和低区的专利技术，采取有效并经济的措施消除较大的附加压头；在大厦高区采用了在专用管道井内设置高立管供气方式，并配套设计了燃气管道井及检修空间的通风换气系统。大厦天然气供应系统的的设计还充分考虑了温度、地震、风载等因素对于管道的影响，经过详细应力分析，采用专项柔性设计，在准确的位置采用专用的导向支架和固定支架。并采用优质管材并加厚壁厚，提高系统本质安全。满足当遭遇低于本地区抗震设防烈度的多遇地震影响时，管道不致损坏或不需修理仍可继续使用；当遭遇高于本地区抗震设防烈度预估的罕遇地震影响时，管道不致严重损坏和危及生命或导致重大经济损失，不引发严重次生灾害，并便于抢修和迅速恢复使用。在燃气系统中加入泄漏自动报警和多级制自动切断系统，保证在各种原因导致燃气发生泄漏时，及时有效地切断燃气气源，防止事故的发生和扩大。|作为项目技术负责人之一，主要负责牵头制订设计方案，与上海中心大厦建筑设计方充分沟通交流，并将燃气管道设计整合到上海中心大厦整体BIM系统中，服务于系统设计、施工和运维。在供气安全方面，也多次召集专家论证会，综合考虑各种风险因素，不断精细化设计安全措施，确保了项目顺利建成投产供气。;
上海世博会燃料电池汽车加氢站项目|大型项目|技术负责人|国际先进水平|是|上海世博加氢站加氢规模为当时世界第一，日供氢量达到604公斤，除满足大巴和轿车的加注外，通过两辆移动加氢车实现观光车辆和中途应急事故车的同时加注。在长达184天的世博期间，加氢站经受住了各种考验，加注次数多达2万余次，圆满完成了燃料电池汽车的加氢任务。项目建设和运营期间接待了时任科技部部长万钢、德国科技部长以及多位著名大型国际能源集团公司企业家的参观，获得了国内外专家与领导一致好评，展示了上海在新能源领域的发展成果。负责项目的“世博新能源汽车研发与应用示范项目组”被中共中央和国务院授予“上海世博会先进集体”。|项目在国际上首次创新开发了“瓶组+槽车”的四线加注模式及配套控制系统，兼容各国车型，实现了超大流量多车同时加注，大大缩短了加注时间。通过核心设备非标设计和定制、全新的工艺及控制系统有效地保障了世博加氢站零故障运行。|本人带头开展了一系列科技攻关，围绕加注和储存系统作了大幅提升和优化，尤其在氢能安全方面做了大量的研究，并将研究成果应用到国家规范《加氢站安全技术规范》GB/T34584-2017中，并带领团队提供高质量设计服务，通过本项目的实践，同时为公司带教培养了一支氢能业务技术人才队伍。;
宝钢集团能源通廊工程CRG分项工程项目|中型项目|技术负责人|国内领先水平|是|该项目是典型的变废为宝的能源综合利用项目，宝钢集团引进 COREX设备生产精品钢，其产生的副产品是巨量CRG气体（最高流量达24.5万立方米/小时），通过CRG的两地输送，既改善了罗泾因可燃气体排空造成的资源浪费及环境污染，又解决了宝钢分公司的紧需能源，该项目在国内首次实现了非城市燃气的能源化规模利用，作为宝钢年度重大节能项目，获得了良好的经济效益和环境效益。|该项目的气质中CO含量浓度平均达45％，不属于城市燃气范畴，无相关设计规范可参考。项目采用FLUENT计算流体力学模拟软件建立扩散模型，以《城镇燃气设计规范》安全间距为参照，采用扩大间距倍数法实现原规范间距的适用延续性。并通过减少接口、提高焊接要求和防腐等级、关键位置安装泄漏探测器、设置超声波管内在线检测仪等一系列安全措施，有效地保障了管道系统的安全。另外，项目通过工艺变革，解决了CRG大量脱水的难题。|作为项目负责人，先后会同宝钢集团多次召集项目专题论证会，研究工艺技术方案以及线路敷设技术要求。通过理论和相近类别工程实践经验结合，确定了设计标准和主要设计参数，在此基础上，组织顺利完成了项目初步设计和施工图设计。协助业主和相关方进行项目验收调试通气。;
澳门陆上天然气输入及传输系统工程项目|大型项目|技术负责人|国内领先水平|是|项目首次解决了澳门特区天然气接入问题，干线年供气量按5.22亿立方米/年。改变了澳门城市用电主要依靠燃油发电供应，民用及商业主要依靠燃油和液化石油气作为燃料的局面，通过引进清洁能源天然气，大幅减少了CO2、氮化物、硫化物和烟尘等燃烧污染物的排放。清洁能源天然气的引入也为解决澳门特区国民经济和社会发展提供优质燃料，对优化特区能源结构和环保有着重要意义。澳门特区天然气输入及传输工程的建设，将有力的推动特区经济发展，建立多种能源供应格局，保障城市能源安全。同时项目的实施也对发展内地与澳门经济合作关系及促进澳门长期繁荣稳定具有重要意义。|该项目高压天然气管道沿线区域均处于填海欠固结地区，存在严重的不均匀沉降。另外管道沿线建筑密度大、地下综合管线密集，尤其是其采用欧标体系的直埋敷设的高压电缆产生的杂散电流对管道存在腐蚀隐患。项目组按照详勘资料建立了全管段系统三维应力分析模型，模拟管道系统在地基固结沉降后的应力状态。在此基础上，因地制宜采取不同形式的特殊地基处理，然后再统一建设Ｕ型砼管沟，并采用特加强级外防腐及阴极保护系统、泄漏报警检测及沉降检测等措施，确保高压管道符合当地规范、安全运行。目前，项目所在地坪沉降最高已达110cm，天然气管道系统仍运行平稳。|澳门由于历史原因致使很多工程建设标准与国内不同，也无独立的高压天然气设计规范。作为项目负责人，面对诸多技术难点，我首先通过与澳门能源局等当地政府相关管理部门以及国内外专家多次协商研讨，参照国际标准NFPA 54、ASME B31.8、API和国标GB50028等相关标准要求，并结合澳门地区的实际情况，确定了澳门天然气管道系统设计技术要求，并牵头项目组制订设计技术方案。本人兼项目现场经理，在设计和施工期间，常驻澳门项目现场，及时解决现场出现的各类问题，并作为投产专家组主要成员之一，指导完成了项目调试顺利投产。项目完成了项目完成后，我撰写了约一万八千字的项目总结，从设计标准、技术规格书、现场遇到问题和解决方案以及项目管理等诸多方面进行归纳，并对公司技术人员进行培训，为同类国内外项目的技术应用和创新提供了可靠的依据。;
上海化工区驿蓝加氢充电合建站项目|中型项目|技术负责人|国际先进水平|是|本项目利用上海化工区综合管廊，引入管道氢气气源，打造集燃料电池车辆加氢、长管拖车充装、电动车充电及光伏发电于一体的合建站，日加氢能力1920kg，配置35MPa与70MPa车用氢气加注系统各一套。每天可为100辆大巴/300辆V80商用车/500辆乘用车及4辆氢气长管拖车进行加注充装提供加氢服务。该加氢站的建成进一步加快了上海燃料电池车的商业化进程；作为上海燃料电池汽车发展规划的重要氢基础设施，有效支撑了《上海市氢能产业发展中长期规划 （2022—2035年）》的实施落地，同时也是环上海加氢站走廊及长三角走廊的重要节点。|项目作为国内首个加氢母站，可为氢气长管拖车进行充装，作为子站气源；采用氢气管道直接向加氢站供氢，而非通过氢气长管拖车进行供氢；采用了35MPa和70MPa两套加氢系统，以满足燃料电池汽车的多元化发展需要；设备采用国产设备和进口设备结合的模式；实现加氢站和光伏充电站的合建。在国内首次车辆检测车间与加氢站共建，实现站内车辆检测与加氢一站式服务。|本人提出了设计方案，多次组织召开国内外专家论证会，确定了构建涉及长管拖车充装的加氢站相关设计标准体系、引进进口90MPa压缩机兼容国内标准体系。同时面对本项目涉及多级压缩，多级储氢，工艺系统复杂、加氢站与光伏充电站合建后的安全性等诸多技术难题，带领技术团队攻关突破，边研究边设计，并采用石化行业先进评价方法HAZOP(Hazard and Operability Study)危险性和可操作性研究分析，验证和确定设计方案，保证了项目的安全可靠性，取得了一系列研究成果。;
上海老港固废基地LNG船舶加注示范站项目|小型项目|技术负责人|国内领先水平|是|本工程在老港固废基地现状加油站内建设一座集LNG集卡加注、柴油集卡加注和LNG船舶加注于一体，“多站合一、功能分区”的综合站场，具是上海第一座船舶加注示范站，在上海市船舶加注领域实现了突破，填补了上海相关领域的空白。对在上海乃至国内其它城市推广应用具有重要的价值。项目为推行绿色环保船舶进行新能源技术的应用与推广、实现船舶升级换代奠定基础，也为船舶的下水试航提供了基础设施保障。推进了上海环境实业有限公司老港固废基地低碳绿色发展。每天可替代燃油1446吨，年减排量约1082吨CO2，节能减排效果良好。|项目总平面布置采用“多站合一，功能分区”的布置理念，集汽车加油站、汽车加气站、LNG船舶加注站为一体，生产区、辅助区功能分区明确，布置紧凑，工艺便捷流畅，管理方便。设计过程中进行了LNG车船快速加注系统—双泵并联、船舶安全加注技术—干式低温接头连接、船舶安全加注技术—软管+全方位旋转辅助吊臂技术、多层缠绕式高真空储罐、数字化全自动化控制系统以及码头区域与工艺区的消防系统一体化设计等一系列的理念创新和技术创新，为工程顺利实施和安全运营提供技术支撑和保障。|作为项目技术总负责人，由于本项目在前期设计时国家和行业在液化天然气船舶加注领域的规范尚未完善，也未形成标准体系，依托以往大型LNG储备站设计经验，大胆借鉴相关设计思路和理念，带领项目团队探索项目设计方案，在先编制相应设计导则的基础上，同步编制了上海市地方标准《岸基式船舶液化天然气加注站设计规程》DG/TJ08-2258-2018（J14155-2018），规范上海市液化天然气（LNG）船舶的推广和应用，统一技术要求，规范编制与项目实践相结合，相辅相成。;
上海安亭加氢站项目|中型项目|技术负责人|国内领先水平|是|上海安亭加氢站自2007年建成以来，为同济大学、上汽集团等单位研发的燃料电池汽车提供了大量氢气安全加注服务，并顺利完成世博燃料电池汽车示范车队的供氢保障任务。目前加注的车型涵盖了物流车、大巴及FCV80 轻客等。该项目成为上海面向全国乃至国际氢能业务交流展示的窗口，先后接待了国内外各类氢能业务相关政府管理部门以及企业300余家，充分展示了上海在氢能领域的先发品牌优势。项目提出的一套超高压加氢工艺创新解决方案对于加氢站设计具有普遍的指导意义，也为国家相应规范编制提供了重要的参考依据。|项目是国内第一座燃料电池汽车加氢站，也是国内安全运营时间最长的一座加氢站。该项目是国家科技部“863”计划示范项目重要组成部分，由于加氢压力到达48MPa，突破了当时国内GC类工业压力管道的设计上限，参考了大量国外设计标准以及类似项目经验，并从设备选型、管材管件及系统控制等多方面加以优化，提出了一套创新的超高压加氢工艺解决方案。在国内首次采用超小流量、超高压的隔膜氢压缩机技术，并通过合理的控制阀组设置，实现了全自动化运行切换。|项目在当时国内尚无设计规范可以参考，本人先后与英国BOC公司开展5次深度技术交流，同时在研究国外大量技术资料的基础上，引进吸收氢能加注与储存相关核心技术，开拓性地构建了加氢站的设计体系，编写了相应的技术标准指南。在项目竣工投产后，结合一线实践经验，参加编写了上海市地方标准《燃料电池汽车加氢站技术规程》（DGJ08-2055-2009）的安全间距、工艺设计、公辅配套等核心内容。;
广东省佛山市氢能制-储-加-充全应用场景示范站项目（明城综合能源供应站）|中型项目|技术负责人|国际先进水平|是|该项目是广东氢能城市群的主力示范项目，打造集制-储-加-充全应用为一体的全场景示范站。为佛山燃料电池解决氢源通道，补齐当地制氢短板进行探索试点。天然气制氢设计规模为1500Kg/d，设计光伏藕合电解水制氢、加氢、加气及充电等服务，可满足125班公交车或者250班物流车的加氢需要。除了为高明区80多辆氢能公交车提供加氢服务以外，还预留了氢源保障高明区氢能物流车辆的发展。该项目的站内制氢加氢一体化站模式为城市燃气行业、油气行业发展氢能产业提供了创新解决方案。项目的顺利实施也推动了国内天然气制氢加氢一体站标准的编制启动。|首次设计应用了我国第一台拥有自主知识产权的撬装天然气制氢设备。该设备拥有“三高一小”优势——高集成度、高程度自动化、高制氢效率以及占地面积小，从制氢设备到充装加氢设备，实现了100%国产化，通过全站系统优化，性能参数可比肩国际先进水平。项目对既有天然气门站系统进行改造，确保对天然气门站供应城市燃气影响最小，同时精准匹配制氢设备的供气需求。|本人牵头确定了设计方案和设计大纲，并对设计过程中的工艺流程、总平面布置、控制系统图、设备材料技术规格书及数据表等关键设计内容进行指导和审核，并多次赴现场协调解决工程实施过程中遇到的技术问题和项目调试。牵头公司与西南化工院、中海油气电集团共同开发天然气制氢设备，并完成了实验性设备的实际应用测试，实现了与站内加氢设备的需求匹配。;
</t>
  </si>
  <si>
    <t>65</t>
  </si>
  <si>
    <t xml:space="preserve">2006-01-01|参编|地方标准|DG/TJ08-1401-2006 车用压缩天然气加气站设备安全技术规程;
2001-05-01|第一作者|其他论文|《地下室燃气锅炉房的供气安全问题》（《城市公用事业》2001年第5期）;
2014-08-01|第一作者|其他论文|《CNG子站用液压式压缩机的技术应用》（《城市燃气》2014年第8期）;
2019-01-01|第二作者|学术专著|《天然气分布式供能》上海市节能减排丛书;
2013-04-01|第一作者|其他论文|《天然气规划设计中燃气负荷预测指标的研究》（《上海煤气》2013年第2期）;
2004-01-15|署名作者|其他论文|《燃气管道温度场的分析与计算》（《煤气与热力》2004年第1期）;
2016-04-01|第一作者|其他论文|《燃料电池汽车加氢站设计规范安全距离的分析研究》（《上海煤气》2016年第2期）;
2009-01-01|参编|地方标准|DGJ08-2055-2009 燃料电池汽车加氢站技术规程;
2014-06-01|第一作者|其他论文|《典型城市天然气门站主要设备设计选型》（《上海煤气》2014年第3期）;
2019-01-01|参编|学术专著|《工程项目建设指南（第二版）》;
2001-06-15|第二作者|其他论文|《伞型红外辐射采暖器反射罩的研究》（《煤气与热力》2001年第6期）;
2001-06-01|第一作者|其他论文|《根据不同的加气要求选配不同的CNG加气站设备》（《城市煤气》2001年第6期）;
2021-02-19|主编|地方标准|DBJT 08-132-2021 燃气管道设施标识应用图集;
2016-08-18|参编|国家工程建设标准|GB51102-2016 压缩天然气供应站设计规范;
2023-05-01|署名作者|其他论文|《超临界二氧化碳动力循环余热利用方案优化研究》（《热力发电》2023年第5期）;
2001-02-01|第一作者|其他论文|《从设计角度看筹建LPG汽车加气站》（《城市公用事业》2001年第2期）;
2013-08-01|第二作者|其他论文|《高一氧化碳含量管道安全间距的研究》（《上海煤气》2013年第4期）;
2002-03-15|第一作者|其他论文|《CNG汽车加气站脱水装置的设置》（《煤气与热力》2002年第3期）;
2003-09-01|署名作者|其他论文|《燃气输送管道传热分析及其温度场计算软件开发》（《节能技术》2003年第5期）;
2002-06-01|第一作者|其他论文|《燃气钢管焊缝质量检验方法的比选》（《上海煤气》2002年第3期）;
2018-02-07|参编|地方标准|DG/TJ 08-2258-2018岸基式船舶液化天然气加注站设计规程;
2017-10-14|参编|国家工程建设标准|GB/T34584-2017 加氢站安全技术规范;
2002-04-01|第一作者|其他论文|《上海天然“东”“西”气源的互换性研究》（《城市公用事业》2002年第4期）;
</t>
  </si>
  <si>
    <t xml:space="preserve">发明专利|一种基于气垫耦合的区域分布式能源系统及优化方法|上海燃气工程设计研究有限公司|孙永康、胡瑛、陈乐、王天翔、卢胤龙、汤羹、钟怡|本发明提出1种基于气电耦合的区域分布式能源系统及其优化方法。本发明的有益效果是，能够充分利用系统内联供设备和蓄能设备的枢纽调节作用，发挥气电协调和削峰填谷的优势，从而降低装机和运行成本；从用户的能源需求出发，将运行策略与负荷需求充分匹配，从而保障供能的稳定可靠性。|202010201760.4;
专有技术|一种燃气冷热电三联供分布式能源系统|上海电力大学|仇中柱、孙永康、胡瑛、刘新续、宋贵良、陈乐、胡炯炯、钟怡、李庆伟、刘风娇|本实用新型涉及一种燃气冷热电三联供分布式能源系统，本实用新型可以灵活调整发电量、制热量、制冷量，适应各种季节下的冷、热、电负荷变动，增强了对用户负荷的适应性，保证系统全年始终再高效率下运行。|202021315472.3;
发明专利|一种基于土壤源热泵系统的天然气场站能源利用方法|上海燃气工程设计研究有限公司|孙永康、豆连旺|本发明公开了一种基于土壤源热泵的天然气场站能源利用方法，利用一套土壤源热泵系统解决天然气场站内冬季和夏季不同冷热负荷需求。|ZL201510291855.9;
专有技术|一种应用于天然气场站的土壤源热泵系统|上海燃气工程设计研究有限公司|孙永康、豆连旺|本实用新型公开了一种应用于天然气场站的土壤源热泵系统，该系统利用土壤源热泵系统解决天然气场站内各种冷热负荷需求，节能效果明显，能源利用率高，工程投资低，运行成本低且安全可靠。|ZL201520364744.1;
发明专利|燃气-空气联合循环分布式能源系统|上海燃气工程设计研究有限公司|仇中柱、孙永康、张立寒、刘军、胡瑛、钟怡、赵贵青|一种基于埃尔逊循环热机/热泵的燃气‑空气联合循环分布式能源系统，该系统包括发电子系统、制热子系统和制冷子系统，还包括基于埃尔逊循环的热机/热泵，热机/热泵选择性地处于发电工作状态和制冷工作状态之一。上述系统提高了系统对用户冷、热、电三种负荷波动的适应能力，增加系统高品质能源输出。|202010664786.2;
发明专利|一种随高程变化的附加压头的计算方法|上海燃气工程设计研究有限公司|孙永康、沈良|本发明公开了一种随高程变化的附加压头的计算方法；本发明还提供了另一种随高程变化的附加压头的计算方法。本发明的方法计算简单，精度高，比现有方法的精度提高了18％～19％。|ZL201610052759.3;
</t>
  </si>
  <si>
    <t>明城综合能源供应站</t>
  </si>
  <si>
    <t>2022年5月</t>
  </si>
  <si>
    <t>佛山市天然气高压管网有限公司</t>
  </si>
  <si>
    <t>上海燃气工程设计研究有限公司</t>
  </si>
  <si>
    <t>项目技术负责人</t>
  </si>
  <si>
    <t>3a973bd9-df20-11ed-a971-fa1640cd9358</t>
  </si>
  <si>
    <t>林毅峰现任三峡集团上海勘测设计研究院总工程师和科学技术委员会主任，是国家注册土木（岩土）工程师和一级注册结构工程师，2022年当选电力勘测设计大师，入选电力行业申报全国工程勘察设计大师人才库，目前担任上海海上风能开发利用工程技术研究中心主任、中国海洋工程咨询协会海上风电工程分会副会长、国家能源行业风电标准化技术委员会委员。开发新能源是实现能源转型和“碳达峰、碳中和目标”的重大战略举措，海上风电是我国新能源开发的重要发展方向，在建设以新能源为主体的新型电力系统中发挥骨干支撑作用。海上风电涉及新能源、海洋工程、重大装备等战略性新兴产业，属于海洋工程、土木工程、电气工程、机械工程等多学科交叉领域，是当前国际科技创新和新兴产业发展的热点。海上风电科技创新对我国抢占国际技术战略至高点，提升我国科技竞争力具有重大战略意义。目前我国海上风电装机容量已突破3000万千瓦，位居世界首位。林毅峰围绕我国海上风电发展需求，聚焦我国海上风电“卡脖子”关键技术和重大示范工程建设，自2008年作为项目总工程师主持完成我国首个海上风电场“上海东海大桥100MW海上风电示范项目”起，长期从事海上风电工程勘察设计、科学研究与示范建设，是我国海上风电工程勘测设计研究领域的重要引领者。林毅峰针对我国复杂海洋水文、气象、工程地质等环境条件下海上风电设计与建设的科学问题与技术瓶颈开展工作，提出了适合我国海上风电复杂环境条件的海上风电场支撑结构与地基基础成套技术，攻克了漂浮式海上风电设计与示范建设关键技术。作为技术负责人主持完成了30余个海上风电场勘测设计和10余项国家级、省部级科技攻关项目，其中包括多个具有开创性和重大示范效应的项目，工程规模、技术难度等方面位居世界前列，取得了显著的经济和社会效益，代表性项目包括：我国首个海上风电场“上海东海大桥100MW海上风电示范项目”实现了我国海上风电从无到有的突破（2008年）；“河北唐山乐亭菩提岛海上风电项目”开创了我国北方寒冷海域海上风电抗海冰设计s的先河（2014年）；国内离岸距离最远海上风电项目“三峡江苏大丰H8-2海上风电场”实现了我国海上风电从近海往远海开发的跨越（2021年）；全球装机容量最大海上风电项目“三峡广东阳江沙扒170万千瓦海上风电场”标志着我国海上风电迈入百万千瓦规模化开发的新阶段（2021年）；我国首个漂浮式风电项目“三峡引领号”，引领我国海上漂浮式风电发展（2021年）。林毅峰带领研究团队在海上风电支撑结构体系、设计理论与分析方法、设计优化等方面做出了突出贡献：针对我国海上风电建设条件的复杂性和多样性，创新和完善了海上风电基础支撑结构体系并推动规模化工程应用，其中具有完全自主知识产权的“混凝土—钢组合式承台群桩”海上风电机组基础结构成套技术在我国海上风电建设中获得广泛应用，成为当前我国主要的风电机组基础结构型式之一；主持完成了“全钢单柱复合筒型基础”在我国海上风电首次应用并实现了规模化推广；开展了海上风电支撑结构设计方法创新，推动一体化设计在工程实践中的应用；主持完成的“三峡引领号”为全球首台抗台风型漂浮风电项目，填补了我国漂浮风电技术和工程实践空白，实现了与国外技术并跑，同时针对我国强台风、中等水深等特殊条件，提出了多项设计创新成果，实现了漂浮风电从国外已建项目最大适应风速50m/s到可抵抗17级台风风速70m/s的技术跨越，提升了我国漂浮风电产业的国际竞争力，相关成果入选国家“十三五”重大科技成就展。林毅峰授权专利30余项，编著海上风电专著2部，发表论文40余篇；主、参编风电设计国家和行业标准10余部。获国家科技进步二等奖、全国优秀工程勘察设计银质奖、上海市科技进步一等奖、中国电力科技进步一等奖、水力发电科技进步一等奖、电力工程科技进步一等奖、国家电网公司科技进步一等奖、中国三峡集团科技进步一等奖、省部级优秀工程设计一等奖等多项奖励。根据《上海市工程勘察设计大师培育选树管理办法》相关规定，林毅峰符合基本申报条件且具有优先考虑条件，推荐其参评。</t>
  </si>
  <si>
    <t>lyf@sidri.com</t>
  </si>
  <si>
    <t>壮族</t>
  </si>
  <si>
    <t xml:space="preserve"> 广西龙州</t>
  </si>
  <si>
    <t>2011-03-24</t>
  </si>
  <si>
    <t>隧道及地下建筑工程</t>
  </si>
  <si>
    <t>2000-06-01</t>
  </si>
  <si>
    <t>200335</t>
  </si>
  <si>
    <t xml:space="preserve">2005-03-15|2011-03-24|同济大学|隧道及地下建筑工程|博士研究生;
1997-09-01|2000-03-21|河海大学|水利水电工程|硕士研究生;
1993-09-01|1997-07-01|河海大学|水利水电工程建筑|本科;
</t>
  </si>
  <si>
    <t xml:space="preserve">2000-06-01|2007-02-01|上海勘测设计研究院水工所|项目主设人|工程师;
2007-02-01|2015-03-01|上海勘测设计研究院有限公司新能源设计研究院|专业总工程师|高级工程师;
2015-03-01|2020-11-20|上海勘测设计研究院有限公司|公司副总工程师|正高级工程师;
2020-11-20|2023-05-05|上海勘测设计研究院有限公司|公司总工程师|正高级工程师;
</t>
  </si>
  <si>
    <t xml:space="preserve">技术负责人|上海临港海上风电二期项目|2019-07-10|上海市勘察设计行业协会|上海市优秀工程设计一等奖;
技术负责人|大直径嵌岩直高桩承台|2019-12-20|中国海洋工程咨询协会海上风电分会|大直径嵌岩直高桩承台;
技术负责人|东海大桥海上风电示范工程系统关键技术及应用|2013-12-12|上海市人民政府|上海市科技进步一等奖;
技术负责人|福清兴化湾海上样机试验风场|2020-10-20|上海市勘察设计行业协会|优秀工程勘察设计（市政公用工程）一等奖;
专业负责人|南京市外秦淮河整治工程三汊河口闸工程|2007-06-27|水利部|水利部优秀工程设计金质奖;
技术负责人|基于“混凝土承台-钢组合式群桩”的海上风机基础设计关键技术及应用|2018-01-29|中国长江三峡集团公司|科技进步一等奖;
技术负责人|复杂环境条件下海上风电机组地基基础设计关键技术及应用|2022-12-19|中国水力发电工程学会|水力发电工程科技进步一等奖;
 |河北省唐山乐亭菩提岛海上风电300MW示范项目|2022-06-10|中国电力规划设计协会|电力行业优秀工程设计一等奖;
技术负责人|上海市重大工程立功竞赛|2010-12-30|上海市重点工程实事立功竞赛领导小组|上海市重大工程立功竞赛记功;
技术负责人|复杂环境条件下海上风电机组地基基础设计关键技术及应用|2023-02-01|中国电力规划设计协会|电力工程科技进步一等奖;
技术负责人|IDO海上风电支撑结构一体化设计开发|2019-12-20|中国海洋工程咨询协会海上风电分会|优秀工程设计奖;
技术负责人|河北省唐山乐亭菩提岛海上风电示范项目300MW工程|2023-03-01|中国勘察设计协会|行业优秀勘察设计奖（电力工程工业设计）二等奖;
专业负责人|南京市外秦淮河整治工程三汊河口闸工程|2008-02-10|国家建设部|全国优秀工程设计银奖;
技术负责人|我国首座大型海上风电场关键技术及应用示范|2018-12-12|国务院|国家科技进步二等奖;
技术负责人|华能中电威海风电场工程|2009-08-01|上海市勘察设计行业协会|优秀工程设计一等奖;
技术负责人|海上风电结构抗冰关键技术与设计体系研究|2023-05-04|中国海洋工程咨询协会|海洋工程科技进步一等奖;
技术负责人|东海大桥100MW海上风电示范项目|2011-09-01|上海市勘察设计行业协会|优秀工程设计一等奖;
技术负责人|大型海上风电场系统关键技术研究与工程示范|2016-12-01|国家电网公司|国家电网公司科技进步一等奖;
技术负责人|我国首座大型海上风电场系统关键技术及工程应用|2016-10-15|中国电机工程学会|中国电力科技进步奖一等奖;
技术负责人|上海临港海上风电场工程项目设计关键技术与应用|2023-01-28|上海市水务海洋局|上海市水务海洋科技进步一等奖;
技术负责人|应对复杂环境的海上风电基础建设和并网运行关键技术及应用|2022-12-30|国家电网公司|国家电网公司科技进步二等奖;
</t>
  </si>
  <si>
    <t>张艺华</t>
  </si>
  <si>
    <t>13764137005</t>
  </si>
  <si>
    <t>91310109425010781E</t>
  </si>
  <si>
    <t>上海市临新路65弄</t>
  </si>
  <si>
    <t xml:space="preserve">上海奉贤海上风电项目|大型项目|技术负责人|国内领先水平|否|2018年国家能源发布47号文件明确提出“我国海上风电项目应通过竟配方式确定项目业主和电价，该项目为我国首个竟配项目，对我国海上风电开发模式创新发挥了重要示范作用。本项目作为清洁能源具有显著的节能减排效益。项目总装机容量206.4MW ，年上网电量5.96亿kwh ，与相同发电量的火电相比，每年可节约标煤约18.27万吨,可相应地减少二氧化碳排放49.98万吨 ,节能减排效益显著。|项目位于上海市奉贤区杭州湾北部海域，安装32台单机容量6.45MW机组，总装机容量206.4MW。机组叶轮直径184m、轮毂高度112米，建设一座220kv海上升压站，风电机组采用单桩基础，于2021年建成。该项目是国家能源局2018年47号文提出“我国海上风电项目应全部通过竞争方式配置和确定上网电价”后，我国首个通过竞配方式确定项目业主和电价的海上风电项目。设计围绕集约用海、提高发电量、降低建设成本等做了大量设计优化工作。通过采用大容量机组提高了发电量，同时通过场内集电线路优化、机位微观选址优化，在确保发电量的前提下将200WM容量风场的用海面积优化至24平方公里，比国家控制指标节省了8平方公里，节约了用海面积，降低了项目对海 洋环境的影响。另一方面，通过一体化方法对机组和塔架与地基基础开展一体化建模、仿真和设计，实现风机基础荷载降低5%-10%，塔架、基础整体工程量降低 8%。|作为项目技术负责人主持完成了该项目勘测设计和研究工作。负责制定项目设计研究技术路线和总体设计研究大纲、重大关键技术问题的论证和决策。具体承担了风电场布局总体优化和机组、塔架和基础一体化设计分析工作，同时承担了该项目海工和结构专业设计成果的审查和核定工作。;
中闽能源福清5MW海上风电样机工程—我国唯一一个重力式海上风电基础项目|小型项目|技术负责人|国内领先水平|否|该项目于2010年建成，为我国首个单机容量5MW的海上风电项目，同时也是国内目前唯一一个采用重力式基础的海上风电项目，在我国大容量海上风电机组应用和风机基础创新性应用方面有示范效应。|该项目为我国首个单机容量5MW的海上风电项目，是国内第一个采用重力式基础的海上风电项目，于2010年建成，在我国大容量海上风电机组应用和风机基础创新性应用方面有较大示范效应。场址海床地质条件为无覆盖层的花岗岩裸岩，为满足大容量风电机组巨大倾覆力矩对基础承载和整体稳定的特殊要求，同时充分考虑裸岩海域海上基础工程施工的困难，设计对嵌岩桩基础和浅基础进行了充分分析论证，提出并最终采用了混凝土重力式基础联合基底锚杆的基础设计方案，采用围堰进行施工，有效解决了裸岩区域海上嵌岩基础施工的困难。|作为项目技术负责人主持完成了该项目勘测设计和研究工作。负责制定项目设计研究技术路线和总体设计研究大纲、重大关键技术问题的论证和决策。具体承担了该项目重力式基础选型和结构设计分析工作，同时承担了该项目海工和结构专业设计成果的审查和核定工作。;
大连庄河（场址三） 300MW 海上风电项目|大型项目|技术负责人|国内领先水平|否|本项目作为清洁能源具有显著的节能减排效益。项目总装机容量300MW ，年上网电量 7.76亿kwh，与相同发电量的火电相比，每年可节约标煤约23万吨,可相应地减少二氧化碳排放63.7万吨 ,节能减排效益显著。|该项目总装机容量 300MW，设置一座 220kV 海上升压站， 是当前 我国纬度最高的、最寒冷的海上风电场，于 2019 年建成投产。该项目地质条件 复杂多变且位于我国海冰冰情严重海域。海床基岩面起伏大，覆盖层深浅差异大， 为充分发挥大直径单桩沉桩快捷、结构强度高的优点，同时降低钢管桩直接打入 岩层面临的沉桩困难和卷边风险，并充分发挥混凝土灌注桩嵌岩的灵活性，设计 了“上部大直径钢管桩和下部混凝土灌注芯柱组合嵌岩”的单桩方案，并提出了 基于岩石基本物理力学指标和变形参数的嵌岩单桩侧向分析 PY 曲线计算模型， 将大直径单桩基础在海上风电的应用领域由传统深厚覆盖层海床拓展到了浅覆 盖层海床，成为当前海上风电机组单桩基础嵌岩的一种常用的基础结构方案。采用后装配式抗冰锥结构进行单桩抗冰，在解决风电机组及支撑结构抗冰的同时， 通过后装配的方式降低了传统整体式抗冰锥结构在沉桩过程中面临脱落破坏的 风险。该项目是国内第二个建成的海冰区域海上风电场，通过设计实践初步形成 了海冰区域海上风电场设计系统解决方案。相关成果获中国海洋工程咨询协会海洋工程科技进步一等奖。|作为项目技术负责人主持完成了该项目勘测设计研究工作，负责项目 设计研究技术路线的制定、总体设计大纲的编制和重大关键技术问题的决策，是 该项目海上风电机组新型基础-“上部大直径钢管桩和下部混凝土灌注芯柱组合 嵌岩”单桩方案的提出者，并提出了基于岩石基本物理力学指标和强度变形参数 的嵌岩单桩侧向分析 PY 曲线计算模型，解决了该组合单桩基础设计计算问题。 承担了该项目海工和结构专业设计成果的审查和核定工作。;
复杂环境条件下海上风电机组单桩基础设计与施工关键技术研究—上海市企业技术中心能力建设项目（沪J-2015-29）|中型项目|技术负责人|国内领先水平|是|海上风电机组单桩基础在欧洲海上风电建设中获得了广泛的应用，随着我国海上风电 建设的加快发展，单桩基础具有广阔的发展前景。我国海域面积辽阔，海洋水文气象和工程地质条件具有多样性和复杂性，研究复杂环境条件下上风电机组单桩基础设计与施工关键技术，形成 海上电机组单桩基础设计及施工关
键技术系统解决方案，可促进海上风电设计优化和提升海上风电工程建设技术
水平，为海上风电在“建设以新能源为主体的新型电力系统”中提供技术支撑，为国家碳达峰和碳中和做出贡献。|本项目依托上海市企业技术中心能力建设项目（沪J-2015-29）开展研究。针对我国海上风电场建设面临的台风、岩石海床、海冰等复杂建设环境条件，对海上风电机组单桩基础的结构型式、载荷、承载与变形特性、设计标准、设计理论和方法、施工安装 等关键技术进行系统研究，形成海上电机组单桩基础设计及施工关键技术系统解决方案,主要包括 ：通过对台风极端环境条件下海上风电机组单桩基础的载荷特性研究，得到台风极端环境条件下单桩基础的波浪参数及其载荷特性和海床冲刷特性，掌握台风条件下基础的荷载特性；结合我国浅覆盖层或裸岩地区海上风电场，对海上风电机组嵌岩单桩基础结构方案及设计关键技术进行研究，提出大直径嵌岩单桩岩体水平抗力模型、土-岩组合条件下大直径单桩水平承载的计算模型和计算方法；结合我国风电场海冰情况进行海冰基本情况调查研究、静冰荷载理论分析和数值计算以及大直径单桩基础冰荷载 试验和冰激疲劳分析，得到冰力作用对基础结构的特性；针对浅覆盖层或裸岩地区大直径嵌岩单桩的施工特点和难点，研究提出适合我国海上风机施工建设环境的大型嵌岩钻孔设备选型、不同型式嵌岩桩施工工艺、质量控制等施工关键技术。
|作为项目技术负责人主持完成了该项目研究工作，负责制定项目研究技术路线和重大关键技术问题的论证和决策，是本项目浅覆盖层和海冰环境条件下单桩设计关键技术研究的主要完成人。 ;
上海金山海上风电一期项目|大型项目|技术负责人|国内领先水平|否|本项目总装机容量306MW，开发本项目对于实现上海市海上风电规划目标、优化上海能源结构和推动上海市海上风电科技创新具有重要意义。同时作为清洁能源项目，本项目年平均上网电量 10.75亿 kWh，每年可节约标准煤约 32.78万吨，减排二氧化碳89.47 万吨，节能减排效益显著。|本项目水深10.2米~12.0 米，安装36台单机容量 8.5MW 的风力发电机组，总装机容量306MW，建设一座220kV 海上升压站和一座陆上集控中心。风电机组基础采用大直径单桩基础和单柱吸力筒基础。上海海域面积较少，对高效、充分利用海域综合开发提出了很高要求，本项目在实现资源产生效益最大化方面开展了大量创新设计：在满足 “涉海面积每 10 万千瓦控制在 16 平方公里”的基础上，统筹考虑周边航道、锚地和已建海上风电场，实现杭州湾区域整体发电效益最优，进一步优化涉海面积，用海面积在原规划面积基础上减少 5.9 平方公里，减少约 14%；为实现海上风电的综合利用，同时配套海上风电、海洋牧场、海洋观测站网建设、交通安全监管平台、军民融合、5G 等多功能融合方案。本项目220kV海底电缆穿越金山三岛海床冲刷剧烈的海底沟槽，该沟槽在过去 5 年内冲淤变化幅度超过 5m，最大冲刷深度约 8m。为解决海床冲刷对海底电缆的影响，提出了“S弯敷设”、“水下辅助桩”等多种海底电缆敷设新方案。本项目正在开展施工图设计，2023年开工建设。|作为项目技术负责人主持完成了该项目勘测设计研究工作，负责项目设计研究技术路线的制定、总体设计大纲的编制和重大关键技术问题的决策。牵头解决了220kV海缆穿越沟槽的技术难题，同时承担了本项目海工和结构设计的技术审查和核定工作。;
山东牟平 BDB6#一期海上风电项目|大型项目|技术负责人|国内领先水平|否|本项目总装机容量300MW，是推动山东省“新旧动能转换”和“建设山东海洋强省”战略的具体行动，不但可以推动技术创新，改善配套产业布局，促进地方经济的协调发展，同时可使山东省走在践行“海洋强国战略思想”的前列，为推动海洋能源的综合开发夯实基础。同时作为清洁能源项目，本项目年平均上网电量 量 10.76亿kWh，每年可节约标准煤约 32.83 万吨，减排二氧化碳89.58 万吨，节能减排效益显著。|本项目位于山东烟台牟平北部海域。场址中心离岸距离约 50km，水深 33m~40m。  风电场总装机容量为 300.6MW，拟布置 36 台 8.35MW 风力发电机组，同时配套建设一座 220kV 海上升压站和陆上集控中心。风电机组发出电能通过 35kV 集电海底电缆接入海上升压站，升压后通过一回 220kV 海底电缆接入陆上集控中心。为满足深水大容量风电机组的要求，风机基础采用导管架桩基础。根据项目场址特点，提出了装备型海洋牧场设计方案，实施海洋牧场与海上风电融合发展新模式。本项目已完成施工图设计，正在开展海上施工。|作为项目技术负责人主持完成了该项目勘测设计研究工作，负责项目设计研究技术路线的制定、总体设计大纲的编制和重大关键技术问题的决策。同时承担了本项目海工和结构设计的技术审查和核定工作。;
上海软土地基条件下海上风电大直径单桩基础承载变形特性研究项目—上海市自然科学基金项目（14ZR1427500）|中型项目|技术负责人|国际先进水平|是|海上风电机组单桩基础在欧洲海上风电建设中获得了广泛的应用，随着我国海上风电建设的加快发展，单桩基础具有广阔的发展前景。由于单桩直径远超出目前常用桩基直径的范围 ，同时风电机组基础载荷具有特殊的循环特性，且我国沿海深厚软土地基的工程地质条件也明显区别于欧洲北海海域，因此我国对单桩的基础理论研究远滞后于其工程应用的需求，迫切需要对 海上风机单桩承载和变形等关键基础理论开展研究。本课题的研究成果可以为我国海上风电场单 桩设计提供正确的理论支撑和方法指导。另一方面，本研究课题所涉及到的海洋工程桩土相互作用、HSS 高级硬化土模型、海上风电机组疲劳载荷作用下地基土强度和刚度疲劳特性等问题也是 海洋岩土工程领域的研究热点和前沿课题，课题研究可以进一步完善和丰富海洋岩土工程和基础 工程的基本理论和分析方法。|本项目依托上海市自然科学基金（14ZR1427500）开展单桩设计方法研究，取得以下成果：提出基于 HSS 小应变硬化高级土体本构模型的海上风电机组大直径单桩基础侧向承载分析数值模型，通过数值模拟与现场单桩承 载力测试数据的对比分析，验证所采用的数值分析模型的合理性；采用通过现场实测验证后的 HSS 模型和相关参数，对大直径单桩开展侧向受力分析。通过与传统 p-y 曲线模型的对比分析，研究 p-y 曲线对大直径单桩侧向分析的适用性，提出尺寸效应导致的变形 计算成果的定量差异；提出循环载荷作用下海上风电机组大直径单桩侧向承载退化分析方法和土 体损伤后对变形计算结果的定量影响；针对上海地区典型海床地质条件，提出海上风电机组单桩基础适应性研究成果，提出相关的设计参数。 |作为项目技术负责人主持完成了该项目研究工作，负责制定项目研究技术路线和重大关键技术问题的论证和决策，是本项目“HSS 模型-壳桩单元-大变形接触大直径单桩基础数值模型” 和“海上风电机组单桩基础疲劳承载特性”这个成果的主要完成人。;
上海东海大桥 100MW 海上风电示范项目—亚洲首个海上风电场|大型项目|技术负责人|国际先进水平|是|该项目是亚洲首个海上风电项目，是我国海上风电发展的第一个里程碑， 标志着我国自主掌握了海上风电勘测设计、设备制造和建设关键技术。入选中央电视台《超级工程》和《 大国工程》。其巨大的示范效应促成了2010年后我国海上风电的快速发展，社会效益极其显著。本项目作为清洁能源具有显著的节能减排效益。项目总装机容量100MW ，年上网电量2.23亿kwh ，与相同发电量的火电相比，每年可节约标煤约7.12万吨,可相应地减少二氧化碳排放19.8万吨 ,节能减排效益显著。|该项目是亚洲首个海上风电项目，安装 34 台单机容量 3.0MW 海上风电机组，于2010 年 8 月建成，实现了中国海上风电从无到 有的突破。面对当时国内海上风电技术空白，以及因国内外建设条件差异而无法直接借鉴国外经验的困境，通过自主研究和实践探索，提出了海上风电工程设计原则 、标准、关键技术、技术路线和设计方法，完成了从规划、可行性研究、施工图到建设后评估的勘测设计研究工作，在海上风电场总体布置、工程勘察、机组选型、风能资源评估分析、支撑结构与地基基础设计、电气设计、施工组织设计、监测设计等形成了成套解决方案。创新性提出“混凝土—钢组合式承台群桩”海上风电机组基础结构成套技术，有效解决了深厚软土地基侧向承载性能低的问题，改变了当时欧洲海上风电单桩基础一统天下的局面，成为当前我国主要的风电机组基础结构型式之一；创建了非稳态载荷计算模型，精确计算出海上风机在风、涌、流等不确定性载荷下的极限载荷与疲劳载荷；创建了大型海上风电场电气系统优化技术。 解决了海洋功能区复杂交错引起的约束条件描述困难的问题。该项目标志着我国自主掌握了海上风电勘测设计和建设技术。获得国家科技进步二等奖等多个奖。|作为项目设计总工程师主持完成了该项目勘测设计研究工作。负责制定项目设计研究技术路线和总体设计研究大纲、重大关键技术问题的论证和决策。在国内率先从大型动力设备、高耸结构和海洋工程等多专业交叉的角度阐明了海上风电机组支撑结构与地基基础的载荷及承载特性；从水动力、结构工程和 岩土工程的角度提出了设计关键技术，提出了该工程设计原则、标准、技术路线、 主要设计内容和设计方法；在工程总体布置、海洋岩土工程勘察、海上风电机组 支撑结构与地基基础设计方面做出了直接和主要的贡献。作为主要发明人提出了 基于“混凝土—钢 组合式承台群桩”的新型海上风机基础结构型式。提出了风机倾覆力矩作用下考虑抗压协同作用的基桩抗拔承载力设计控制标准，显著提高 了基桩抗拔承载力允许值，实现了设计优化。;
上海市深远海域海上风电重大示范工程关键技术攻关项目—上海市科委科技攻关项目（16DZ1203500、16DZ1203502）|中型项目|技术负责人|国内领先水平|否|深远海上风电场是全球风电技术发展和产业竞争的前端技术，中国必须在深远海上风电场的规划、开发、设计、制造、施工、运维等各个环节达到国际先进水平。本项目研究是对深远海域海上分割点重大示范工程的前期关键技术研究，社会效益影响巨大。研究成果应用到实体工程的建设中，不但能给地区性新能源输电带来巨大的辅助力量，带来节能减排的巨大效果，而且可以弥补国内相关领域的空白，引领国家大力开发其他沿海地区的深远海风电场的建设，更可为今后风电行业整个产业链的发展提供帮助。|本项目依托上海市科委“上海市深远海域海上风电重大示范工程关键技术研究（16DZ1203500）”及其子课题 “漂浮式海上风电机组基础设计关键技术研究（16DZ1203502）”，针对上海市深远海域海上风电重大示范工程开展前期关键技术研究，基于上海海域典型环境特点，在进行大量漂浮式风电机组基础平台设计方案比选后，提出了半潜式基础和张力腿式基础两种设计方案。围绕以漂浮式海上风力发电机组基础平台及系泊系统设计关键技术、漂浮式海上风力发电机组-基 础平台-系泊系统动力响应等关键点展开研究。设计中创新地提出延伸腿上移式TLP基础，其基础结构可以适应40m左右水深的海域，并具有良好的运动性能，突破了张力腿基础在水深方面的限制。研究探索出了漂浮式海上风电机组-基础平台系泊系统数值模拟计算方法及现有软件的适用性及后续开发需求。本研究联合工程建设单位、风电机组供应商、施工单位、相关电力设计院和高校，是国内首次全面而系统地对漂浮式海上风电基础进行设计研究。研究结合后续建设场址环境特点，研究了适用于目标海域环境特点的基础型式，并通过特性分析，掌握其运动特性。本项目已于2018年7月全部完成。|作为项目技术负责人主持完成了该项目研究工作，负责制定项目研究技术路线和重大关键技术问题的论证和决策。延伸腿上移式张力腿基础构型的设计者；对漂浮式海上风电系统设计方法提出了建设性构想，提出固定式海上风电系统使用的迭代计算方法已不再适用漂浮式海上风电系统，漂浮式海上风电机组-基础-系泊系统应使用全耦合方法完成，并应重点考虑结构非线性影响 。在项目的研究及管理中，带领出一批掌握漂浮式海上风电基础及系泊系统设计的核心技术人员 ，为后续我国漂浮式海上风电的快速发展奠定了人才基础。 ;
“三峡引领号”漂浮风电示范项目—我国首个漂浮风电项目|小型项目|技术负责人|国际先进水平|是|由于深远海风能资源更加丰富，往深远海发展是海上风电发展的重要方向。随着水深 的增加，采用传统固定式基础的海上风电开发方式将面临成本和技术的重大挑战，深水条件下漂 浮式风电将成为深远海风电的重要技术解决方案。在我国建设以新能源为主体的新型电力系统中 ，漂浮风电将发挥重要作用，是未来实现碳达峰和碳中和的重要手段。中国科协将“漂浮式海上风电技术研发与样机示范”列为2021年度“十大产业技术问题”之一，本项目是我国首个漂浮风 电示范项目，实现了中国漂浮风电的零突破，为我国深远海漂浮风电开发发挥了重要示范作用，具有重要社会效益。|漂浮式风电是海上风电往深远海开发的关键路径，属于海上风电前沿高端技术。本项目是我国首个漂浮风电示范项目，同时也是全球首个抗台风型漂浮风电项目，被国资委列为“中央企业科技创新攻关项目”。项目针对我国漂浮风电技术空白，对风电机组、漂浮平台、气动-水动-锚泊一体化分析 、动态电缆 、系泊系统和整体运输安装等“卡脖子”技术开展攻关，于2021年7月实现了我国首个漂浮风电项目“三峡引领号”（一台5.5MW机组）在广东阳江海域成功安装，并于同年12月并网发电，实现了我国漂浮风电从无到有的跨越。2022年7月项目经受了“暹巴”强台风的考验。“三峡引领号“在填补我国漂浮风电技术和工程实践空白、实现与国外技术并跑的同时，针对我国强台风、中等水深等特殊条件，提出了漂浮风电一体化载荷仿真与设计方法、新型浅吃水非对称半潜平台、半张紧式新型系泊系统、多波型动态电缆、 北斗惯导安全监测系统等创新成果，成为全球首台抗台风型漂浮风电系统，实现了漂浮风电技术从国外已建项目适应50m/s风速到可抵抗17级台风70m/s风速的技术跨越，入选“国家十三五科技创新成就展”和2022年度国家能源局首台（套）重大装备。|作为项目技术负责人主持完成了该项目勘测设计和研究工作。负责制定项目设计研究 技术路线和总体设计研究大纲、重大关键技术问题的论证和决策。本项目漂浮平台选型和设计的主要完成人，承担了该创新型浅吃水半潜式基础平台结构选型、总体布置和主尺度设计，是一体化设计分析的主要完成人和”基于风力机推力曲线的简化实用分析方法“的主要提出者。同时承担了该项目海工和结构专业设计成果的审查和核定工作。 ;
上海临港海上风电二期工程|大型项目|技术负责人|国内领先水平|否|本项目作为清洁能源具有显著的节能减排效益。项目总装机容量100.8MW ，年上网电 量2.67亿kwh，与相同发电量的火电相比，每年可节约标煤约8.53万吨,可相应地减少二氧化碳排放23.7万吨 ,节能减排效益显著。|该项目位于上海南汇海域，安装28台单机容量3.6MW机组，总装机容量100.8MW，于2016年建成。本项目采用精细化风能资源评估方法完成了风能资源评估，利用场址区测风塔实测资料和其他海上相关测站的测风资料进行分析，并利用中尺度数据降尺度分析评估加以验证，实现场址风能资源评价的精准化；风机机组选型创新性地引入KPI评价指标体系，从机组的适应性、技术成熟度、运行可靠性、机组业绩、供货进度要求、售后服务、施工工期、施工设备选择、认证情况、海域占用范围和尾流影响这11个指标分析比较技术可行性，从发电量、造价、度电成本和运行维护成本这4个指标分析比较经济性。基于该KPI评价体系推荐的本项目机型发电量超同类风场20%以上，经济效益显著；形成了海上风电机组混凝土承台群桩基础系统的设计优化理论、方法体系和分析软件。通过现场等尺寸钢管桩测试和FEA有限元分析对比研究了海上风机大直径钢管 桩的承载特性。提出了考虑整体协同作用的海上风电机组承台群桩基础承载特性分析方法，优化了桩基础设计。该项目获上海市优秀工程设计一等奖。 |作为项目技术负责人主持完成了该项目勘测设计和研究工作。负责制定项目设计研究技术路线和总体设计研究大纲、重大关键技术问题的论证和决策。本项目海上风电机组混凝土承台群桩基础设计优化理论和方法体系的提出者和分析软件编制主要完成人。同时承担了该项目海工和结构专业设计成果的审查和核定工作。;
三峡福建兴化湾海上风电样机试验风场—全球最大的海上风电样机试验风场|中型项目|技术负责人|国内领先水平|否|用大容量风电机组是提高海上风电发电效益和降低单位千瓦投资的重要发展方向。该项目是为试验和验证我国台风区域5MW及以上大容量海上风电机组及风电场建设技术的一次重大工程实践。该项目是全球最大的大容量海上风电机组样机原位试验风场，于2018年建成。该项目的建设为我国台风区域大容量海上风电机组选型和海上风能资源规模化高效开发利用发挥了技术验证，奠定了坚实的技术基础，对我国海上风电加速发展发挥了重要作用，社会效益显著。同时依托该试验风场在福清建成了三峡福清海上风电产业园，通过试验结果遴选了金风科技和东方电气两家大型风电设备制造商入园区设厂，对推动福建省大型制造装备产业发挥了重要作用。|为了验证国内外多种大容量海上风电机组的技术可靠性和先进性，掌握台风区域大容量海上风电建设关键技术，2018年三峡集团在福建福清建成了由8种不同风电机组类型、单机容量5MW～6.7MW的14台机组组成的“兴化湾海上风电样机试验风场”，总装机容量77.4 MW，是全球机组类型最多、装机容量最大的海上风电原位试验风场，被成为“海上风电奥林匹克竞赛场”。设计提出了大容量海上风电机组测试评价方法并取得测试评价结果，为后续机组设计优化和选型奠定了基础。在海上风电建设中首次设计并实施了”大直径-直桩嵌岩高桩承台基础“，降低了嵌岩斜桩施工难度，提高了结构可靠性并节约施工工期。通过该项目掌握了台风和浅覆盖层复杂地质条件下海上风电场勘测设计和不同技术特点的风电机组载荷和性能测试关键技术，为我国大容量海上风电机组规模化应用的机型遴选提供了技术验证。该项目获上海市优秀工程设计一等奖、中国海洋工程咨询协会海上风电分会优秀工程设计奖。|作为项目技术负责人主持完成了该项目勘测设计研究工作。负责制定项目设计研究技术路线和总体设计研究大纲、重大关键技术问题的论证和决策。 对大容量海上风电机组选型和载荷测试、机组和地基基础一体化载荷分析、浅覆盖层条件下大直径钢管和混凝土灌注组合嵌岩桩高承台基础设计做出主要贡献。承担了该项目海工和结构专业设计审查和核定工作。 ;
上海东海大桥海上风电二期项目|大型项目|技术负责人|国内领先水平|否|本项目作为清洁能源具有显著的节能减排效益。项目总装机容量102.2MW ，年上网电 量2.38亿kwh，与相同发电量的火电相比，每年可节约标煤约7.6万吨,可相应地减少二氧化碳排放 21.1万吨 ，节能减排效益显著。|本项目位于上海东海大桥西侧海域，安装27台单机容量3.6MW和1台5.0MW机组，总装机容量102.2MW，于2015年建成。该项目采用高桩混凝土承台群桩基础。对部分基础首次采用了承台高位布置，承台布置在波浪影响高程以上不承受波浪载荷，降低了桩基础的受力显著减少了桩长，同时通过在桩周布置后装配式圈梁结构增强了基础刚度，弥补了承台高位布置对刚度削弱的影响，取得了良好的经济效果。|作为项目技术负责人主持完成了该项目勘测设计和研究工作。负责制定项目设计研究技术路线和总体设计研究大纲、重大关键技术问题的论证和决策。本项目海上风电机组混凝土承台群桩基础优化设计的主要完成人。同时承担了该项目海工和结构专业设计成果的审查和核定工作。;
极端海洋环境下风机支撑结构耦合载荷与动力响应研究项目—国家自然科学基金重点项目（11232012）|中型项目|专业负责人|国际先进水平|是|风能是最具规模化发展前景的环境友好型能源。海上风资源丰富，海上风电已成为可 再生能源研究的热点，本项目为完善海上风电工程的水动力学理论提供了科学依据，对发展绿色 能源、实现我国碳达峰、碳中和目标和提升我国自主创新能力具有重要意义，同时将进一步促进力学与新型海洋工程的交叉研究，丰富力学学科的内容、方法 和理论。|现有海上风电工程的基础理论尚不完善，针对海上风机系统特征的水动力学理论及环境-结构-地基流固耦合机理的研究亟待深入。本项目为2011年国家自然科学基金重点项目“极端海洋环境下风机支撑结构耦合载荷与动力响应机理研究”，该项目依托实际运行的海上风电项目，采用现场观测、室内实验、理论分析和数值模拟并举的途径，深入研究极端海洋环境下风浪流耦合的规律与模型，发展海上风机系统耦合载荷与力学行为的描述方法，揭示系统对耦合环境的响应特征和海上高耸结构与地基的耦合规律。我院为该项目的子课题“现场测试与分析”的承担单位， 依托上海东海大桥 100MW海上风电示范风电场和上海临港海上风电示范项目，开展现场观测与分析研究工作。观测项目包括：风速、风向和地基冲淤变化、风机支撑结构运动、变形和应力等。对台风等极端海洋环境事件前后地基的冲淤变化进行重点观测。同时搜集与上述现场观测配套的 波流观测资料和与台风相关的水文数据。最后完成了环境要素与风机支撑结构和地基的响应关系研究，基于环境要素和风机支撑结构响应及海床演化的配套观测数据，详细分析了两者之间的运动学和动力学联系。 |该项目”现场观测与分析“子课题的专业负责人，负责课题总体技术路线制定和组织实施，同时是该课题中基于监测数据反演分析研究工作的主要完成人。;
海上风机高桩混凝土承台设计及优化关键技术研究和应用项目—上海市科委科技攻关项目（13DZ1202204)|中型项目|技术负责人|国内领先水平|是|本项目来源于上海科学技术委员会项目,上海勘测设计研究院承担了上海市 2013 年科技攻关项目“海上风电场关键技术研究与综合示范” 的子课题“海上风机高桩混凝土承台设计及优化关键技术研究和应用”,总结已建的东海大桥海上风电场的规划、勘察设计、施工、安装 的建设实践经验,以临港海上风电场项目为依托,对海上风电场开发建设的关键技术开展研究。通过对海上风机高桩混凝土承台的关键技术研究,形成区别于传统设计计算的优化设计方法,并通过针对重点、难点的解决实现新型高 桩混凝土承台的安全、经济的工程应用,形成相关技术成果,培养一批行业技术人才。|高承台群桩基础是我国首次提出的一种新型海上风电机组基础型式,在我国海上风电场建设中进行了广泛的应用,是目前我国海上风电场的主要基础型式之一。该基础具有结构承载机理明确、布置灵活、安全性高、海上施工资源丰富等优点,适合我国软土海床和复杂通航条件的海上风电建设条件。 本研究工作对基础设计面临若干关键力学问题进行了分析,主要创新成果如下：1) 单桩、群桩和整体试验条件下最大桩柱受力的对比分析显示,群桩的存在增加了承台的受力。 2) 在对小直径桩的水平变位分析,基于 HSS 模型的 ZSOIL 软件数模结果可与传统的 P-Y 曲线法进行对比分析,可作为一种辅助验证结果的方式;在对大直径桩体的水平受荷特性分析中,基于 HSS 模型的 FEA 是一种可靠且低成本的方法,且经过实际试桩数据验证和理论论证之后,可弥补规范 P-Y 曲线法适用性的不足。 3)海上风电机组基础荷载的大偏心力矩特性,导致群桩基础基桩轴力极端不均匀，宜采用整体分析模型来合理分析受压和受拔基桩协同作用下的高承台群桩基础承载性能，可以比常规设计方法减少桩基础工程量,优化基础设计。|作为项目技术负责人主持完成了该项目研究工作，负责制定项目研究技术路线和重大关键技术问题的论证和决策，是本项目基本HSS模型单桩分析数值新方法和考虑整体协同群桩承载分析方法的主要提出者。;
上海东海大桥海上风电扩建项目|小型项目|技术负责人|国内领先水平|否|本项目作为清洁能源具有显著的节能减排效益。项目总装机容量45.5MW ，年上网电量1.29亿kwh，与相同发电量的火电相比，每年可为节约标煤约3.97万吨,可相应地减少二氧化碳排放10.87万吨 ，节能减排效益显著。|本项目位于已建东海大桥海上风电场二期工程规划区域内，距东海大桥约1~3km，装7台单机容量为6.5MW的风力发电机组，总装机容量为45.5MW， 于2021年建成。风电场通过两回35kV海缆到达登陆点以后在二期工程海缆登陆位置采用非开挖定向钻技术从二期工程4根海缆保护管中间穿过海堤，穿过海堤之后经直埋进入现有电缆转换井将海缆转换为陆缆。电缆转换井与陆上集控中心之间以陆缆电力排管敷设在二期工程电缆排管下面，东海大桥影响区采用非开挖水平定向钻技术从现有电缆保护管底部穿越，最后进入现有陆上集控中心。风电机组基础采用单桩基础。基础防冲刷措施采用砼联锁块软体排砂被方案。|作为项目技术负责人主持完成了该项目勘测设计和研究工作。负责制定项目设计研究 技术路线和总体设计研究大纲、重大关键技术问题的论证和决策。 同时承担了该项目海工和结构专业设计成果的审查和核定工作。;
漂浮式海上风电机组-支撑结构-地基基础一体化设计、仿真及工程应用关键技术—上海市科委科技攻关项目（18DZ1202300）|中型项目|技术负责人|国内领先水平|否|漂浮式海上风电机组-支撑结构-地基基础一体化设计、仿真及工程应用关键技术是漂浮式海上风电设计的核心技术。通过本研究，实现了一体化设计、仿真的全流程技术突破 ，并完成物理模型试验等相关验证。研究成果涉及的相关理论、方法和机组和基础的研究成果可应用于后续工程建设，为推进我国的新能源发展历史进程，加快上海市的能源结构调整，促进上海市新能源产业技术创新发展，保持上海在新能源产业发展的引领地位，做出了重要的贡献。|本项目依托上海市科委“漂浮式海上风电机组-支撑结构-地基基础一体化设计、仿真及工程应用关键技术（18DZ1202300）”科技攻关项目，围绕漂浮式海上风电机组-支撑结构-地基基础一体化、仿真及工程应用共性技术开展研究，在基础理论、数值方法、试验测验等方面解决制约一体化设计的科学问题和技术瓶颈。通过开发频域设计软件，结合时域分析方法和计算流体力学（CFD）技术，创新一体化仿真分析技术，形成一体化仿真设计共性关键技术。依托上海市深远海重大海上风电示范项目前期研究工作，完善和深化张力腿式和半潜式两种基础方案。通过控制策略 、叶片优化等手段，提出适合海上漂浮式风机的叶片模型及控制系统。根据上述理论和技术分析、试验等研究成果，建立一体化仿真模型，对上海市深远海重大海上风电示范项目漂浮式风机在风浪流联合作用下的运动响应及结构动力响应进行数值仿真和物理模型试验验证。本项目相关理论、方法和机组和基础的研究成果可应用于后续工程，支撑我国后续深远海重大海上风电示范项目建设，实现理论、方法和实践创新。 |作为项目技术负责人主持完成了该项目研究工作，负责制定项目研究技术路线和重大关键技术问题的论证和决策。对海上风电机组-支撑结构-地基基础一体化研究提出了解决方案，深入研究了国际上现有漂浮式海上风电设计软件Bladed、Sesam（SIMA）、Fast等软件的核心思路及应用适用性，并通过对控制策略、叶片优化等手段，提出适合海上漂浮式风电的叶片模型及控制系统；完成全耦合一体化漂浮式海上风电系统数值模拟全流程计算，并开创性地运用半耦合的方法完成了在无风电机组保密参数情况下的与全耦合计算结果的对比验证，为我国现行漂浮式海上风电基础平台及系泊系统设计提供了新的设计方法及思路。;
河北唐山乐亭菩提岛300MW海上风电示范项目—我国首个海冰环境海上风电场|大型项目|技术负责人|国内领先水平|否|该项目是我国北方海冰海域首个海上风电项目，于2019年建成，开创了我国海上风电 抗海冰设计的先河。风电机组及支撑结构抗海冰设计是海冰区域海上风电建设重大关键技术。本项目的完成为我国北黄海和渤海区域海上风电规模化开发发挥了重大示范和促进作用。同时本项目作为清洁能源具有显著的节能减排效益。项目总装机容量300MW ，年上网电量7.82亿kwh，与相同发电量的火电相比，每年可节约标煤约25万吨,可相应地减少二氧化碳排放69.5万吨 ，节能减排效益显著。|该项目是我国首个寒冷海冰海区海上风电场，于2019年 10月建成投产，开创了我国海上风电场抗海冰设计的先河。项目安装75台单机容量4MW机组，总容量300MW，设置一座220kV海上升压站。海冰载荷是北方寒冷区域海上结构物的控制性载荷，海上风电系统作为高耸柔性支撑结构，海冰与结构、海冰与风机的耦合冰激振动问题和结构抗冰是海冰区域海上风电设计的重大关键技术。本项目提出了抗冰设计系统解决方案：确定了抗冰设计原则；首次提出了“后装配式海上风电单桩基础抗冰锥结构”，通过在沉桩后采用灌浆连接的抗冰锥体结构有效解决了风电机组基础抗冰和施安装的问题；通过静、动冰力物理模型试验研究，掌握了风电机组高耸柔性结构的冰载荷及响应特性；采用海冰与风电机组耦合一体化分析方法完成了支撑结构设计；采用模块化设计完成了海上升压站设计，采用导管架抗冰锥结构降低冬季海冰激振动，降低了海上升压站电气设备的振动。基于设计研究和工程实践成果，完成了我国能源行业标准《海冰地区海上风电场工程设计导则》编制。项目获中国勘察设计协会行业优秀勘察设计（电力工业工程）二等奖和中国电力规划设计协会电力行业优秀工程设计一等奖。|作为项目技术负责人主持完成了勘测设计和研究工作。负责制定项目设计研究技术路线和总体设计研究大纲、重大关键技术问题的论证和决策。作为主要发明人提出了海上风电机组基础后装配式抗冰锥专利技术，是海冰与风电机组耦合一体化分析的主要完成人，同时承担了该项目海工和结构专业设计成果的审查和核定工作。;
江苏大丰H8-2海上风电项目—我国已投产的离岸距离最远海上风电场|大型项目|技术负责人|国内领先水平|否|本项目为目前我国建成的离岸距离最远的海上风电场，其提出的远距离海上电力传输、海上施工组织设计等技术路线为我国深远海海上风电建设发挥了重大示范效应。同时本项目作为清洁能源具有显著的节能减排效益。项目总装机容量300MW ，年上网电量 8.92亿kwh，与相同发电量的火电相比，每年可节约标煤约28.5万吨,可相应地减少二氧化碳排放7 9.2万吨 ,节能减排效益显著。|本项目是目前我国建成的离岸距离最远的海上风电场。项目装机容量300MW，风电场场址中心离岸距离78km ，设置一座220kV海上升压站和高抗站，于2021年建成。针对远海风场特点，在长距离电力传输和风能资源评估等方面取得了突出的设计创新成果。远海风电场电力传输系统是工程投资和安全运行的重要控制性因素，针对海上风电场长距离电力传输中无功补偿、海缆载流量等方面的挑战，在国内首次提出了 “海上升压站+海上高抗站+岸基集控中心”的方案，即通过在220kV送出海缆中间区域设置高压并联电抗器改善海缆无功潮流，有效降低送出海缆在海上升压站侧和岸基集控中心侧的电流值，最终采用1回3×1000mm2截面的220kV海缆进行电力传输，解决了采用柔性直流或电缆两端设置无功补偿等常规设计方案在本项目中的面临成本高昂或设备可靠性低等挑战。针对本项目离岸距离远，缺少风能资源实测数据的困难，采用基于多种数据源和多种方法开展场址区的风资源评估法，为远海缺少实测数据条件下风能资源评估提出了一种解决方案。相关成果获得国家电网公司科技进步二等奖。|作为项目技术负责人主持完成了该项目勘测设计研究工作，负责项目设计研究技术路 线的制定、总体设计大纲的编制和重大关键技术问题的决策。主持完成了“海上升压站+海上高抗 站+岸基集控中心”的远距离海上电力传输创新设计方案的论证和决策，承担了高抗站和海上升压站总体布置优化和结构体系选型。主导提出了深远海风电场缺少实测资料条件下，风能资源和海洋水文设计参数评估的技术解决方案。围绕降低风电机组单桩基础投资的目标，主持完成了风电机组和单桩基础一体化优化设计工作，提出了“以正常发电工况载荷计算整机频率下限，以平均载荷计算整机频率上限及塔架满足疲劳要求的整机频率下限”的单桩频率控制原则，取得了单桩基础 优化的显著效果。同时承担了本项目风电机组基础设计、海上升压站和高抗站土建和结构设计审查和核定工作。;
福建兴化湾二期海上风电场|大型项目|技术负责人|国内领先水平|否|本项目作为清洁能源具有显著的节能减排效益。项目总装机容量290.4MW ，年上网电量9.46亿kwh，与相同发电量的火电相比，每年可节约标煤约30.22万吨,可相应地减少二氧化碳排放83.97万吨 ,节能减排效益显著。|本工程安装10台单机容量5MW、32台6.7MW、2台8MW及1台10MW的大容量样机，总装机容量290.4MW，其中10MW机组是当时我国投产的单机容量最大的海上风电机组，建设一座220kV海上升压站，项目于2020年建成。“全功能”海上升压站和浅覆盖层地质条件的风电机组基础设计是本项目主要设计创新点。受工程海缆登陆区域用地资源紧张的制约，本工程设计中改变了常规海上风电项目设置陆上集控中心的做法，取消陆上集控中心，在国内首次将35kV无功补偿装置布置在海上升压站，节约了宝贵的陆地资源，取得了良好的经济效益。本工程海上升压站不仅是汇集电能、升压变电的场所，还具备了无功调节的功能，是一座“全功能”海上升压站；本项目为典型的浅覆盖层地质条件，设计中综合各个机位的水深和覆盖层条件，使用不同类型的高桩承台基础，分别采用了钢管桩-灌注桩混合桩基的普通嵌岩型、纯钢管桩的打入桩型、后注浆灌注桩型、芯柱嵌岩型、直桩型（包括 芯柱式和植入桩式）和直桩斜桩混合运用型等基础。其中在海洋环境条件下对处于强风化岩石段的倾斜灌注桩进行后注浆处理是国内首次应用。相关设计成果获中国电力规划设计协会电力工程科技进步一等|作为项目技术负责人主持完成了该项目勘测设计和研究工作。负责制定项目设计研究技术路线和总体设计研究大纲、重大关键技术问题的论证和决策。本项目海上风电机组基础多样性设计的基础结构选型和总体布置的主要完成人、倾斜灌注桩后注浆设计和测试的主要完成人。同时承担了该项目海工和结构专业设计成果的审查和核定工作。 ;
三峡阳江沙扒海上风电工程（场址三和场址五）—我国首个百万千瓦规模化开发海上风电场|大型项目|技术负责人|国际先进水平|否|规模化开发是海上风电降本增效的重要途经，本项目是我国海上风电“百万千瓦级“连片开发先行先试项目，项目首要效益是为我国海上风电规模化开发、为实现建设以新能源为主体的新型电力系统发挥重大示范作用。同时本项目作为清洁能源具有显著的节能减排效应。项目总装机容量700MW，年上网电量19.82亿千瓦时，与相同发电量的火电相比，每年可节约标煤约61.25 万吨,可相应地减少二氧化碳排放163.9万吨 ，节能减排效益显著。|本项目是我国海上风电“百万千瓦级“连片开发先行先试项目，共规划五个场址，总装机容量170万千瓦，其中场址三和五分别为400MW和300 MW，均采用单机容量6.45MW的大容量机组，项目建设一座900MW、220kV海上升压站，是目前国内最大容量的交流海上升压站，项目于2021年建成。围绕规模化连片开发实现降本增效的目标，设计提出了大容量机组选型、连片开发总体优化布局和海底电缆拓扑优化方案；为应对该项目存在的深厚覆盖层和浅覆盖层混合分布的复杂地质条件，研发和设计了包括全钢型单柱吸力筒、单桩、高桩承台基础、非嵌岩导管架基础、植入式嵌岩导管架基础、芯柱式嵌岩导管架基础、吸力桶导管架基础等7种风电机组基础类型，是目前国内地质条件最复杂、风电机组基础类型最多的海上风电场，被成为“海上风电基础博物馆”。其中“单柱+连接件+吸力筒体”的全钢型单柱吸力筒基础为国内首次设计和成功应用，通过采用钢结构单桩降低深水区波浪载荷，同时充分发挥吸力筒基础海上安装快捷、施工成本低的优势，成为深水浅覆盖层条件下一种高性能的海上风电机组基础结构型式。其基础设计获得中国水力发电工程学会水力发电科技进步一等奖。|作为项目技术负责人主持完成了该项目勘测设计研究工作，负责项目设计研究技术路线的制定、总体设计大纲的编制和重大关键技术问题的决策。从连片开发降本增效的角度，从机组选型、场址布置、机位微观选址、海底电缆拓扑优化等方面提出了风电场总体优化布置方案。具体承担了该项目海上升压站的总体布置和结构体系设计工作。针对复杂地质条件 提出了7种基础结构类型，是基础选型的提出者和基础结构总体布置的设计者，是本项目首创的海上风电机组全钢型单柱复合筒专利技术的主要发明人，具体承担了该新型基础结构和地基设计分析工作。同时承担了本项目海工和结构设计的技术审查和核定工作。;
福建漳浦六鳌海上风电场二期项目|大型项目|技术负责人|国内领先水平|否|本项目总装机容量402MW，开发本项目对于实现福建省海上风电规划目标、优化福建能源结构和推动其海上风电科技创新具有重要意义。本项目年平均上网电量 量 16.29亿 kWh，每年可节约标准煤约45.9 万吨，减排二氧化碳119.4 万吨，节能减排效益显著。|项目位于漳浦六鳌半岛东南侧外海海域，中心距离岸线32.8km，水深26～40m，安装13台单机容量14.3MW机组，8台单机容量13MW机组，7台单机容量16MW机组，总装机容量401.9MW。项目设置一座220kV海上升压站，采用2回220kV海缆送出至陆上集控中心。风电机组基础采用导管架桩基础。本项目采用的16MW机组是目前我国在建设项目中单机容量最大的海上风电机组。为了解决深远海海上风电场超大型风电机组基础设计技术瓶颈，开展了超大型海上风机基础设计关键技术研究和超大型风电机组基础地质勘察及支撑结构选型关键技术研究，针对支撑结构选型 、吸力桩导管架基础设计、导管架基础灌浆及加固、精准化工程地质勘察等开展了专项科研。本项目已完成施工图设计，正在开展海上施工。|作为项目技术负责人主持完成了该项目勘测设计研究工作，负责项目设计研究技术路线的制定、总体设计大纲的编制和重大关键技术问题的决策。同时承担了本项目海工和结构设计的技术审查和核定工作。;
华能-中电威海风电场一期项目|小型项目|专业负责人|国内领先水平|否|该项目2006年建成，是国内首个批量采用国产化1.5MW机组的风电项目，在我国风电产业国产化发展方面具有重要意义。该项目改变了当时采用进口机组情况下机组基础设计由国外厂家完成的设计局面，首次由国内设计院独立完成了风机基础设计，促进了我国风电勘测设计行业的技术进步。|项目位于山东威海荣城海岸滩涂区域，安装13台单机容量1.5MW的风电机组，于2007年建成投产，是首个批量采用国产化1.5MW机组的风电项目，在我国风电产业国产化发展方面具有重要意义。该项目改变了当时采用进口机组情况下机组基础设计由国外厂家完成的设计局面，首次由国内设计院独立完成了风机基础设计，促进了我国风电勘测设计行业的技术进步。这是我国首个MW级机组，基础设计由我院独立完成。在设计中采用三维非线性钢筋混凝土有限元分析的方法，对基础混凝土承台进行了分析，揭示了风电机组大倾覆力矩作用下 。承台受力于常规建筑基础结构的差异特性，改进了塔架基础预埋环的锚固设计方案。该项目获2009年上海市优秀工程设计一等奖。|作为该项目土建专业负责人主持完成了该项目基础选型和结构设计分析工作，是基础结构有限元分析的主要完成人。;
大连庄河（场址一）海上风电场|中型项目|技术负责人|国内领先水平|否|本项目作为清洁能源具有显著的节能减排效益。项目总装机容量98.8W ，年上网电量2.52亿kwh，与相同发电量的火电相比，每年可节约标煤约7.78万吨,可相应地减少二氧化碳排放21.8万吨 ,节能减排效益显著。|本项目位于辽宁省大连市庄河海域，安装19台单机容量5.2MW机组，风电场装机容量为98.8MW，于2021年建成。风电场通过4回35kV 海缆接入邻近已建的庄河III海上升压变电站。本场地部分区域为深厚软土地层，部分区域浅覆盖层下伏岩基，针对这两种地址条件，风电机组基础分别采用16个非嵌岩单桩基础和3个导管架吸力筒基础。项目位于海冰区域，单桩基础设置下压型钢结构进行防冰，抗冰型钢集成在套笼上，待单桩基础沉桩结束后，采用现场一体安装的方式，实现现场一步式安装。其下压型钢抗冰设计获中国海洋工程咨询协会科技进步一等奖。|作为项目技术负责人主持完成了该项目勘测设计和研究工作。负责制定项目设计研究技术路线和总体设计研究大纲、重大关键技术问题的论证和决策。同时承担了该项目海工和结构 专业设计成果的审查和核定工作。 ;
华能江苏灌云海上风电项目|大型项目|技术负责人|国内领先水平|否|本项目作为清洁能源具有显著的节能减排效益。项目总装机容量300MW ，年上网电量 8.26亿kwh，与相同发电量的火电相比，每年可节约标煤约26.4万吨,可相应地减少二氧化碳排放73.4万吨 ，节能减排效益显著。|项目安装46 台单机容量6.45MW和2台3.3MW 的机组，总装机容量300MW，建设一座220kV海上升压站，于2019年建成。本项目采用风电机组和单桩基础一体化设计方法进行载荷分析、频率计算和结构设计，相对于传统的分离式设计，通过合理考虑风和波浪的组合及结构整体协同作用，降低基础极限载荷和疲劳载荷的作用，取得了较好的设计优化成效。基于单桩基础主要依靠海床上部地基进行承载的特性，在我国海上风电设计中首次设计并实施了桩周浅部海床高压旋喷和水泥土搅拌的地基处理方案，通过对处理前后的地基进行强度检测对比，验证了该设计方案的有效性，为海上风电单桩地基处理提供了一种经过工艺和效果验证的实施方案。 |作为项目技术负责人主持完成了该项目勘测设计和研究工作。负责制定项目设计研究技术路线和总体设计研究大纲、重大关键技术问题的论证和决策。本项目一体化设计分析的主要计算人和单桩地基处理设计方案的主要设计人。同时承担了该项目海工和结构专业设计成果的审查和核定工作。 ;
广东阳江青州六海上风电项目—我国首个单体规模100万千瓦海上风电项目|大型项目|技术负责人|国际先进水平|否|广东阳江青州六海上风电项目总装机容量1000MW，开发本项目对于改善广东省电源结构，实现广东省海上风电规划目标和助力阳江打造粤港澳大湾区重要清洁能源基地和海上风电产业基地具有重要意义；作为清洁能源项目，本项目年平均上网电量 36.25亿 kWh，每年可节约标准煤约 110.72 万吨，减排二氧化碳 303.7 万吨，节能减排效益显著。|本项目为我国首个单体规模1000MW的海上风电场，安装 13 台 8MW 和 75 台 12MW 海上风电机组。为解决传统220kV海缆在长距离大容量海上风场输送所面临的输送容量不足、海缆占海面积大等问题，在国内首次采用330kV超高压交流整体送出输送方案，设置一座1000MW海上交流升压站，场内集电线路首次采用66kV电压等级。采用 3 回 3×800mm2 330kV 交流海缆，输电电压提高后，同样输送容量要求需更小的海缆截面即可满足，电缆输送能力提升 1.5 倍，电缆的充电功率提高约 2 倍。 交流送出海缆为 3 回，即使其中 1 回损坏，也能保证风场 2/3 容量的送出，提高了送出的可靠性。送出海缆间距40m，用海面积控制在600 公顷以内，实现了集约用海目标。本项目海上升压站是国内在建的最大容量交流海上升压站，其上部组块总重7950t。为解决上部组块重量过大导致的传统浮吊安装的困难，采用了浮托法安装设计。通过设计桩腿对接耦合装置解决了浮托安装过程中上部组块和下部导管架缓冲对接的技术挑战。本项目已完成施工图设计，2023年6月开工建设。|作为项目技术负责人主持完成了该项目勘测设计研究工作，负责项目设计研究技术路线的制定、总体设计大纲的编制和重大关键技术问题的决策，并具体承担1000MW海上升压站结构设计设计分析工作。同时承担了本项目海工和结构设计的技术审查和核定工作。;
大连庄河（场址五）海上风电场|大型项目|技术负责人|国内领先水平|否|本项目总装机容量250MW，开发本项目对于实现辽宁省海上风电规划目标、优化大连市能源结构和推动其海上风电科技创新具有重要意义 本项目年平均上网电量 7.83亿 kWh，每年可节约标准煤约23.63 万吨，减排二氧化碳64.91 万吨，节能减排效益显著。|本项目位于辽宁省大连市庄河海域，场址中心距离岸线约32km，场址水深在24m~30m，安装24台单机容量9MW风电机组和4台单机容量8.5MW风电机组，总装机容量250MW，设置一座220kV海上升压站和陆上集控中心以及配套储能设施。对于覆盖层较厚区域，风电机组基础采用单桩基础，覆盖层较浅区域采用导管架吸力筒基础。本项目通过节约集约使用有限海洋空间，统筹海洋渔业资源开发，提出了海洋牧场、海上风电制氢、海水淡化、能源岛等海上风电融合发展新模式。|作为项目技术负责人主持完成了该项目勘测设计研究工作，负责项目设计研究技术路线的制定、总体设计大纲的编制和重大关键技术问题的决策。同时承担了本项目海工和结构设计的技术审查和核定工作。;
海南 CZ2 海上风电示范项目|大型项目|技术负责人|国内领先水平|否|本项目总装机容量 603.5MW，年平均上网电量 19.73亿 kWh，是海南省“十四五”海上风电规划率先开发的示范项目之一，对调整海南省电网电源结构和产业结构，支持电力系统率先脱碳，推动能源系统实现碳中和具有重要意义。同时本项目作为清洁能源项目，工程建设投运后每年可节约标准煤约 59.50 万 吨，减少二氧化碳排放165万吨，节能减排成效显著。 |本工程位于海南儋州市海域，所在海域的海洋环境恶劣，水深在 15.0m～25.0m 之间，波浪荷载较大。采用8.5MW 大容量机组，机组载荷较大海床表层分布有较厚淤泥质粉质粘土，场区部分区域存在岩石夹层。上述复杂环境条件给风电机组基础选型带了较大挑战。根据国内外海上风电场建设经验、不同桩基础的适用性及优缺点，同时结合本工程地质条件、海洋环境条件、风电机组单机容量、国内施工能力，提出了风机基础优化选型：对于场内覆盖层满足桩基设计要求的机位采用采用大直径非嵌岩单桩基础实现快捷施工；对于场内存在岩石夹层的机位推荐采用三筒导管架吸力筒基础，避免了嵌岩施工风险。220kV 海上升压站位于近海海域，空气潮湿，盐雾严重，电气设备布置在一幢钢结构建筑物内，采用技术先进，可靠性高，占地面积小的 GIS 设备和气体绝缘开关柜，同时根据高低压进出线的实际情况，对各配电装置进行了较为合理的布置。本项目已经完成施工图设计，2023年6月开工建设。|作为项目技术负责人主持完成了该项目勘测设计研究工作，负责项目设计研究技术路线的制定、总体设计大纲的编制和重大关键技术问题的决策，并具体承担基础结构和地基设计分析工作。同时承担了本项目海工和结构设计的技术审查和核定工作。;
南京外秦淮河三汊河口闸工程|大型项目|专业负责人|国内领先水平|否|秦淮河是一条历史文化内涵极为丰富的名河，根据秦淮河整治总体目标要求，三汊河 口闸的主要功能为在非汛期时关闸蓄水，抬高和维持外秦淮河水位，并通过调水改善秦淮河水质 ，使秦淮河的河水流动起来，成为一条流动的河、美丽的河、繁华的河；汛期来临前则开闸行洪 。同时要求水闸工程要与外秦淮河左右岸总体规划协调一致，充分体现水利工程新的建设理念， 彰显秦淮河文化、成为有特色的标志性工程。|本工程位于江苏省南京市秦淮河三汊河口入长江处。闸门为双孔护镜门，单孔净宽40 m，闸孔总净宽80m，闸门为半圆形三铰拱结构，该护镜门结构当时国内尚无先例。闸址地貌单 元为长江河床漫滩，场地有厚40m左右的深厚淤泥质粉质粘土，属厚度大，强度低，高灵敏性，高压缩性软土层，工程地质条件极差。防洪堤高度大，边坡稳定设计尤其是变位控制难。根据三汊河口闸工程建设要求高和工程建设条件，在工程设计中注重创新，土建专业主要创新点包括： 翼墙采用三维空间钢筋混凝土支撑梁格轻型结构，不仅施工方便，而且限制变位效果良好；闸室 底板下设置超深连续墙。在闸底板上游端设置了6m深的连续墙，充分利用齿墙后土体的被动土压力、控制桩顶水平变位，效果良好。采用密排灌注桩结合高喷桩形成超深连续墙，施工方便；大体积闸室底板采用膨胀加强带一次浇筑完成，以膨胀加强带替代后浇带，使底板混凝土一次浇筑，加快了施工工期，简化了施工工序；在闸底板混凝土施工中应用大体积混凝土裂渗控制技术，采用聚丙烯腈纤维作为掺合料。提高了混凝土的抗渗、抗冻等耐久性能，并有效地阻止裂缝的产生和发展；该项目分别获得国家优秀工程设计银奖和水利部优秀工程设计金质。|主要土建专业负责人，承担了闸结构总体布置、地基处理、结构设计工作，采用三维 有限元方法对闸室和地基进行了分析，并完成了闸室大体积混凝土施工温控仿真分析。;
上海临港海上风电一期工程|大型项目|技术负责人|国内领先水平|否|本项目作为清洁能源具有显著的节能减排效益。项目总装机容量100.8MW ，年上网电量2.67亿kwh，与相同发电量的火电相比，每年可节约标煤约8.53万吨,可相应地减少二氧化碳排放23.7万吨 ,节能减排效益显著。
|本项目位于上海南汇海域，安装25台单机容量4.0MW机组，总装机容量100.8MW，建设一座220kV陆上升压站，于2019年建成。该项目是上海地区首个采用单桩基础的海上风电场，也是一个典型的深厚软土地基海上风电项目。结合工程设计，完成了上海软土地基条件下海上风电机组单桩基础承载和变形特性的研究，提出了基于 HSS高级土工模型的海上风电机组单桩承载与变形特性分析方法，通过现场承载力试验验证了 HSS 模型应用于大直径桩基侧向受力分析的时候，比基于PY曲线模型的传统设计方法能够更准确反映海上风电单桩承载和变形特性，PY曲线低估单桩基础的承载能力。本项目采用HSS模型对单桩基础进行了设计优化。项目获上海水务海洋科技进步一等奖。 |作为项目技术负责人主持完成了该项目勘测设计和研究工作。负责制定项目设计研究 技术路线和总体设计研究大纲、重大关键技术问题的论证和决策。具体完成了本项目软土地基条件下海上风电机组单桩基础承载和变形特性研究，是HSS模型用于单桩设计的主要计算分析人员。同时承担了该项目海工和结构专业设计成果的审查和核定工作。 ;
</t>
  </si>
  <si>
    <t xml:space="preserve">2004-02-05|第一作者|其他论文|太浦河泵站底板空间和平面有限元分析及其比较。（水利水电科技进展期刊）;
2021-10-26|主编|行业标准|海上风电场工程防腐蚀设计规范（NB/T10626-2021）;
2016-10-15|第一作者|其他论文|海上风电机组高承台群桩基础设计特点及关键力学问题。（海洋技术学报）;
2022-03-22|主编|行业标准|海冰地区海上风电场工程设计导则(NB/T 10912-2021);
2010-11-15|署名作者|其他论文| 土基海流耦合条件下海上风电场 塔架支撑结构动力特性初探。（中国工程科学期刊）;
2011-12-10|署名作者|EI检索论文| 考虑土体非线性的部分埋入群桩竖向振动分析。（同济大学学报，EI收录号20120514727614）;
2020-08-15|署名作者|其他论文|Construction and Preliminary Analysis of Three-dimensional Model of Offshore Wind Power Suction Bucket。（Proceedings of 6th Annual ICNISC）;
2009-12-20|第二作者|其他论文| 东海大桥近海风电场桩基础设计。（华东电力期刊）;
2017-02-15|第一作者|其他论文|海上风电机组高承台群桩基础整体协同作用下极限承载特性分析。（水力发电期刊）;
2022-05-09|署名作者|SCI检索论文| Numerical Study on Seepage of Chemical Grout Flow in Rock Fracture under Temperature Field;
2013-08-25|第二作者|其他论文|海上风机基础钢结构防腐蚀设计。（中国港湾建设期刊）;
2018-10-15|第一作者|其他论文|A Shield Tunnel Model Based on Generalized-Node Solid-Shell and Spacial Joint Element(GEOShanghai 国际会议论文）;
2011-01-15|署名作者|其他论文| 基础冲刷对海上风电场塔架支撑系统动力特性的影响分析。（中国工程科学期刊）;
2012-10-18|第一作者|EI检索论文|数值流形方法中线性相关性问题的研究。（计算力学学报,EI收录号20125015796117）;
2015-11-01|主编|国家工程建设标准|风力发电场设计规范（GB51096-2015）;
2013-03-01|主编|行业标准|海上风电场工程可行性研究报告编制规程（NB/T31032-2012）;
2019-05-01|主编|行业标准|海上风电场工程风电机组地基基础设计规范(NB/T 10105-2018);
2018-09-30|第二作者|其他论文| 海上风电机组重力式基础发展回顾。（风能期刊）;
2019-07-28|第二作者|其他论文| 海上风电机组大直径嵌岩单桩基础结构设计关键参数的研究。（太阳能期刊）;
2020-08-14|署名作者|其他论文| Deformation and Stress Analysis of Bucket Foundation under Multiple Loads.（Proceedings of 6th Annual ICNISC）;
2009-12-20|第二作者|其他论文|东海大桥海上风电风机机组基础型式选择与结构布置设计。（华东电力期刊）;
2010-06-03|第一作者|EI检索论文|Structure characteristics and design technique keys of wind turbine foundation in shanghai Donghai offshore wind farm（GSP，ASCE);
2021-11-03|署名作者|EI检索论文| 广东阳江地区海洋软土HSS模型参数的试验研究。（岩土工程学报，EI收录号20215011319614）;
2022-10-12|主编|国家工程建设标准|固定式风力发电机组设计要求（GB/T31517.1-2022);
2022-06-08|第一作者|SCI检索论文|Bearing Characteristics of Helical Pile Foundations for Offshore Wind Turbines in Sandy Soil。JOURNAL OF MARINE SCIENCE AND ENGINEERING ;
2021-12-01|主编|学术专著|海上风电机组支撑系统设计与施工;
2022-06-10|署名作者|EI检索论文| 广东阳江海洋砂性土小应变硬化土模型参数的试验研究。（同济大学学报，EI收录号20222512260784）;
2004-04-08|第一作者|其他论文|真空预压法在太浦河泵站堤防滑坡加固中的应用。（水利水电科技进展期刊）;
2009-09-01|署名作者|EI检索论文| 部分埋入群桩的竖向振动特性。（岩土工程学报，EI收录号20094512437748）;
2022-08-13|署名作者|EI检索论文| 基于网格-坐标化遗传算法的风电场布局优化。（太阳能学报，EI收录号 20223612685774）;
2022-12-10|署名作者|其他论文| 动力作用下筒型基础变形模拟。（船舶工程期刊）;
2003-07-10|第一作者|其他论文|有压管道结构运动对管内水锤压力的影响研究。（河海大学学报）;
2021-06-08|署名作者|SCI检索论文|Experimental Study on Stiffness Degradation and Liquefaction Characteristics of Marine Sand in the East Nan-Ao Area in Guangdong Province;
2019-05-28|第二作者|其他论文|海上风电机组重力式基础稳定性计算方法的对比分析。（太阳能期刊）;
2019-10-01|主编|国家工程建设标准|海上风力发电场设计标准（GB/T 51308-2019）;
2013-12-06|第二作者|其他论文|海上风电工程结构与地基的关键力学问题。（中国科学 物理学 力学 天文学 期刊）;
2006-11-10|第一作者|EI检索论文|江中超深基坑与围堰相互作用的分析与研究。（岩土工程学报，EI收录号: 20070410388743）;
2022-12-22|署名作者|SCI检索论文| Full-scale field test study of bearing characteristics of post-grouting pile for offshore wind turbines。（Ocean Engineering）;
2020-11-01|主编|学术专著|海上风电机组支撑结构与地基基础一体化分析设计;
2006-12-10|第一作者|其他论文|采用隔离墙减小边荷载 对超大跨度水闸沉降差影响的数值分析。（现代隧道技术期刊）;
2013-12-10|第一作者|其他论文|广义有限元的裂缝应力强度因子直接求解法。（水利规划与设计期刊）;
2009-12-20|第二作者|其他论文| 风机基础混凝土承台疲劳有限元分析。（华东电力期刊）;
2021-04-01|主编|学术专著|海上风电全生命周期降本增效途经与实践;
2022-03-22|主编|行业标准|海上风电场工程安全标识设置设计规范(NB/T 10910-2021);
2022-12-27|署名作者|EI检索论文| Effects of soil small strain nonlinearity on dynamic impedance of horizontally loaded suction caisson for offshore wind turbines;
2012-09-15|第一作者|EI检索论文|基于单位分解法的实体壳广义单元模型。（工程力学期刊，EI收录号20124315599486）;
</t>
  </si>
  <si>
    <t xml:space="preserve">专有技术|海上风电场风机基础结构|上海勘测设计研究院|林毅峰、邹辉|本实用新型公开了一种海上风电场风机基础结构，包括一钢管桩及钢管桩的外周面上设有的翼型结构， 通过此翼型结构的设置，增加了钢管桩与土的接触面积，可以较好的克服普通钢管桩水平刚度相对比较低，在海床地质条件比较差的地方 难以满足风机对水平变形的要求的缺点。 |ZL201020236591.X;
专有技术|一种可回收泵组的密封性试验装置|三峡珠江发电有限公司;三峡新能源阳江发电有限公司;上海勘测设计研究院有限公司;江苏道达海上风电工程科技有限公司|倪道俊，林毅峰，李文轩，刘运志，许新鑫，黄绍幸，朱彬，肖瑶瑶|本实用新型公开了一种可回收泵组的密封性试验装置,包括工作台、安装板、定位套环、供水和排水组件。解决了现有的管件密封性检测装置无法有效解决密封问题,且无法对漏点位置和漏水量大小的情况进行检测的问题,具有可精确观测漏水点位置,并且可以通过漏水量判断漏点裂缝大小情况的特点。|CN202223156229.3;
专有技术|具有破冰消浪结构的海上单桩基础|上海勘测设计研究院有限公司|宋础、金飞、田会元、林毅峰、陈能玉、高俊松|本实用新型提供一种具有破冰消浪结构的海上单桩基础，包括竖向钢管桩，钢管桩外壁沿周向设有垂直于钢管桩的上环板和下环板，上环板和下环板之间设有套在钢管桩上的套筒，钢管桩和套筒之间填充有灌浆料，套筒外壁沿周向设有多个竖向破冰刃，所有破冰刃上分别开有多个消浪孔。|ZL201820613068.0;
发明专利|水下导管架打桩外套式定位结构|上海勘测设计研究院有限公司|江波,张权,林毅峰|本发明提供一种水下导管架打桩外套式定位结构，导管架包括桩腿套管， 桩腿套管内部打入基础钢管桩；当桩腿套管底部抵在沉入海域的海床时，套筒顶面高程不低于所在海域施工期的水位高程，能够把水下导管架基础桩施工由水下插桩转变成了水上插桩，施工难度小、施工效率和定位精度高。| ZL201510621466.8;
专有技术|海上桩基的连接结构|上海勘测设计研究院；上海东海风力发电有限公司|张开华、乐治济、林毅峰、邵春芬|本实用新型公开了一种海上桩基的连接结构，包括多根桩基，桩基的下端插入海床内，还包 括一根圈梁环绕在各桩基的外围，每根桩基上设有一个连接件，连接件抱箍固定在桩基上，并圈梁固定连接。海上现场只需进行拼装连接，连接时间较短，可以较好适应海上施工作业时间受限的特点。|ZL201120570314.7;
发明专利|海上风电场风机基础 |上海勘测设计研究院|乐治济,林毅峰|发明提供一种海上风电场风机基础，包括风机塔架，风机塔架的周围设有多个固定 于海中的承台，承台与风机塔架通过支撑架固定连接。该海上风电场风机基础具有结构刚度大、 施工方便、 工程量小、风机基础结构调平容易实现等优点，满足了风电机组单机容量不断增大对风机基础的要求。|ZL201210388390.5;
专有技术|一种基于打旋桩的高桩承台基础|上海勘测设计研究院有限公司;丁红岩;张浦阳;上海易斯特海洋工程技术有限公司|林毅峰;丁红岩;张权;张浦阳;杨威;黄宣旭;乐丛欢|本实用新型公开了一种导管架打旋桩基础结构,包括由主腿和支撑结构连接构成的导管架,每个主腿底部外侧焊接有裙装套筒,导管架通过裙装套筒连接打旋桩；该基础具有较大的抗拔承载能力；在抗拔承载力显著提高的相同时,打旋桩较传统单桩桩长和桩径都大幅缩短,节省大量钢材。|CN202020398389.0;
发明专利|海上风电场风机基础结构 |上海勘测设计研究院|李彬,林毅峰,时勇,窦维娥,邵春芬|本发明公开了一种基于多桩承台基础的风机塔筒与桩基础之间的连接结构，包括风机塔筒、桩基础和位于桩基础顶部的钢筋混凝土承台，显著提高了塔筒、钢筋混凝土承台和桩基础三者之间连接的可靠性，并且结构整体性得到加强。|ZL200910055422.8;
专有技术|单柱式海上风力发电机基础结构|上海勘测设计研究院有限公司|范可、林毅峰、黄俊|本实用新型提供一种单柱式海上风力发电机基础结构，包括：基础柱体，多个设 置于基础柱体外周面的悬索组件，每个悬索组件包括悬索支撑架和悬索件。悬索支撑架将所述悬索件分隔为上倾斜索部和下倾斜索部。本实用新型结构设计轻巧，可以有效减小基础柱体的弯矩，基础工程量小。|ZL201721308744.5;
发明专利|一种漂浮式海上风力发电装置的大尺度模型试验系统及制作方法|三峡珠江发电有限公司、华南理工大学|陈超核，焦甲龙，刘艾华，林毅峰，吴启仁，刘建平，等（共14位发明人）|本发明公开了一种漂浮式海上风力发电装置的大尺度模型试验系统及制作方法,包括浮式风电装置模型、模型响应测量系统以及环境参数测量系统； 该系统通过采用较大尺度的海上风力发电装置模型,并在真实海域中开展风浪联合作用下的模型试验,规避现有技术中在实验室水池中进行试验所产生的问题与缺陷。 |ZL202011172546.7 ;
专有技术|用于海缆的故障定位系统|中国长江三峡集团有限公司、上海勘测设计研究院有限公司|汤鹏;董秀芬;林毅峰;杨知化;李杰;张震;张骏;杨万伦;李逸聪;包彩虹;于傲;周登科| 本实用新型提供一种海缆故障定位系统,包括水下航行器、罩体及声磁测量探头。本系统声磁信号不仅可在空气中传播,也可以在水中传播,实现了将用于陆上电缆的基于声磁探测的故障精确定点仪,通过改装集成到了水下航行器上,从而实现了对海缆故障的精确定位。|CN202121272578.4;
专有技术|一种用于单柱和复合筒组合基础的连接工装 |上海勘测设计研究院有限公司|校建东、张权、林毅峰、王李吉、陈立、蔡小莹|本实用新型涉及一种用于单柱和复合筒组合基础的连接工装，单柱插入在复合筒中，复合筒顶端具有固定的顶盖板，连接工装包括连接主板、以及固定连接在连接主板下面的多个加劲腹板。本连接工装结构简单，安装操作方便，可实现单柱和复合筒之间稳固连接。|ZL201921371975.X;
专有技术|海上风力发电机组重力式沉箱基础|上海勘测设计研究院有限公司|杨威、林毅峰、张权、黄俊|本实用新型涉及海上风力发电机组重力式沉箱基础，包括圆形沉箱、圆柱段壳体、抗冰锥和加强圈梁，采用混凝土预制沉箱结构，对圆柱段壳体进行后张法预应力张拉，大幅提高了重力式基础 的强度和刚度，海上现场安装工作量小，节省施工时间和费用。|ZL201821143824.4;
专有技术|海上风力发电机组预应力重力式基础|上海勘测设计研究院有限公司|张权、杨威、黄俊、林毅峰|本实用新型涉及一种海上风力发电机组预应力重力式基础，包括底板、混凝 土预制壳体和加强圈梁；采用混凝土预制壳体结构，对壳体进行后张法预应力张拉，大幅提高了重力式基础强度和刚度，显著降低了重力式基础尺寸和重量，防海水腐蚀效果好，节省钢材。|ZL201820760042.9;
专有技术|一种海上发电机组基础结构|上海勘测设计研究院有限公司|张权、林毅峰、校建东、邵聪颖、陈立、王李吉|本实用新型提供一种海上发电机基础结构，包括：底部开口、顶部有密封盖板的复合筒，密封盖板有多根主梁和多圈支撑圈，每个支撑圈由多根端部与主梁固定的次梁相连构成。该基础结构在海底无需打桩、无需嵌岩，降低了施工难度和 时间。|ZL201920735852.3;
专有技术|滩涂风电场风机基础结构|上海勘测设计研究院|林毅峰、江波|本实用新型公开了一种滩涂风电场风机基础 结构，其包括钢筋混凝土外筒、钢筋混凝土内筒和 风机塔筒钢结构过渡段，可在保证风机安装对基础平整度要求的前提下，避免在滩涂 现场浇筑混凝土以及采用大型施工机械进行深基础施工作业，降低了施工的难度，使施工简单、施工期短、且工程造价低| ZL201020236583.5;
专有技术|一种打旋桩筏式裙板基础|丁红岩、上海勘测设计研究院有限公司、张浦阳、上海易斯特海洋工程技术有限公司|丁红岩、林毅峰、张浦阳、王武斌、黄宣旭、张权、乐丛欢|本实用新型公开了一种打旋桩筏式裙板基础，锥形过渡结构下部连接具有裙板结构的钢筋混凝土承台，钢筋混凝土承台下部连接多个打旋桩；打旋桩桩体外侧设置有打旋承载叶片，可以显著增大基础在软弱土层中的承载能力。|ZL202020397697.1;
发明专利|一种海上可调平的多腿导管架打旋桩基础及其 施工方法|丁红岩;张浦阳;上海易斯特海洋工程技术有限公司|王武斌;丁红岩;林毅峰;张浦阳;张权;黄宣旭;乐丛欢| 本发明公开了一种多腿导管架打旋桩基础及其施工方法,导管架下部连接有多个环形筒,环形筒通过其内筒注浆连接有打旋桩,桩身外侧的打旋叶片用于旋入地基中提供主要承载力。本发明将传统导向架施工转化为吸力下沉调平作业,将传统打桩施工转化为打旋桩入泥，并利用环形筒进行精准定位和调平。|ZL202010220666.3;
专有技术|一种海上风力发电机组重力式基础|上海勘测设计研究院有限公司|杨威、林毅峰、张权、黄俊|本实用新型涉及一种海上风力发电机组重力式基础，包括钢管桩、混凝土沉箱和压载填料。采用钢管桩-混凝土沉箱组合重力式结构，钢管桩为基础结构提供足够的强度和刚度，降低了结构重量，采用浮运-下沉的海上运输安装方法，节省施工时间和费用。|ZL201821141453.6;
专有技术|适合深厚软弱土层的海上风电场风机单桩基础|上海勘测设计研究院有限公司|林毅峰、乐治济| 本实用新型提供了一种单桩基础，包括钢管桩、钢管桩上端与过渡段下端连接、 过渡段上端与风机塔筒连接，钢管桩上固定套有桩基局部扩大段，桩基局部扩大段位于海床面下方。通过在钢管桩靠近海床面的位置增加桩基局部扩大段，局部加大了靠近海床面处的单桩基础的直径，很好地解决了变位与施工限制矛盾|ZL201420456564.1;
其他科技成果|海上风机高桩混凝土承台设计及优化关键技术研究和应用|上海勘测设计研究院有限公司|林毅峰;陆忠民;姜娟;校建东;周旋;黄俊;乐治济;陈能玉;宋础|通过对海上风机高桩混凝土承台的关键技术研究,形成区别于传统设计计算的优化设计方法,并通过针对重点、难点的解决实现新型高 桩混凝土承台的安全、经济的工程应用,形成相关技术成果,培养一批行业技术人才。|9312021Y0772;
发明专利|深水环境下浅层地基承载力测试装置及实施方法|东南大学，中国电力建设集团江苏省电力设计院有限公司，上海勘测设计研究院有限公司|竺明星;龚维明;卢红前;戴国亮;林毅峰;王洋;李小娟;袁万|本发明公开了一种深水环境下浅层地基承载力测试装置及实施方法,该测试装置通过自带的调平装置对加载装置进行调平,确保基底载荷板与地基土体在加载接触过程中处于水平状态,保证测试结果的准确性；为深水环境下地基承载力测试提供了一种全新的方法。|CN202010185264.4;
专有技术|一种用于光伏板的安装定位架|上海勘测设计研究院有限公司|张旭;林毅峰;姜娟|本实用新型涉及一种用于光伏板的安装定位架, 安装定位架包括座架、T型嵌条、载条以及定位抵紧机构。定位抵紧机构包括设置在导向通孔中的限位柱、以及直接或间接地作用在限位柱上的弹性结构；光伏板背面安装在安装定位架上时,所述T型嵌合槽卡接在T型嵌条上,且限位柱插入到限位孔中。|CN202121223027.9;
专有技术|一种可浮运的导管架打旋桩基础结构|丁红岩、上海勘测设计研究院有限公司、张浦阳、上海易斯特海洋工程技术有限公司|丁红岩、王武斌、张浦阳、林毅峰、黄宣旭、张权、乐丛欢| 本实用新型公开了一种可浮运的导管架打旋桩基础结构，包括由主腿和支撑结构连接构成的导管架，每个主腿底部 外侧焊接有裙装套筒，导管架通过裙装套筒连接打旋桩；打旋桩包括中心桩和打旋承载叶片，具有较大抗拔承载能力。 |ZL202020398383.3;
专有技术|一种浮式风力发电系统|三峡珠江发电有限公司;上海勘测设计研究院有限公司;三峡新能源阳江发电有限公司|刘艾华，林毅峰，薛洋洋，徐兵，林成迪，彭潜，黄远远，刘运志，陈新群，刘俊峰，许新鑫，唐城，朱超|本实用新型提供一种浮式风力发电系统,包括：海洋浮标和浮式风力发电装置，发电装置与海洋浮标点对点通信连接。改系统可为浮式风机的运行维护提供低成本高质量的参考数据，提高了系统数据传输的可靠性。|CN202123067956.8;
专有技术|漂浮式风力发电平台系泊系统用压铁重块|正茂集团有限公司，上海勘测设计研究院有限公司、三峡珠江发电有限公司|詹晓琴，刘爱军，姚宗，林毅峰，刘艾华，薛洋洋，林成迪| 实用新型公开了一种漂浮式风电平台系泊系统用压铁重块,包括压铁重块本体、横插棒和止动块,压铁重块本体为整体结构,压铁重块本体中部沿轴向设有十字形链环槽, 压铁重块本体两端设有喇叭口, 喇叭口与十字形链环槽圆滑过渡,压铁重块本体径向两侧中部对称设有与十字形链环槽的水平槽相通的插槽。|CN202122062647.5;
发明专利|一种打旋单桩基础及其施工方法|丁红岩;张浦阳;上海易斯特海洋工程技术有限公司|丁红岩;林毅峰;张浦阳;张权;黄宣旭;杨威;乐丛欢|本发明公开了一种打旋单桩基础及其施工方法,桩体外侧设置有倾斜状或螺旋状的打旋承载叶片,打桩过程中桩体在打旋承载叶片与土体的相互作用下自动向下旋转入土。打旋承载叶片的断面面积较大,为基础提供较大的承载能力。|ZL202010220668.2;
专有技术|一种海上浮式风力发电平台的系泊系统|三峡珠江发电有限公司;上海勘测设计研究院有限公司;三峡新能源阳江发电有限公司|薛洋洋;姚宗;林成迪;刘艾华;林毅峰;刘运志;陈新群;刘俊峰;王维;徐原;许新鑫;倪道俊|本实用新型公开了一种海上浮式风力发电平台的系泊系统，包括连接在浮式风电平台周围的多组系泊腿。风机侧系泊腿通过万向节接头与平台连接，非风机侧系泊腿通过止链器和导链轮与平台连接。该装置解决了漂浮风电平台与系泊系统快速准确对接的问题。|CN202122917399.8;
专有技术|半潜式海上风力发电机组的平台基础结构|上海勘测设计研究院有限公司|范可;林毅峰;聂焱;姚宗;陈鹏飞|本实用新型提供一种半潜式海上风力发电机组的平台基础结构,包括三个平台主体,每个平台主体包括甲板、立柱和垂荡板；每个柱体外侧面上安装有系泊系统；该平台基础结构避免了现有的半潜式基础结构中系泊系统的锚链与垂荡板发生干涉的问题。|CN202022802645.0;
其他科技成果|漂浮式海上风电机组基础设计关键技术研究|上海勘测设计研究院有限公司|林毅峰;范可;黄俊;顾振华|本项目对漂浮式风机基础的关键技术展开研究,突破深水条件的瓶颈,开发符合我国海洋环境条件、经济适用的新型浮式风机与基础,形 成从设计到施工以及装备的成套技术|9312021Y0769;
专有技术|一种组合环筒式导管架打旋桩基础|上海易斯特海洋工程技术有限公司;丁红岩;上海勘测设计研究院有限公司;张浦阳|丁红岩;林毅峰;张浦阳;王武斌;黄宣旭;张权;乐丛欢|本实用新型公开了一种组合环筒式导管架打旋桩基础,导管架下部连接有环筒,环筒开口向下且设有多个均布的分舱,每个分舱设置有导向筒和给排水阀门, 环筒通过导向筒灌浆连接有打旋桩，打旋桩身外侧的打旋承载叶片,打旋承载叶片用于旋入地基中提供主要承载力。 |CN202020397685.9;
发明专利|水下导管架打桩内插式定位装置 |上海勘测设计研究院有限公司|江波,张权,林毅峰|本发明提供一种水下导管架打桩内插式定位装置，导管架包括桩腿套管，桩腿套管内部打 入基础钢管桩；定位装置包括第一环形钢套筒和 第二环形钢套筒；本发明的有益效果是：可以先将本发明加装在桩腿套管顶部，再与导管架一起沉放到海域，定位精度和施工效率高。|ZL201410673408.5;
专有技术|一种用于高桩承台基础的桁架式靠泊结构|上海勘测设计研究院有限公司|乐治济、项建强、王正昱、林毅峰、欧旭宇、林旻、石玉琪、柯逸思、李顺|本实用新型提供了一种用于高桩承台基础的桁架式靠泊结构，包括：两根竖直设置的靠船钢管，靠船钢管之间通过多根水平钢管固定连接。每根靠船钢管上还设有一根连接钢管，两根所述连接钢管为对称设置。结构简单，整体预制以及海上焊接工作量少，仅连接在承台上同时能保证结构强度。|ZL201920475699.5;
专有技术|后装配式抗冰锥海上基础结构|上海勘测设计研究院有限公司|张权、江波、林毅峰、李碧波|本实用新型提供一种后装配式抗冰锥海上基础结构，包括：筒形基础、抗冰锥组件、下部辅助支撑件等。抗冰锥组件和筒形基础分别在陆域完成安装，筒形基础在海上沉桩施工后，抗冰锥组件和筒形基础再在海中进行组合安 装。避免了人员水下施工，大幅度降低了海上施工难度。|ZL201720238169.X;
专有技术|一种打旋单桩基础|丁红岩、上海勘测设计研究院有限公司、张浦阳、上海易斯特海洋工程技术有限公司|丁红岩、林毅峰、张浦阳、张权、黄宣旭、杨威、乐丛欢|本实用新型公开了一种打旋单桩基础，桩体外侧设置有倾斜状或螺旋状的打旋承 载叶片，打旋承载叶片用于旋入地基；施工时，利 用打桩设备进行打桩。打旋承载叶片的断面面积较大，为基础提供较大的承载能力。基础打入过程中，桩基在扭力作用下逐渐转入强度减弱的土体中，施工方便快捷。|ZL202020398388.6;
专有技术|一种基于打旋桩的高桩承台基础|上海勘测设计研究院有限公司、丁红岩、张浦阳、上海易斯特海洋工程技术有限公司|林毅峰、丁红岩、王武斌、张浦阳、张权、黄宣旭、乐丛欢|本实用新型公开了一种基于打旋桩的高桩承台基础，承台下部连接有一根竖直打旋桩和多根斜打旋桩，承台顶部连接有中心筒；竖直打旋桩和斜打旋桩的入土区段外侧均设置有至少一层打旋承载叶片，与承台的连接区段外侧均设置有加劲肋、内侧均设置有剪力键。本实用新型可打桩锤进行施工且可显著提高桩基承载力|ZL202020397691.4;
其他科技成果|上海勘测设计研究院有限公司技术中心能力建设|上海勘测设计研究院有限公司|林毅峰;陆忠民;黄俊;张权;乐治济;周莉莉;范可;陈立;纪洪艳;校建东;宋础|本项目针对我国海上风电场建设面临的台风、深厚软土地基、岩石海床、海冰等复杂建设环境条件,对海上风电机组单桩基础的结构型 式、载荷、承载与变形特性、设计标准、设计理论和方法、施工安装等关键技术进行系统研究|9312021Y0770;
专有技术|一种大吨位吊装的索具组合|三峡珠江发电有限公司;三峡新能源阳江发电有限公司;上海勘测设计研究院有限公司;江苏道达海上风电工程科技有限公司|刘运志，林毅峰，刘永刚，许新鑫，倪道俊，滕华灯，黄绍幸，肖瑶瑶|本实用新型公开了一种大吨位吊装的索具组合,包括铁链,铁链上端与稳定组件挂接,铁链下端与连接块挂接；连接块下端连接有挂钩,连接块前端与防脱组件铰接； 该装置解决了现有的索具在使用中容易晃动的问题,具有有效避免晃动的特点。|CN202223156586.X;
其他科技成果|海上风电结构抗冰关键技术与设计体系研究，|上海勘测设计研究院有限公司，大连理工大学，天津大学|林毅峰，宋础，陈立，陆忠民，陈能玉，田会元，季顺迎，张大勇，黄焱，范薇薇，姜娟，戴双庆，高彦琛，金飞，张权|本项目针对冰域海上风电场设计与建造过程中的安全性与合理性问题，形成了海上风电结构“海冰环境调查-抗冰理论研究-模型试验分析-数值模拟计算-工程结构设计-现场原位监测”的完备设计体系| ;
专有技术|具有砂桩加固地基的海上单桩基础|上海勘测设计研究院有限公司|闾泽洋、林毅峰、杨威、校建东|本实用新型涉及海洋工程桩基领域的一种具有砂桩加固地基的海上单桩基础，在软土地基的局部区域采用砂桩工艺的加固地基，钢管桩插入并穿过加固地基沉入软土地基，其水平承载力高适应海上风机水平荷载大的特点，满足海上风机对基础水平位移和桩身倾角的严格要求，满足“结构+基础”整 体自振频率的要求|ZL201921367985.6;
专有技术|一种复合筒基础单柱翻身吊梁|三峡珠江发电有限公司;三峡新能源阳江发电有限公司;上海勘测设计研究院有限公司;江苏道达海上风电工程科技有限公司|许新鑫，林毅峰，朱建国，刘运志，倪道俊，黄绍幸，肖瑶瑶|本实用新型公开了一种复合筒基础单柱翻身吊梁,包括:U型架、限位机构和提升装置 。该装置解决了现有的翻身吊梁在抬升时需要将套筒整体抬离地面,通过重力进行翻转,具有较大安全隐患的问题,具有可在抬升过程中对套筒进行有效限位,避免其摔落导致安全事故的特点。|CN202223156252.2;
专有技术|海上风电场风机基础|上海勘测设计研究院|乐治济、林毅峰|本实用新型提供一种海上风电场风机基础，包括风机塔架，风机塔架的周围设有多个固定于海中的承台，承台与风机塔架通过支撑架固定连接。该海上风电场风机基础具有结构刚度大、施工方便、工程量小、风机基础结构调平容易实现等优点。 |ZL201220524924.8;
其他科技成果|复杂环境条件下海上风电机组地基基础设计关键技术及应用|上海勘测设计研究院有限公司、中国三峡新能源（集团）股份有限公司、中国科学院力学研究所、同济大学、天津大学|林毅峰、陆忠民、王武斌、周济福、黄茂松、黄焱、黄俊、乐治济、宋础、姜娟、范可、陈能玉、陈立、田会元、校建东|围绕我国海上风电机组地基基础设计面临的主要共性和特殊技术挑战，综合采用结构体系开发、理论研究、计算分析、模型试验和现场测试等手段，形成了复杂海域环境条件下海上风电机组地基基础结构体系创新、设计关键技术及应用的3个技术创新领域的11项创新成果| ;
发明专利|张力腿式海上风力发电机基础|上海勘测设计研究院有限公司|范可、林毅峰、黄俊、周晋|本发明提供一种张力腿式海上风力发电机基础,包括：压载舱部、浮舱部、延伸腿和张力筋。将所有的延伸腿与浮舱部的顶部连接,则所有的延伸腿处于张力腿式海上风力发电机基础的顶部,使张力筋的长度得以增长,有助于优化结构运动的性能。|ZL201710941421.8;
</t>
  </si>
  <si>
    <t>漂浮式海上风电平台全耦合动态分析及其装置研发项目</t>
  </si>
  <si>
    <t>2021年3月</t>
  </si>
  <si>
    <t>三峡珠江发电公司</t>
  </si>
  <si>
    <t>水工</t>
  </si>
  <si>
    <t>技术审查</t>
  </si>
  <si>
    <t>3ac7e7a4-df20-11ed-a971-fa1640cd9358</t>
  </si>
  <si>
    <t>李华军院士推荐意见：徐剑同志是中船第九设计研究院工程有限公司工艺副总工、设计总师，作为上海市劳模和上海普陀区领军人才，创新意识强，具有很强的事业心和责任心，工作作风严谨务实，组织协调能力强，善于解决复杂的技术问题。该同志在充分消化国外相关先进技术基础上，长期立足于自主创新和持续钻研，在船舶、军工，政府、高校等领域的科研试验设施和政府检验检测实验室设计方面具有良好的声誉，为我国重要国防任务和船舶海洋装备研究创造了先进可靠的基础科研试验条件，设计出了一批发挥重大民生作用的政府实验室，其主持设计的项目产生了显著的国防和社会效益。徐剑同志所主持设计的主要典型项目有：1、船舶七O二研究所大型综合试验水池。是国防大尺度模型空泡水动力性能试验综合平台和国防科技工业重大基础科研设施，解决了国防尖端型号研制的关键技术瓶颈，具有显著的对抗核威慑、核讹诈的国防效益，突破了西方列强严密的技术封锁。设计创新：提出上下结构整体密闭空间气密性能整体设计的方案和技术路线，在超大负压空间运用无矩化刚柔结构体系的整体变形协调设计技术，突破了超大空间气液两相环境减压技术的理论研究和设计运用。2、船舶七O二研究所大型波浪综合试验水池。是国防大尺度模型耐波性操纵性综合试验平台和国防科技工业重大基础科研设施，解决了国防重大型号研制的关键技术瓶颈，具有显著的的国防效益。设计创新：总体上采用了目前国际上最大规模的造消波系统，实现了复杂海洋波浪环境的高精度模拟。大跨度水池主体结构采用中间底板采用与池壁分离的结构形式，不均匀沉降控制与水池结构几何精度达到毫米级。国内首次实现了试验车间大刚度屋盖网架结构下弦运行32吨悬挂式起重机。3、船舶七O二研究所大型深水拖曳水池。是国防大尺度模型快速性试验研究平台和国防科技工业重大基础科研设施，解决了国防重大战略型号研制的关键技术瓶颈，具有显著的的国防效益。设计创新：综合运用低电磁干扰控制、减振降噪控制和环境温湿度控制技术，最大程度限制了高速拖车轨道系统的温度应力变形、轨道表面结露，保证了水体水动力参数的稳定。综合运用压水稳定、地基边坡加固治理、止水降水疏水、池壁轨道基础系统垂向调节等技术措施，解决了新建水池结构与原有水池结构的纵向变形协调和池体几何精度控制。在超长方向上实现了变截面结构刚度控制和减振控制。解决了约10万m³容水体积的水池在大量表面蒸发条件下湿度控制技术。在工艺上首次运用浮船坞、卧倒门等非标设备措施，解决了超长变截面水池不同分段的独立和整体组合运行技术。4、上海交通大学海洋深水试验池。国内首座现代化大型海洋环境模拟科学试验设施，在设计中解决了一系列前沿科技难题，实现了该项目波浪场、流场、风场三场耦合性和综合模拟性能良好，为我国海洋领域提供了高性能科学试验平台。设计创新：通过国外调研和相关研究，利用物理模型试验的成果在国内首次解决了室内大规模海流流场模拟设计技术这一国际难题，填补国内空白。经鉴定该技术达到国际先进水平，使我国独立掌握了这项技术。5、哈尔滨工程大学JY水池建设项目。是国防中小缩比空泡水动力性能试验平台和国防科技工业重大基础科研设施。解决了国防高技术重大关键装备研制所需的气、液、固三相物理场耦合模拟环境的难题，使我国国防相关领域的基础和机理研究水平取得质的飞跃，国防效益显著。设计创新：在国际上率先提出减压无人环境下水下物流工艺，运用视觉匹配智能机器人和水声通信等技术，保证实验室可以在全年维持真空状态下连续开展试验，解决了一次减压连续试验的效率问题，克服了严寒地区真空回气噪音控制难题，运营能耗大幅减少。|徐剑同志长期从事军工、船舶行业领域具有重大影响力的科技基础设施项目和重大科学研究装置的设计负责人，在设计工作中重视采用新材料、新技术新工艺，强调在设计中结合自主科研攻关，解决了一系列卡脖子技术，贡献突出。徐剑同志共获27项国家专利（国家发明专利7项）,获得国家级及省音级的科技进步奖或优秀工程设计奖共计17项（中勘协优秀勘察设计奖二等奖1项、省部级科学技术一等奖2项，科学技术二等奖3项）,发表学术论文报告共计14篇。&lt;br/&gt;朱颖大师推荐意见：徐剑同志是中船第九设计研究院工程有限公司的工艺副总工、设计总师，是上海市劳模和上海五一劳动奖章，于2021年当选上海市优秀青年勘察设计师，他长期从事国防科技工业重大科研基础设施研究，在船舶军工领域的水动力科研试验设施领域达到了国际一流、国内领先的设计水准，他主持设计的重大国防科技工业项目主要有：中国船舶重工集团第七〇二所大型综合试验水池项目、大型深水拖曳水池项目、大型波浪综合水池项目和大型冰环境设施，中国船舶重工集团第七一九研究所3#、4#、8#、9#试验室项目，哈尔滨工程大学JY水池、非线性水池、极端海洋全向流场水池，上海航天八院603基地海环境模拟试验水池，中国船舶重工集团第七一五所水声计量楼。上述项目均为填补国内空白，部分项目达到了国际领先水平，他领导团队在自主创新的基础上，解决了一系列国外封锁的卡脖子技术难题，推动了我国国防战略型号的基础和机理研究水平的现代化提升，为国防工业的科研能力建设作出了重要贡献。徐剑同志在奉献国防的同时，还作为设计负责人积极参加地方和其他行业的重要项目，这些项目有：上海市重大工程：上海市检测中心一期工程，以及上海交大海洋深水试验池和多功能拖曳水池，上海交通大学新建海洋装备研究中心长兴岛基地（一期）项目；交通部重大项目：上海船舶运输科学研究所航运技术与安全科研设施及基地项目（位于上海长兴岛）；深圳市重大工程：深圳医疗器械与生物安全评价实验室，深圳市公安局刑事科学技术中心，深圳市特种设备安全检验测试基地项目。徐剑同志长期奋战在设计一线，所承担的高科技科研类项目技术复杂度高，专业综合性强，需要边研发、边设计。技术功底扎实，具有较强的技术协调能力；创新意识强，敢于探索，善于总结善于解决复杂技术问题。大胆采用四新技术，运行，重视试验、调试和数据积累，项目形成的技术成果在行业内具有较高的推广应用价值，且国防和社会效益显著。徐剑同志共获27项国家专利（国家发明专利7项），对外公开发表论文和报告共计14篇；获得中国勘察设计协会机械工业工程设计二等奖1项，省部级科学技术进步奖一等奖2项，二等奖3项，三等奖3项，省部级优秀工程设计奖一等奖4项，二等奖1项，三等奖1项，上海市工程咨询行业协会优秀工程咨询成果一等奖1项，上海市建筑创作奖佳作奖1项。</t>
  </si>
  <si>
    <t>jj7680@126.com</t>
  </si>
  <si>
    <t>1998-09-01</t>
  </si>
  <si>
    <t>200090</t>
  </si>
  <si>
    <t xml:space="preserve">1994-09-01|1998-07-31|华东船舶工业学院|机械制造工艺与设备|本科;
2019-03-01|2022-03-28|哈尔滨工程大学|船舶与海洋工程|硕士研究生;
</t>
  </si>
  <si>
    <t xml:space="preserve">1998-09-01|2023-04-09|中船第九设计研究院工程有限公司|工艺副总工|研究员;
</t>
  </si>
  <si>
    <t xml:space="preserve">技术负责人|中船重工集团公司第七〇二研究所综合试验水池工程设计关键技术研究|2016-12-01|中国船舶工业集团公司|中国船舶工业集团公司科学技术进步奖一等奖;
技术负责人|上海交通大学海洋深水试验池建设项目|2014-09-12|中国机械工业勘察设计协会|机械工业优秀工程勘察设计奖壹等奖;
技术负责人|上海交通大学海洋深水试验池建设项目可行性研究报告|2008-09-01|上海市工程咨询行业协会|二〇〇八年度上海市优秀工程咨询成果一等奖;
技术负责人|国家机器人检测与评定中心新建项目|2020-11-14|中国机械工业勘察设计协会|优秀工程勘察设计奖三等奖;
技术负责人|上海交通大学海洋深水试验池工程|2023-03-01|中国勘察设计协会|机械工业工程设计二等奖;
技术负责人|上海市检测中心（浦东基地）一期工程|2008-02-01|中国船舶工业集团公司|中国船舶工业集团公司第五届优秀工程设计壹等奖;
技术负责人|西安流动与力学环境试验厂房|2011-11-01|上海市建筑学会  上海市建筑学会建筑创作奖评选办公室|第四届上海市建筑学会建筑创作奖 佳作奖;
技术负责人|大型科研综合试验水池工程设计关键技术研究|2017-11-16|上海市人民政府|上海市科学技术进步奖三等奖;
技术负责人|中船重工集团公司第七〇二研究所综合试验水池工程设计关键技术研究|2017-10-28|中国机械工业联合会  中国机械工程学会|中国机械工业科学技术奖一等奖;
技术负责人|缅甸蒂洛瓦船厂5000t卷扬式垂直升船机设计|2002-10-31|中国船舶工业集团公司|中国船舶工业集团公司第二届优秀工程设计一等奖;
技术负责人|中船重工集团公司第七〇二研究所综合试验水池工程设计关键技术研究|2019-04-01|上海市土木工程学会|上海土木工程科技进步奖二等奖;
技术负责人|缅甸蒂洛瓦船厂5000吨卷扬式垂直升船机设计研究|2003-12-28|上海市人民政府|上海市科学技术进步奖二等奖;
技术负责人|南通联合重工科技有限公司900吨起重机及栈桥工程|2010-02-01|中国船舶工业集团公司|中国船舶工业集团公司第五届优秀工程设计一等奖;
</t>
  </si>
  <si>
    <t>陈钢</t>
  </si>
  <si>
    <t>上海杨浦区河间路1280号</t>
  </si>
  <si>
    <t xml:space="preserve">深圳市医疗器械检测和生物医药安全评价中心建设项目|大型项目|技术负责人|国际先进水平|是|是列入深圳市十三五规划的重大项目。该项目集实验检测、动物饲养于一体，目前是全球首例规模最大、工艺最复杂、涉及专业领域最广的政府检验检测实验建筑。围绕医疗器械、药品、保健食品、特殊用途化妆品注册前的检验和安全性、功能性评价，设计将理化、物理各类型和功能的实验室以及实验动物用房垂直布置在同一座高层综合科研实验建筑中，可同时开展15个创新药物的药效学试验和临床前安全性评价研究。社会效益显著，为大湾区生物医药产业和医疗器械产业的发展提供了政府检验检测平台。|该项目设计首次大规模采用纳米半导体光催化与气液扰流净化相结合的技术措施，有效清除了排风量达60万m³/h规模的实验室排放废气所含的氨、硫化氢、VOCs、病原微生物、臭味分子等气态污染物，大大减轻了项目的环境影响，技术推广前景良好。|作为设计负责人运用系统工程和HSE方法，解决了复杂实验工艺功能模块之间有机融合衔接的难题；提出通过高性能传感器探测室内污染物浓度来控制室内送、排风量及主机变频控制，解决了24h运行的动物房直流型空调通风系统节能运行的问题，具有良好的推广价值；解决了在高层实验室内，甲乙类气瓶库布置和气体管道供气的消防防爆设计难题。;
哈尔滨工程大学JY水池建设项目|中型项目|技术负责人|国际先进水平|是|是国防中小缩比空泡水动力性能试验平台和国防科技工业重大基础科研设施。进一步解决了国防高技术重大关键装备研制所需的气、液、固三相物理场耦合模拟减压环境条件下连续试验的难题，使我国国防相关领域的基础和机理研究水平取得质的飞跃，国防效益显著。受到部队各级领导和航天部门的高度肯定。|在国际上率先提出减压无人环境下水下物流工艺，运用视觉匹配智能机器人和水声通信等技术，保证实验室可以在全年维持真空状态下连续开展试验，解决了一次减压，连续试验的效率问题，克服了严寒地区真空回气噪音控制难题，运营能耗大幅减少。|作为设计负责人带领团队进行负压空间结构体系选型和优化设计；解决了负压耐压钢结构与水池钢砼空间在高循环次数气压变化条件下的水密防护难题；提出了水下全自动物流工艺技术路线；利用物理模型试验成果，协调解决了梯度流场范围内精细化造流以及水体表层流切变精度控制的难题。;
中国船舶重工集团公司第七〇二研究所大型耐波性操纵性综合水池试验厂房建设项目|大型项目|技术负责人|国际先进水平|是|是国防大尺度模型耐波性操纵性综合试验平台和国防科技工业重大基础科研设施，解决了国防重大型号研制的关键技术瓶颈，具有显著的的国防效益，达到世界领先水平。|围绕大型船舶波浪中运动性能、环境适应性、波浪中航向稳定性和波浪外载荷等需求，开展大缩尺比、高精度的模型试验研究。配置了国际上最大规模的同步摇板式造波机组合，采用分布式同步时钟实现420块造波板独立或同步运行，可实现各种复杂波形的模拟；规则波波高达到0.58米，不规则波最大波高0.45米。采用大刚度、大跨度X-Y拖车，速度精度优于0.2%，实现了约束模高精度试验。在国内首次实现了170米长，结构横截面悬臂7米，最大振幅≯2.5mm的可升降消波装置。|作为设计负责人主持解决了大跨度水池主体结构采用中间底板采用与池壁分离的结构选型，使不均匀沉降控制与水池结构几何精度达到毫米级，并实现了试验车间大刚度屋盖网架结构运行32吨悬挂式起重机。;
南通联合重工科技有限公司900吨桥式起重机及栈桥工程|大型项目|技术负责人|国际先进水平|是|国内首座的大批量、专业化的重大件吊装系统，其吊装物件的重量、体积以及运输距离在国内首次应用，900t桥式起重机的高度和跨度为国际罕见，项目总体水平达到国际先进水平，为江苏省船舶工业高质量发展发挥了巨大作用，社会效益显著。|本工程采用的大跨度钢管混凝土吊车桁架，系国内首创，具有很强的承载能力，经济性突出，吊车桁架的节点为一种新颖的大承载力节点，可广泛推广应用。|作为设计负责人抓总解决了超长距离大重件输运和正交转向的的总体输运工艺和物流作业效率问题，系统性解决了大型液罐吊装远距离跨长江大堤运输因水陆域条件差异所引起的结构难题，总体性解决了上部钢结构系统、水陆域基础系统、900吨桥式起重机之间的整体结构变形协调问题，成功解决了重大件从车间到装卸码头之间空间运输安全可靠性问题。;
中国船舶重工集团公司第七〇二研究所深水拖曳水池加长建设项目|大型项目|技术负责人|国际先进水平|是|是国防大尺度模型快速性试验研究平台和国防科技工业重大基础科研设施，解决了国防重大战略型号研制的关键技术瓶颈，具有显著的的国防效益，达到世界领先水平。|围绕大型船舶、水面和水下高速航行体在波浪中的快速性、环境适应性、耐波性和操纵性等需求，开展静水和波浪中的快速性试验研究、波浪外载荷以及高速流体动力特性的研究。配置了最高速度为22m/s的高速模型拖曳系统，拖车结构采用大刚度桁架结构；全数字直流调速稳定度高，高低电压切换，速度波动＜0.1%；拖车轨道直线度公差：±0.50mm，轨道测试段顶面水平度公差：±0.30mm，达到国际领先水平。水池结构在原有水池基础上加长到1100米长，水池尺度的长宽比要求水池结构不均匀沉降控制在20毫米以内。实现了水池结构自振频率与拖车高速运行的振动频率的协调匹配。在保护好原有池体结构的基础上，采取措施实现了水池结构与原结构的连接和加长。|作为技术负责人，综合运用防电磁干扰控制、减振降噪控制和环境温湿度控制技术，最大程度限制了高速拖车轨道系统的温度应力变形、轨道表面结露，保证了水体水动力参数的稳定；综合运用压水稳定、地基边坡加固治理、止水降水疏水、池壁轨道基础系统垂向调节等技术措施，解决了新建水池结构与原有水池结构的纵向变形协调和池体几何精度控制；解决了在1100米超长方向上实现了变截面结构刚度控制和减振控制问题；解决了约10万m³水池在大量表面蒸发条件下湿度控制技术；解决了超长变截面水池不同分段的独立和整体组合工艺问题。;
上海交通大学海洋深水试验池|大型项目|技术负责人|国际先进水平|是|国内首座现代化大型海洋环境模拟科学试验设施，在设计中解决了一系列前沿科技难题，实现了该项目波浪场、流场、风场三场耦合性和综合模拟性能良好，为我国海洋领域提供了高性能科学试验平台。在国内首次解决了室内大规模海流流场模拟设计技术这一国际难题，填补国内空白。经鉴定该技术达到国际先进水平，使我国独立掌握了这项技术。受到国家及上海市领导的高度肯定。|实现了在室内精准、可重复地模拟真实的海洋风、浪、流环境；在国内首次采用多单元蛇形造波工艺方案。采用整体造流系统采用体外循环分层造流方式模拟海洋流场，达到国际先进水平。|作为技术负责人，解决了本项目的总体技术参数和工艺设计原则，协调确定了水池结构与上部结构总体选型，系统性解决了各主导专业间的总体技术路线；运用协同方法，在有限资金条件下，解决了主要工艺技术参数、关键设备选型、大型设备与土建系统功能有机融合、复杂空间集约利用、大型设备高精度安装等难题。;
中船重工集团公司第七〇二研究所综合试验水池工程设计关键技术研究|大型项目|技术负责人|国际先进水平|是|解决了国防尖端型号研制的关键技术瓶颈，具有显著的对抗核强权的国防效益，突破了西方列强严密的技术封锁，得到中央军委领导的高度肯定。|提出上下结构整体密闭空间气密性能整体设计的方案和技术路线，在超大负压空间运用无矩化刚柔结构体系的整体变形协调设计技术，突破了超大空间气液两相环境减压技术的理论研究和设计运用。|作为设计负责人组织开展高精度、精细化整体海流流场模拟系统设计创新，超大密闭空间气液两相环境减压系统技术创新，无矩化刚柔体系整体变形协调的气密结构的结构选型和技术研发。综合采用先进的数值模拟和物理模型试验的成果，解决了强非线性、各向异性的湍流整流问题，解决了水体气液两相真空环境下的有限时长减压、回气工艺以及系统振动冲击问题。;
</t>
  </si>
  <si>
    <t>50余项</t>
  </si>
  <si>
    <t>17项</t>
  </si>
  <si>
    <t xml:space="preserve">2021-09-01|署名作者|EI检索论文|深圳市药检所动物实验室工艺设计探讨;
2015-12-01|第二作者|EI检索论文|船舶与海洋工程试验水池工艺设计;
2019-12-01|署名作者|EI检索论文|The Typical Case Analysis of Special Ultra-high-rise Building;
2008-04-08|第一作者|其他论文|试论船用仪器仪表厂技术改造中的若干问题;
2019-10-28|署名作者|EI检索论文| —种深水池进水口的整流方法;
2022-02-01|第二作者|EI检索论文|试验水池造流剖面数值仿真;
2008-02-28|第一作者|EI检索论文|试论海洋工程水池工艺设计的基本原理;
2021-07-26|署名作者|EI检索论文|某高层实验室废气处理系统设计探讨;
2008-12-01|第一作者|其他论文|上海交通大学海洋深水试验池可行性研究报告;
2017-04-12|署名作者|行业标准|固定资产投资项目可行性研究报告编制规定 CB/T 8505-1998 ;
</t>
  </si>
  <si>
    <t>12</t>
  </si>
  <si>
    <t xml:space="preserve">发明专利|一种弧板结构单元及其连接的耐气压钢板墙|中船第九设计研究院工程有限公司|朱伟华；张录；陈维；徐剑；周子吟|本发明公开了一种弧板结构单元及其连接的耐气压钢板墙,其特点是该耐气压钢板墙由若干弧板结构单元与弧面钢板横向连接而成,耐气压钢板墙两侧边界由止气预埋件与混凝土墙端柱连接；所述弧板结构单元由弧面钢板与“H”型钢梁和“V”形板焊接而成。|ZL 2015 1 0161083.7;
发明专利|一种钢管桁架节点的连接结构|中船第九设计研究院工程有限公司|倪建公；徐剑；吴宇光；陈雷；黄延|本发明公开了一种钢管桁架节点的连接结构,包括节点板、竖腹杆、斜腹杆和弦杆,其特点是节点板为设有燕尾角的矩形连接钢板,节点板上设有耳板,节点板与耳板为“十”字交叉固定连接；竖腹杆、斜腹杆和弦杆端部设有剖槽,节点板插入所开剖槽内,将竖腹杆、斜腹杆和弦杆与节点板焊接成节点连接的整体。|ZL.2011 1 0414360.2;
发明专利|一种深水试验池整体造流方法|中船第九设计研究院工程有限公司|徐永春；高国瑜；徐剑；黄书杭；潘欣钰；董胜龙；周子吟|本发明公开了一种深水试验池整体造流方法,其特点是采用假底内的水平分区造流方式,将若干独立的流道以深水池宽度方向平行设置在假底内以形成完整的流场,造流出水口和造流回水口分别设置在独立的流道两端且假底的表面,其一侧为进水,另一侧为出水。|ZL.2016 1 0521150.6;
专有技术|一种格形地下连续墙基坑围护的深理水池结构|中船第九设计研究院工程有限公司|李华梅；田巴元；吴吴；喻斌文；符晓赟；金国龙；徐剑；林靖；田振|本实用新型公开了一种格形地下连续墙基坑围护的深埋水池结构,包括地下连续墙以及由侧壁和底板组成的深埋水池,地下连续墙由前墙和后墙以及设置在前墙与后墙之间的腹板和顶盖板连接的格形地墙结构。|ZL 2015 2 0349321.2;
 |一种圆形波流水池中分层全方向水深造流装置|中船第九设计研究院工程有限公司|潘欣钰；徐永春；徐剑；黄宏；田少杰；吴炳磊；钟睿；张轶|本实用新型具体公开了一种圆形波流水池中分层全方向水深造流装置,包括试验区、试验内池、环形循环外池、电动阀门、射流兼回流流道、升降假底，该装置可在全方向上产生流向一致的均匀流和梯度流,还可在不同水池深度产生不同方向的流速。|ZL 2022 2 2348198.5;
专有技术|一种组合式轨道调节构件|襄阳航生石化环保设备有限公司|范宏强：黎沈湘：徐剑：唐争生|本发明公开一种组合式轨道调节构件,包括轨道支撑构件和直线度调节构件,所述轨道支撑构件调节轨道的高度；所述直线度调节构件调节轨道的直线度；所述轨道支撑构件和直线度调节构件浇筑固定在浇筑底座中。|ZL 2015 2 0419705.7;
专有技术|一种超深地下空间结构底板下减压排水系统|中船第九设计研究院工程有限公司|李华梅；袁坚；李昀；吴昊；王勇；徐剑；徐永春；林清；汪贵平|本实用新型公开了一种超深地下空间结构底板下减压排水系统,其特点是该减压排水系统由设置在底板下的倒滤层、排水管、集水井和抽水井组成,与现有技术相比具有对底板抗裂要求低,减压、抗浮效果好,在底板满足抗浮要求的同时,可对周围的地表沉降进行有效控制,大大减少抗浮桩的设置。|ZL.2015 2 0165712.9;
发明专利|一种深水造流的整流墙结构及其施工方法|中船第九设计研究院工程有限公司|李华梅；胡定健；徐东晖；俞文建；袁坚；黄海云；徐剑；汪贵平；朱宪辉|本发明公开了一种深水造流的整流墙结构及其施工方法,其特点是所述进、出水廊道的水平板中部设有压力穿孔墙砌块拼装的整流墙；所述压力穿孔墙砌块为密布钢管的钢筋混凝土预制块；所述压力穿孔墙砌块横向与水平板和立柱为钢筋混凝土连接,其纵向由钢板与两端的“U”形钢板焊接成整体结构的整流墙。|ZL.2013 1 0666158.8;
专有技术|一种钢管混凝土吊车桁架|中船第九设计研究院工程有限公司|倪建公；吴宇光；陈雷；黄延；徐剑|本实用新型公开了一种钢管混凝土吊车桁架,其特点是上弦杆、竖腹杆、斜腹杆和下弦杆为钢管构件,其上弦杆钢管内灌注混凝土；上弦杆、竖腹杆、斜腹杆和下弦杆钢管构件由节点连接板焊接成钢管混凝土桁架。本实用新型与现有技术相比具有承压力高和刚度大,结构简单。|ZL 2011 2 0525120.5;
发明专利|一种耙吸台车泥泵吸口与旋转管接头机构|中船第九设计研究院工程有限公司|慎辰；张吉平；蒋梦姆；汪洋；吴艳青；洪国军；张晴波；潘润道；蒋明；董元跃；徐而敏；徐剑|本发明公开了一种耙吸台车泥泵吸口与旋转管接头机构,包括泥泵、旋转管接头和吸泥管,旋转管接头一端的顶部固定安装有上保护盖,上保护盖内腔的顶部固定安装有密封圈,上保护盖底部的一侧固定安装有安装板,安装板的一侧与下保护盖的顶部固定连接。|ZL 2019 1 0164929.0;
专有技术|范宏强；黎沈湘；徐剑；唐争生|襄阳航生石化环保设备有限公司| |本实用新型公开一种组合式轨道支撑构件,包括浇筑底座、支撑板、扣板和垂直螺杆，通过浇筑底座和浇筑底座上的垂直螺杆完成底部支撑,通过垂直螺杆上的支撑板完成对轨道的支撑,通过调整所述支撑板在所述垂直螺杆上的位置,来实现对轨道高度的调整。|ZL 2015 2 0417713.8;
专有技术|一种钢管柜架节点板|中船第九设计研究院工程有限公司|倪建公：徐剑；吴宇光：陈雷；黄延|本实用新型公开了一种钢管桁架节点板,其特点是节点板为设有燕尾角的矩形连接钢板,节点板上设有耳板,耳板为设有剖槽和圆孔的轴对称加强筋板,剖槽和圆孔设置在耳板的对称轴上,节点板承插在剖槽内“十”字交叉与耳板焊接成节点连接构件。|ZL.2011 2 0518971.7;
专有技术|一种压力穿孔墙结构的深水造流系统|中船第九设计研究院工程有限公司|李华梅；胡定健；徐东晖；俞文建；袁坚；黄海云；徐剑；汪贵平；朱宪辉|本实用新型公开了一种压力穿孔墙结构的深水造流系统,包括驱动机构和设置在深水池两侧的进、出水廊道,其特点是所述进、出水廊道的水平板中部设有压力穿孔墙砌块拼装的整流墙；所述压力穿孔墙砌块为预埋穿孔管和“U”形钢板的钢筋混凝土预制块；所述穿孔管为密布在预制块中的钢管。|ZL 2013 2 0808079.1;
专有技术|一种冰池试验室恒温双壳侧吹式制冰气流系统|中船第九设计研究院工程有限公司|潘欣钰；孙文彤：徐剑；罗雅蕾；黄宏；霍文杰；邓辉；顾小峰吴明亮：孙宗宸；汪飞；钟睿；张轶|本实用新型提供了一种冰池试验室恒温双壳侧吹式制冰气流系统,冰池主体的上部区域,设有风冷组件；所述风冷组件,包括冷风发射装置、流体通道和主导向机构；所述冷风发射装置,安装于冰池顶部，该系统用于试验模型冰的制取具有较高的复现度。|ZL 2022 2 2706726.X;
专有技术|一种整体造流的深水试验池|中船第九设计研究院工程有限公司|徐永春；高国瑜；徐剑：黄书杭；潘欣钰；董胜龙；周子吟|本实用新型公开了一种整体造流的深水试验池,其特点是深水试验池的假底下设有若干以深水试验池宽度方向平行设置的独立流道以形成完整的流场,造流出水口和造流回水口分别设置在独立的流道两端且假底的表面。|ZL 2016 2 0697660.4;
发明专利|一种耙吸台车大车的机械制动系统|中船第九设计研究院工程有限公司|慎辰：张吉平：蒋梦嫣；汪洋；吴艳青；洪国军；张晴波；潘润道：蒋明；董元跃：徐而敏；徐剑|本发明涉及耙吸台车技术领域,且公开了一种耙吸台车大车的机械制动系统,包括车架以及从左至右依次固定安装在车架底部的驱动轮、驱动机构、第一固定板、第二固定板和从动轮。|ZL 2019 1 0165708.5;
专有技术|一种超大直径网方形组合的深基坑结构|中船第九设计研究院工程有限公司|李华梅；李购；袁坚；金国龙；徐剑；林靖；汪贵平|本实用新型公开了一种超大直径圆方形组合的深基坑结构,其特点是该深基坑结构由圆形地下连续墙内设置坑中坑组成,所述圆形地下连续墙由若干幅槽段构成，与现有技术相比具有结构稳定性好,开挖变形和坑底回弹小,施工进度快的优点。| ;
专有技术|一种水下行走机构的平衡走轮|中船第九设计研究院工程有限公司|汪彦钧；张吉平；董元跃；蒋梦姆；徐剑；俞文建|本实用新型属于船舶与海洋工程试验设施领域,具体公开了一种水下行走机构的平衡走轮,包括轮架、限位轮、平衡轮、平衡辊和避障机构，具有良好的抗浮、抗倾效果。|ZL 2020 2 1334118.5;
发明专利|一种耙吸挖泥船横向工作小车的工作轨道安装机构|中船第九设计研究院工程有限公司|慎辰：张吉平：蒋梦姆：汪洋；吴艳青；洪国军；张晴波；潘润道；蒋明；董元跃；徐而敏；徐剑|本发明公开了一种耙吸挖泥船横向工作小车的工作轨道安装机构,包括固定台和固定安装固定台下表面中部的箱体,固定台下表面的左右两侧均固定安装有固定轮,两个固定轮以固定台竖直方向的中线为对称轴相互对称,箱体内侧的中部设有调控装置。该耙吸挖泥船横向工作小车的工作轨道安装机构。|ZL 2019 1 0165431.6;
专有技术|一种水下行走机构的纠偏轨道|中船第九设计研究院工程有限公司|汪彦钧；张吉平；董元跃；蒋梦姆；徐剑：俞文建|具体公开了一种水下行走机构的纠偏轨道,包括水下行走机构和纠偏轨道本体，设置与水下行走机构配合的纠偏轨道本体,水底两主轨呈型对向布置,限位走轮嵌入在型主轨内侧,可有效防止走轮脱轨跑偏。|ZL 2020 2 1327054.6;
专有技术|一种深水试验池整体造流结构|中船第九设计研究院工程有限公司|徐永春，高国瑜；徐剑，张承懿，林海蓓，徐东晖，何平，慎辰|本实用新型公开了一种深水试验池整体造流结构,其特点是深水池两侧的进、出水流道上由隔板分割成若干层高度不等的水平流道分层,每一水平流道分层设有各自独立的造流水泵以及与其连接的进、出水廊道组成的分层造流系统；所述进水廊道的穿孔墙后设置由整流挡板、导流栅和整流网组成的进水整流段；所述整|ZL.2015 2 0011068.X;
</t>
  </si>
  <si>
    <t>上海交通大学海洋装备研究中心长兴岛基地（一期）项目</t>
  </si>
  <si>
    <t>2021年8月</t>
  </si>
  <si>
    <t>项目技术总负责、总协调</t>
  </si>
  <si>
    <t>3b38370c-df20-11ed-a971-fa1640cd9358</t>
  </si>
  <si>
    <t>傅学怡：陈浩同志是中船九院专业总工程师，长期从事船舶工业规划和修造船厂、海洋工程建造基地的总图、工艺流程的总体设计工作，是我国船舶工业规划设计领域的权威专家和学术带头人，带领团队在船厂规划设计领域取得了骄人的业绩。&lt;br/&gt;陈浩同志担任项目负责人主持的“上海外高桥造船基地”项目总投资32亿元，2003年8月竣工投产。陈浩同志准确预测了中国船舶工业将要飞速发展的趋势，提出了“总装化、大型化、规模化、信息化”的总体设计理念，带领近百人的设计团队，把现代化大型船厂的设计思路贯彻到建设全过程，将该基地打造成了经济效益多年位列国内同行首位的“中国船舶工业实现跨越式发展、全面走向世界、迈向现代化的成功典范”。该项目获2006年度全国优秀工程设计银奖。在“十三五期间”，陈浩同志还主持了对该基地建造大型豪华邮轮进行的生产流程再造、设施配置及工艺装备的适应性改造大型设计项目，确保中国首制大型邮轮将于2023年如期交付。&lt;br/&gt;在牵头承担的“中船长兴造船基地一期工程”设计过程中，陈浩同志提出了民品区二个“∩”字型现代化造船总流程和军品区围绕大型挖入式港池、采用“室内水平船台＋浮箱平台＋可逆式船坞＋港池＋出海闸”这一国际领先的总体布置方式，并带领设计团队成功提出并应用了软土地区超长、超大跨度钢结构厂房，超大型造船坞双水上基坑、超大跨度双排钢板桩围堰，大型出海闸钢浮箱式湿法施工等达到国际先进水平的成套设计、建造关键技术和大型船厂动能源智能管控信息化技术，将该项目打造成了军品、民品齐头并进的“亚洲第一造船基地”。该项目获得了2015年全国优秀工程勘察设计金奖在内的众多国家、省部级科技进步及工程类重要奖项。建成十五年来，已成为在国际上具有极其重要影响力的各类世界最先进水平的超大型集装箱船、大型LNG船和海军众多新型装备的总装建造基地。&lt;br/&gt;从业四十年来，陈浩同志在我国船舶工业布局规划、大型现代化船厂及海军新型装备生产线的工艺流程优化、总体设计研究等方面取得了众多具有重要影响力的业绩，为中国船舶工业和海军装备建设的跨越式发展作出了重要的贡献。&lt;br/&gt;综上，陈浩同志是我国船舶工业规划和船厂总体设计的领军人才，特推荐其申报“上海市工程勘察设计大师”。&lt;br/&gt;&lt;br/&gt;王毅勃：陈浩同志自上海交通大学船舶动力系毕业后，就职于中船九院，期间主要担任江南造船（集团）有限责任公司、上海外高桥造船有限公司、大连船舶重工集团有限公司等船厂项目主任工程师，为中国船舶工业奋斗了四十余年。他勇于创新、刻苦钻研，带领团队在船海工业规划设计领域取得了不少创举，是权威性专家和学术带头人。&lt;br/&gt;陈浩同志担任项目负责人主持建设了国内第一家大型现代总装造船厂--“上海外高桥造船基地”。他提出“总装化、大型化、规模化、信息化”的总体设计理念，采用新技术、新工艺，引入供应链体系，利用计算机技术打造集成管理系统。项目建成后，在国内首次实现了大型船舶的坞内并排半串联建造，2006年造船量达到311.5万载重吨，产值和利润总额居全国同行业第一。该项目获2006年度全国优秀工程设计银奖，并获得了国家发改委“上海外高桥造船基地的建设是中国船舶工业实现跨越式发展、全面走向世界、迈向现代化的成功典范”的认可。&lt;br/&gt;陈浩同志主持建设了“中船长兴造船基地一期工程”，创新XX产品建造流程。设计过程中，他提出了民品区二个“∩”字型现代化造船总流程和XX产品独立成线的三条件方案，具备军民品齐头并进的建造能力。尤其XX产品线，围绕大型挖入式港池，采用“室内水平船台＋浮箱平台＋可逆式船坞＋港池＋出海闸”的总体布置方式，实现室内外建造，统筹兼顾了各类型XX产品的并行建造和下水，大大提高了工作效率。该基地建成投产后，承担了水上、水下、大型、中型、小型全方位XX产品的建造任务，为国家及海军建设作出了重大贡献，同时承建世界最先进水平的超大型集装箱船、大型LNG船。该项目获得了2015年全国优秀工程勘察设计金奖等。&lt;br/&gt;在“十三五期间”，陈浩同志还主持建设了外高桥建造大型豪华邮轮适应性改造项目。他勇于担当，带领项目组克服任务重、时间紧等问题，紧密配合外高桥造船，提出了豪华邮轮建造船体和舾装的关键生产设施紧凑型布置方案。该项目建成投产，确保中国首制大型邮轮于2023年如期交付。&lt;br/&gt;综上，陈浩同志从业以来，对我国船舶工业布局规划、产能挖潜和工艺流程优化等方面提出了建设性和极大影响力的建议，为中国船舶工业和海军装备建设的跨越式发展作出了重要的贡献，特推荐其申报“上海市工程勘察设计大师”。&lt;br/&gt;&lt;br/&gt;徐青：陈浩同志1982年毕业于上海交通大学船舶动力系，同年就职于中船九院。自参加工作以来，陈浩同志积极进取、勇于创新，先后从事船厂规划设计、研究及技术管理40余年，主要担任江南造船（集团）有限责任公司、上海外高桥造船有限公司、大连船舶重工集团有限公司等船厂项目主任工程师。2009年取得研究员任职资格，具有扎实、系统的专业知识，有丰富的实战经验，是国内船海工程规划设计研究领域的专家和领军人。&lt;br/&gt;陈浩同志引入现代造船摸式，提升船海工程技术能级。由他作为项目负责人主持建设了国内第一家大型现代化总装造船厂——上海外高桥造船基地，该基地占地146万平方米、岸线长度1500米，总投资超32亿人民币，2003年8月通过总体竣工验收。他从现代化、总装化、大型化、规模化着手开展规划设计，采用各类新技术、新工艺，把整个船厂设计成以船体制造、舾装、涂装和计算机应用为四大支柱体系的总装厂；把现代化大型船厂的设计思路贯彻到建设全过程，按照规模经济要求和世界船市预测，确定基地生产能力；按总装厂方向设计船厂，引入供应链体系，采用先进装备和设施，满足高效率生产的硬件环境；提出应用计算机技术，打造集成管理系统。基地建成后，在国内首次实现了大型船舶的坞内并排半串联建造，2006年造船量达到311.5万载重吨，产值和利润总额居全国同行业第一。该项目获2006年度全国优秀工程设计银奖，并获得了国家发改委“上海外高桥造船基地的建设是中国船舶工业实现跨越式发展、全面走向世界、迈向现代化的成功典范”的评价。&lt;br/&gt;陈浩同志创新XX产品建造流程，实现船厂建设新飞跃。由他主持建造了“亚洲第一造船基地”--长兴造船基地，该基地占地面积约为559.5公顷，岸线长度约为3699米，新建四座大型造船坞、舾装码头（2780米）等水工设施及船体、舾装、涂装车间等陆域生产设施。他把现代化总装厂的设计思路贯彻到工程设计全过程，提出了民品二个“∩”字型和XX产品独立成线的造船总流程。尤其XX产品线采用室内水平船台＋浮箱平台＋下水坞＋挖入式港池＋运出通道这一建造、下水、舾装的方法，实现室外建造改变为室内外建造，统筹兼顾了各类型XX产品的并行建造和下水，解决了区域码头泊位不足问题，确保了产品建造的保密安全，大大提高了工作效率，为基地走新型工业化道路，实现数字造船、绿色造船打下了基础。自2007年建成投产后，产品任务饱满，承担了水上、水下、大型、中型、小型全方位XX产品的建造任务，尤其是建造了被外界称为“中华神盾”的XX舰以及超大型水面舰艇，为国家及海军建设作出了重大贡献。该项目获得了2015年全国优秀工程勘察设计金奖及众多国家、省部级等科技进步及工程类重要奖项。&lt;br/&gt;陈浩同志勇于担当，积极开拓豪华邮轮建造新技术领域。由他主持建设了外高桥造船大型邮轮适应性改造项目，该项目主要包含船坞接长和专业的薄板中心。他带领项目组与外高桥公司紧密配合，攻克了豪华邮轮建造难题，提出了豪华邮轮建造船体和舾装的关键生产设施紧凑型布置方案。目前该项目已建成投产，薄板中心、船坞接长等关键设施在中国首制大型邮轮建造过程中发挥了重要作用，首制船将于今年交付，第二艘也已开工建造。&lt;br/&gt;项目之余，陈浩同志总结创新，主编了一系列标准和研究报告，为我国造船工业建设水平达到世界一流做出了贡献。同时，培养了一批年轻的船厂科技人才。&lt;br/&gt;从业四十年来，陈浩同志在我国船舶工业布局规划、造船模式创新及军品生产工艺流程优化等方面取得了众多具有重要影响力的业绩，是我国船舶工业规划和船厂总体设计的领军人才，特推荐其申报“上海市工程勘察设计大师”。&lt;br/&gt;</t>
  </si>
  <si>
    <t>chenhao@ndri.sh.cn</t>
  </si>
  <si>
    <t>浙江奉化</t>
  </si>
  <si>
    <t>1982-07-01</t>
  </si>
  <si>
    <t>船舶动力装置</t>
  </si>
  <si>
    <t>1982-08-01</t>
  </si>
  <si>
    <t xml:space="preserve">1978-10-10|1982-07-01|上海交通大学|船舶动力装置|本科;
</t>
  </si>
  <si>
    <t xml:space="preserve">1982-08-01|2023-04-12|中船第九设计研究院工程有限公司|高级顾问、公司专业副总工|研究员;
</t>
  </si>
  <si>
    <t xml:space="preserve">技术负责人|江南特种船舶研制保障条件建设项目|2019-01-01|上海市重点工程实事立功竞赛领导小组|上海市重点工程实事立功竞赛建设功臣;
技术负责人|上海外高桥造船基地一期工程|2002-01-01|上海市重点工程实事立功竞赛领导小组|上海市重点工程实事立功竞赛立功;
技术负责人|中船长兴造船基地|2007-02-28|上海市重点工程实事立功竞赛设备赛区|上海市重点工程实事立功竞赛立功;
技术负责人|大型现代总装化造船厂工程设计技术研究与应用|2012-03-30|中国造船工程学会|科学技术奖一等奖;
技术负责人|中船长兴岛基地一期工程|2015-09-01|中华人民共和国住房和城乡建设部|第十四届全国优秀工程设计金奖;
技术负责人|中国船舶工业集团公司关于进一步做强上海造船基地的建议|2004-08-01|上海市人民政府|上海市决策咨询研究成果奖二等奖;
技术负责人|上海外高桥造船基地一期工程设计|2008-02-01|中华人民共和国建设部|全国优秀工程设计银奖;
</t>
  </si>
  <si>
    <t>上海市河间路1280号</t>
  </si>
  <si>
    <t xml:space="preserve">大连船舶重工集团有限公司XXX保障条件建设项目|大型项目|技术负责人|国内领先水平|是|通过本项目实施，在大船重工三工场形成新型特种船区域总段建造能力，区域总段建造和整船搭载并排进行，在船舶建造难度大幅提升的条件下船台周期不变，同比缩短30%以上；且实现了整船水平移船下水，提高了产品完整性，大幅缩短交付周期。|因地制宜在大船重工三工场形成特种船区域总段建造、巨型总段水平移船搭载能力；并国内首创建设大型移动式船台车间和大型半潜式下水驳，形成万吨巨大型特种船整船浮态调倾接驳下水能力，节约了建设投资并提高设施利用效率。|结合特种船研制特点和工厂现状，创新提出大型特种船浮态接驳下水方案。;
中船长兴造船基地一期工程及研保专区工程|大型项目|技术负责人|国际先进水平|是|该项目获得了2015年全国优秀工程勘察设计金奖在内的众多国家、省部级科技进步及工程类重要奖项。建成十五年来，已成为在国际上具有极其重要影响力主流大型LNG船、全系列的VLGC船、国际领先的超大型集装箱船等高附加值民船的总装建造基地；批量建造“中华神盾”，承建了当今国内最强战力的福建舰；取得了民船内生迭代升级、军品任务保障有力的跨越式发展。实现了以搬迁为发展契机，建设一个世界一流和中国最大、最强的现代化造船厂的目标，在经济效益和社会效益赢得了双丰收。|1、数字造船，新型船舶工业是信息密集、技术密集、资金密集，通过信息化改造传统造船厂，使信息技术与产业技术充分形成核心竞争力。
2、绿色造船，这是可持续发展的战略创新，降低能耗，避免污染，以清洁生产工艺建造绿色船舶，是造船生产发展与资源环境协调，形成可持续发展。
3、创新点：高新产品区采用“室内水平船台＋浮箱平台＋可逆式船坞＋港池＋出海闸”这一国际领先的总体布置方式。使得多种军品并排建造，实现批量建造。
|在牵头承担的“中船长兴造船基地一期工程”设计过程中，陈浩同志提出了民品区二个“∩”字型现代化造船总流程和军品区围绕大型挖入式港池、采用“室内水平船台＋浮箱平台＋可逆式船坞＋港池＋出海闸”这一国际领先的总体布置方式，并带领设计团队成功提出并应用了软土地区超长、超大跨度钢结构厂房，超大型造船坞双水上基坑、超大跨度双排钢板桩围堰，大型出海闸钢浮箱式湿法施工等达到国际先进水平的成套设计、建造关键技术和大型船厂动能源智能管控信息化技术，将该项目打造成了军品、民品齐头并进的“亚洲第一造船基地”。;
上海外高桥造船基地一期工程、二期工程|大型项目|技术负责人|国内领先水平|是|2006年造船超过311.5万载重吨，产值和利润总额稳居全国同行业第一。被国际权威机构评估为世界最具发展潜力的十大船厂之列。国家发改委在一期工程竣工验收中评价：上海外高桥造船基地的建设是中国船舶工业实现跨越式发展、全面走向世界、迈向现代化的成功典范。
目前在建的国内首艘大型豪华邮轮即将交付。|1、摒弃了我国传统“大而全”、“小而全”的观念，把船厂的建设项目设定在以船体制造、舾装、涂装和计算机应用作为四大支撑体系的船舶总装厂，并吸取国际上先进造船的有益经验，将外高桥造船基地建设成为世界一流的现代化大型造船厂。
2、充分研究了世界现代造船的发展历程和发展阶段过程，研究了当代先进的造船生产的基本原则和基本方式，船舶产品通过生产设计按区域/阶段/类型进行了工程分解，并在工程分解的基础上按类型/阶段/区域系统进行组合，在工程物量分解后，其作业类型以一种“产品”形式体现在各个生产环节过程之中，并在组织造船过程中，充分体现“壳—舾—涂”作业与设计—生产—管理的一体化和有机组合。|项目主任工程师，主持全面设计工作，制定设计原则，执行国家和地方政府的法律、法规，执行上级机关的指示，协调设计院与政府各监管方面、业主、设备供应商、施工方等的关系，并解决具体各方面出现的问题，控制好投资。;
上海临港海洋工程有限公司海洋工程及高技术船舶工程配套项目|大型项目|技术负责人|国内领先水平|是|是上海外高桥造船有限公司的二级公司，经济效益良好。|1、总装化造船配套基地的理念，按照半潜式平台、自升式平台、上层建筑、大型总段等不同产品，采用产品分线建造技术，建立各产品的专业生产线，结合厂区地形条件，确定整体流程和总平面布置。平台结构工艺设计采用分道建造技术，将中间产品按特征相似性分类成组，按各自独立的多通道并行展开，实现空间分道、时间有序、相互协调的作业优化排序。
2、工程的特点集中在运出方案的创新上。针对总段及上层建筑这两个特定产品，采用动力头+600 t×2框式起重机，驳船停在2列凸堤间，通过600 t×2框式起重机，沿2列凸堤上轨道，将产品落在驳船上，操作方便，安全可靠。|项目主任工程师，主持全面设计工作，制定设计原则，并解决具体各方面出现的问题，控制好投资。特别关注并积极与工厂、设计人员一起研究运出方案，经多次讨论，协调工艺设计与产品设计，使得方案落地并试车成功，成为本项目的一个亮点。 ;
</t>
  </si>
  <si>
    <t>17</t>
  </si>
  <si>
    <t xml:space="preserve">2019-12-31|署名作者|其他论文|外高桥造船邮轮建造流程改造技术;
2019-02-28|署名作者|其他论文|工业源挥发性有机物治理功能材料研究进展;
2013-09-30|第二作者|其他论文|大跨度分段涂装工场设计;
2017-10-01|主编|行业标准|固定资产投资项目初步设计文件编制规定;
2022-04-03|第二作者|其他论文|船舶总装厂信息工程方法论;
2012-03-30|第二作者|学术专著|大型现代总装化造船厂工程设计技术研究与应用;
2019-10-01|参编|国家工程建设标准|制造工业工程设计信息模型应用标准;
2019-12-31|署名作者|其他论文|大型邮轮建造特征及生产流程布置;
2020-08-01|主编|国家工程建设标准|船厂总体设计标准;
2010-12-01|参编|学术专著|中国船舶工业工程建设-2010;
</t>
  </si>
  <si>
    <t xml:space="preserve">发明专利|一种板式换热器安装机构|中船第九设计研究院工程有限公司|杨浩俊；陈浩；高国喻；朱凯；孙伟军；李建红|本发明涉及余热回收技术领域，且公开了一种板式换热器安装机构,通过连接管、固定块、凹槽、水管以及连接块的配合使用，使得在使用板式换热器之前操作人员能够快速的将水管与板式换热器安装到一起。|ZL 2019 1 0068280.2;
发明专利|一种PLC自控空压机冷却水进水管路连接密封结构|中船第九设计研究院工程有限公司|杨浩俊；陈浩；高国喻；朱凯；孙伟军；李建红|本发明涉及管路连接密封结构技术领域，且公开了一种PLC自控空压机冷却水进水管路连接密封结构，包括进水管进水管一端的外部固定安装有固定套，固定套的一侧活动连接有连接块，固定套内部的两侧均开设有凹槽，两个凹槽的内部活动连接有卡板，卡板的一侧固定安装有第一弹簧。|ZL 2019 1 0068950.0;
发明专利|一种防结冰的蒸发器盘管结构|中船第九设计研究院工程有限公司|杨浩俊；陈浩；高国喻；朱凯；孙伟军；李建红|本发明涉及蒸发器盘管技术领域，且公开了一种防结冰的蒸发器盘管结构，包括底板、锁定装置、限位装置和盘管本体。|ZL 2019 1 0069174.6;
发明专利|一种空压机余热回收自动控制系统|中船第九设计研究院工程有限公司|杨浩俊；陈浩；高国喻；朱凯；孙伟军；李建红|本发明涉及空压机余热回收技术领域，且公开了一种空压机余热回收自动控制系统，包括空压机、冷却塔、热泵机组、热水器、保温水池、水泵、保温水箱、PLC控制箱以及显示装置.|ZL 2019 1 0069406.8;
</t>
  </si>
  <si>
    <t>江南造船（集团）有限责任公司 大型LNG船建造能力条件保障项目 初步设计</t>
  </si>
  <si>
    <t>2022年9月</t>
  </si>
  <si>
    <t>江南造船（集团）有限责任公司</t>
  </si>
  <si>
    <t>项目经理</t>
  </si>
  <si>
    <t>3bc3562d-df20-11ed-a971-fa1640cd9358</t>
  </si>
  <si>
    <t>唐洪武（中国工程院土木水利建筑学部院士，河海大学教授）推荐意见：卢永金同志曾长期担任上海市水利工程设计研究院总工程师，主持设计研究过上海市苏州河环境综合整治（1~3期）水利部分、上海和浙江多个大型围海造地项目、苏州河河口水闸、上海青草沙水库、黄浦江河口建闸前期关键技术等一系列影响和规模较大的项目，对平原感潮河口、河网地区特别是上海的防洪防潮和除涝体系、泵站、水闸、海塘堤防结构、滩涂造地等有独到的见解和不少创新成果。近年该同志担任上海友为工程设计有限公司负责人，坚守在设计研究一线，主持了国务院批复的《太湖流域防洪规划》等流域重大规划安排的骨干工程之一的吴淞江工程出口枢纽——新川沙大型泵闸，组织设计京杭大运河（无锡段）提标改造等一大批以水环境治理和水生态修复为特色的河湖综合治理项目，成绩斐然。&lt;br/&gt;卢永金同志具有扎实的专业基础，善于学习，严谨求实，创新进取，有不少专利和论文，多次获得省部级各类奖项，获得过水利部“5151人才工程”部级人选、全国水利水电勘测设计行业优秀总工程师等荣誉，是国内城市水利设计的领军人才。&lt;br/&gt;基于了解的出众表现和同行同事对他的评价，乐于并郑重推荐卢永金申报首届上海市工程勘察设计大师。&lt;br/&gt;&lt;br/&gt;张春生（全国勘察设计大师，中国电建集团华东勘测设计研究院有限公司教授级高工）推荐意见：卢永金从事水利工程规划设计三十多年，主持过围垦、闸泵、水库、河道治理等几大类十多项大型工程设计，主编上海市《滩涂促淤圈围造地工程设计规范》，发表论文30多篇，合作出版专著3部，专利授权近20项，省部级科技奖8项及省部级以上各类优秀设计奖20多项，并获得国务院特殊津贴、全国五一劳动奖章、水利部5151人才工程部级人选等荣誉，是首届上海市水务海洋科学技术奖英才奖唯一获奖者（个人最高奖）。&amp;nbsp;&lt;br/&gt;主持规划设计了多项大中型围垦工程，并在国内最早编制了相关设计规范。其中，上海临港新城滩涂造地工程一次性造地5万亩（大型），创造了滩涂造地与大型人工湖同步实施等多项纪录，在水流、波浪、泥沙和河势演变数值模拟分析、中低滩淤泥上大规模砂土筑堤、围区分隔、堤基处理、龙口结构布置与合龙工艺、堤身结构与消浪防护等关键技术上取得突破；南汇东滩及浦东国际机场外沿滩涂资源开发利用与保护专项规划中，策划遥感分析、波-流-沙耦合数值模拟等多种先进手段综合分析的技术路线，揭示了项目与长江口河势、东海大桥等重要地标的复杂关系，创新提出“促淤圈围、挖淤成库并造地”“进可成库、退可成陆”的时空置换技术路线，获2013年国家海洋科学技术奖二等奖（排名1）。基于多年围海造地和海塘提标设计研究经验积累，主持并为主执笔编写了上海市《滩涂促淤圈围造地工程设计规范》，其中设计标准、总平面布置、促淤坝设计、堤身设计等主要章节均为主要起草人。&lt;br/&gt;在多座大中型泵站、水闸和船闸设计中，提出了许多创新型结构。其中，联合主持的苏州河河口水闸（大型城市防洪工程）为国际同类闸型规模第一，研究提出“分部制作、现场集成、整体协调”的总体结构技术方案，并在大型空腔薄壁钢筋混凝土预制底板和大型钢壳沉井的结构布置、制作、浮运、沉放及两岸环境保护等关键技术有所突破，&amp;nbsp;成果“特大跨度底轴驱动翻板水闸关键技术与应用”获得2009年国家大禹水利科学技术奖二等奖；&amp;nbsp;主持的“大治河西枢纽二线船闸工程”是1000吨级大型船闸，总体布置克服了与公路交叉、外江弯道连接等难题，并创新大型闸室结构布置；&amp;nbsp;主持的“吴淞江工程新川沙泵闸工程”泵站装机流量150m3/s（大型泵站），是上海最大的排涝、引水双向泵站，也是国内运行条件最为复杂的大型贯流泵站之一，提出通过机电布置和运行调节控制、基坑与围堰等结构永临结合等技术创新，解决了双向运行高水位差、土地受限、紧邻陈行水库超深基坑防渗与变形控制等难题，打破常规提出并论证确定把泵站紧邻水库布置（水闸置于远端），消除长江口普遍存在的闸下冲刷对水库堤坝的长期风险，项目还创新融合了绿色节能和水文化理念。结合上海化学工业区排水泵站特殊需求，参加研发了大型高压电机潜水泵，获2000年安徽省科技进步三等奖。结合工作实践经验与人合著了《水工基础工程设计与分析》和《双向泵站设计与应用》两部专著。&lt;br/&gt;联合主持青草沙水库及取输水泵闸工程（大型水库）规划设计，取得系列创新成果。在河势分析与堤线选址、堤坝结构与筑库工艺、堤坝实施顺序及龙口结构与截流工艺、护滩防冲等主要难题和关键技术上发挥了主导作用，项目获得“全国优秀水利水电工程勘测设计奖金奖”（排名2）、“全国优秀工程勘测设计行业奖市政公用工程一等奖”、2014年水利部“大禹科技进步一等奖”（排名3）等，本人也获得“国家优质工程奖金质奖&amp;nbsp;突出贡献奖”。作为专业负责人参加的与本项目相关的前期研究成果“长江口北支咸潮倒灌控制工程与南支水源地研究”获2005年上海市科技进步一等奖。&lt;br/&gt;主持了大量的河道整治和除涝排水类项目设计，不断更新理念，探索创新。如苏州河防汛墙改造与底泥疏浚项目，针对底泥污染性质界定、要不要疏浚、疏浚到什么程度、采用什么工艺疏浚、疏浚土如何处置利用等技术难题，主持开展了系列专题研究并取得丰富成果。相关成果“苏州河底泥疏浚和防汛墙加固关键技术研究”获得2015年上海市科技进步二等奖（排名1）。主持浦东国际机场二级排水工程设计，创新区域排水除涝设计理念，提出并论证确定河道布局、水位控制及场区内部市政排水管网泵站关系，大幅降低地坪填高需求，节省土方工程费约3亿元。该理念和方法已推广使用在上海化学工业区、北京大兴机场、厦门翔安机场等，实现了全区域市政管网与河道两级排水有机融合、蓄排兼备、一级直排的模式，经济和节能效益显著。&lt;br/&gt;负责多项部市级科研课题，攻关上海水安全等技术瓶颈。成果“海塘规划风险评估与防御标准研究及应用”获得2016年上海市科技进步三等奖，“吴淞口水势河势及河口形态优化利用研究与利用”获2020年上海市科技进步三等奖（排名1）。&lt;br/&gt;卢永金同志为人诚恳，作风严谨，具有深厚的专业理论功底和丰富的实践经验，业绩突出，十分高兴推荐他申报首届上海市工程勘察设计大师。</t>
  </si>
  <si>
    <t>soft777@vip.sina.com</t>
  </si>
  <si>
    <t>江苏高邮</t>
  </si>
  <si>
    <t>2006-11-21</t>
  </si>
  <si>
    <t>流体力学</t>
  </si>
  <si>
    <t>1988-06-21</t>
  </si>
  <si>
    <t>200093</t>
  </si>
  <si>
    <t xml:space="preserve">2000-09-03|2006-11-21|上海交通大学|流体力学|博士研究生;
1981-09-01|1985-07-05|浙江大学|水工结构|本科;
1985-09-03|1988-06-16|河海大学|水力学及河流动力学|硕士研究生;
</t>
  </si>
  <si>
    <t xml:space="preserve">2001-09-30|2003-06-05|上海市水利工程设计研究院|副院长兼总工程师|高级工程师;
1988-06-21|1997-12-06|上海市水利工程设计研究院|设计师|助理工程师、工程师;
2016-06-06|2023-04-12|上海友为工程设计有限公司|总经理|高级工程师（教授级）;
1997-12-07|1999-08-30|上海市水利工程设计研究院|设计二所所长|高级工程师;
1999-08-30|2001-09-29|上海市水利工程设计研究院|总工程师|高级工程师;
2003-06-06|2015-10-16|上海市水利工程设计研究院（上海市水利工程设计研究院有限公司）|副院长兼总工程师|高级工程师（教授级）;
</t>
  </si>
  <si>
    <t>共获得省部级以上优秀设计奖21项，其中国家二等奖以上2项、三等奖3项</t>
  </si>
  <si>
    <t>共获省部级科学技术奖8项，其中二等奖以上5项</t>
  </si>
  <si>
    <t>重点实事立功竞赛记功2次，国务院特殊津贴、全国五一劳动奖章等相关荣誉7个</t>
  </si>
  <si>
    <t xml:space="preserve">技术负责人|上海市崇明县北横引河整治工程（一、二、三期）|2011-11-26|中国勘察设计协会|全国优秀工程勘察设计行业奖，三等;
技术负责人|南汇东滩水土资源综合开发利用与保护关键技术研究与应用|2014-01-26|中国海洋工程咨询协会|海洋工程科学技术奖，二等奖;
技术负责人|苏州河下游段防汛墙加固河底泥疏浚工程|2015-07-26|上海市勘察设计行业协会|优秀工程设计奖，一等奖;
专业负责人|大型潜水轴流泵|2002-08-02|安徽省人民政府|安徽省科学技术奖，三等奖;
技术负责人|特大跨度底轴驱动翻板水闸关键技术及应用|2009-11-26|大禹水利科学技术奖奖励委员会|大禹水利科学技术奖，二等;
技术负责人|青草沙水源地原水工程|2013-11-26|中国勘察设计协会|全国优秀工程勘察设计行业奖 一等奖;
技术负责人|全国水利水电勘测设计行业优秀设计总工程师|2008-11-29|中国水利水电勘测设计协会|全国水利水电勘测设计行业优秀设计总工程师;
技术负责人|吴淞口水势河势及河口形态优化利用研究与应用|2020-04-02|上海市人民政府|上海市科学技术奖，三等奖;
技术负责人|临港新城滴水湖及圈围造地工程|2008-05-26|中国水利水电勘测设计协会|全国优秀水利水电工程设计奖，铜质奖;
技术负责人|上海市劳动模范|2004-04-29|上海市人民政府|上海市劳动模范;
技术负责人|工程技术|2009-03-03|国务院|政府特殊津贴;
技术负责人|苏州河底泥疏浚河防汛墙加固改造关键技术研究|2015-11-27|上海市人民政府|上海市科学技术奖，二等奖;
专业负责人|长江口北支咸潮倒灌控制工程和南支水源地建设专题研究|2006-11-29|上海市人民政府|科学技术进步奖，一等奖;
技术负责人|长江口江心大型避咸蓄淡水库建设关键技术研究与应用|2014-10-26|大禹水利科学技术奖奖励委员会|大禹水利科学技术奖，一等;
技术负责人|青草沙水源地原水工程建设|2011-07-26|长江口青草沙水源地原水工程建设指挥部|先进个人;
技术负责人|青草沙水库及取输水泵闸工程设计|2013-07-26|中国水利水电勘测设计协会|全国优秀水利水电工程勘测设计奖，金质奖;
技术负责人|海塘规划风险评估与防御标准研究及应用|2016-11-25|上海市人民政府|上海市科学技术奖，三等奖;
技术负责人|上海市重大工程立功竞赛|2005-01-26|上海市重点工程实事立功竞赛领导小组|记功;
技术负责人|全国五一劳动奖章|2011-04-26|中华全国总工会|全国五一劳动奖章;
技术负责人|南汇东滩促淤圈围工程|2011-05-26|中国水利水电勘测设计协会|全国优秀水利水电工程勘测设计奖，铜质奖;
技术负责人|水利部5151人才工程|2010-01-26|中华人民共和国水利部|部级人选;
技术负责人|上海市重点工程实事立功竞赛|2021-01-26|上海市重点工程实事立功竞赛领导小组|记功;
技术负责人|上海市水务海洋科学技术奖|2015-01-15|上海市水务海洋科学技术奖奖励委员会|上海市水务海洋科技英才奖，首届唯一获奖者;
技术负责人|上海崇明中央沙圈围工程|2011-09-26|上海市勘察设计行业协会|优秀工程设计奖，一等奖;
</t>
  </si>
  <si>
    <t>张玮</t>
  </si>
  <si>
    <t>13817907590</t>
  </si>
  <si>
    <t>913101077724291304</t>
  </si>
  <si>
    <t>上海市杨浦区水丰路40号</t>
  </si>
  <si>
    <t xml:space="preserve">青草沙水库及取输水泵闸工程|大型项目|技术负责人|国际先进水平|是|是世界上最大的潮汐河口江心蓄淡避咸水源地，设计总库容5.24亿m 3 ,有效库容4.35 亿 m3(大(2)型水库)，水库总面积66.15km2,新建改建加固堤坝48.5km、取水泵站200m3/s(大(1)型泵站)，设计供水规模719万m3/d，供上海半数以上人口生活饮用水。是上海最重要的水源地，效益难以估量。|1.通过多维多嵌套数值模型模拟水沙浪作用和河势演变及影响，科学确定水库选线选址与平面形态；
2.研究实施顺序与施工组织，提出优选的就地取材土工织物充填砂袋堤坝堤型与结构和保滩防冲结构；
3.创新提出潮汐河口围江建库超大规模龙口的标准、规模、结构与截流工艺研究方法和设计方案；
4.研究揭示水库堤坝承担外江内库双向水位差作用下充填沙袋堤坝渗流特性并提出高喷、三轴搅拌桩等多种适应不同条件的防渗结构。|是水库堤坝（包括龙口）第一技术负责人、取输水泵闸第二技术负责人。在河势分析与选线选址、龙口、堤坝结构与防冲、防渗等关键技术上发挥了主导作用，提出“全线多点作业,先护底后筑堤,先高滩出水,后沟槽截流,最后集中力量封堵龙口”的整体实施路线；创新提出大型框笼抛石截流方案和以超强土工织物砂肋软体排和网兜石组合的龙口结构、两层(三轴搅拌桩)一夹(高压旋喷桩)新型防渗墙结构、杩槎保滩防冲结构等。;
上海浦东国际机场二级排水工程、上海化学工业区二级排水工程|中型项目|专业负责人|国内领先水平|是|浦东国际机场滨江临海，地势低洼，与高标准防汛排水矛盾突出，创新的防潮除涝模式的应用，减少跑道、航站楼等核心区地坪堆高2m左右，同时变机场一期工期不可能为可能。项目提出的排水模式和设计理念推广应用到上海化学工业区，26km2场区内地面排水全自流直排入河。该模式还被厦门翔安机场、北京大兴机场采纳。社会经济效益巨大。|创新提出“风暴潮与内涝分治，雨水管网与河道统筹，场内与周边可分可合”，实现大型场区地面排水与河道除涝标准协调、水位衔接、调蓄与强排配套，自排优先的两级排水模式；优化建设时序与布置，充分发挥既有水体和实施作用，减少废弃工程；新开河道统筹安全分隔、蓄水过流和景观生态；应对出口淤积难题，创新闸泵布置方式，6台潜水泵和多孔闸对称分散布置，提高结构安全性和外海防淤抗浪能力。|作为浦东国际机场二级排水工程一期的规划和河道专业负责人和二期总负责人，是创新模式的提出和计算实现者；也是二期薛家泓泵闸布置方案的制订者。作为上海化学工业区二级排水工程规划设计项目负责人，将此创新模式完善并全面推广落实。;
上海人工半岛造地工程（临港新城造地及滴水湖工程）|大型项目|技术负责人|国际先进水平|是|一次性造地5万亩（大型围垦），并同步建成5平方公里的人工湖（相当于杭州西湖），其土地效益难以计量，为临港新片区建设提供了最宝贵的土地资源。|1.创造了高标准大型围海造地工程与大型人工湖同步实施,一次建成等多项纪录；
2.多手段综合，科学确定工程规模和选址选线，实现圈围面积最大化、隔堤和龙口等临时工程最小化、实施顺序科学化、工程影响可控制可接受；
3.整体考虑袋装砂主堤与潜顺坝组合效应，实现堤身高度、地基稳定、堤前消浪、堤前湿地保护综合最优化；
创新应用“风成流”、“温成流”原理，提出滴水湖“哑铃”状起伏有序地形，实现湖内水体可自然流动|组织实施项目方案竞标至施工图全过程，制订水流、波浪、泥沙、河势演变等多手段多方案研究路线和主要工况，主导确定堤线、隔堤、龙口等总体布置，提出并论证确定堤—坝组合的最优化堤型和结构，提出并组织研究论证优化确定滴水湖湖底形态。;
苏州河防汛墙改造与底泥疏浚工程|中型项目|技术负责人|国际先进水平|是|苏州河综合整治（一~三期）工程历时十余年，是上海市影响最大的重大工程之一，本项目是其中一个子项，目的是消除苏州河内源污染，改变外观形象，保障防洪安全，项目综合反映三期工程的整体效益和整体形象，政治、社会和环境效益显著，也为中心城区重污染河道综合整治提供了经验。|针对底泥污染性质界定、要不要疏浚（疏浚影响与效果）、疏浚程度（疏浚规模）、疏浚工艺（控制过程影响）、疏浚土处置利用（避免二次污染和资源化利用）等技术难题，开展了多项专题研究和中试。研究揭示苏州河底泥成分复杂、分布有规律、杂物众多，在两岸基本截流后适度疏浚可有效控制底泥污染释放，采用创新的加盖板抓斗可有效控制施工过程影响；基于疏浚方案并针对沿岸复杂多变的环境条件提出数十种防汛墙加固结构方案。|组织相关课题研究，基于研究成果提出中试方案，主持项目立项到施工图全过程设计，主导确定“挖-运-埋”疏浚技术路线，确定设计控制水位和泥面线，创新提出利用老墙加固前沿出水平台设置“花坛”形成苏州河宝贵的临水亲水绿色条带。;
临港新片区泐马河出海闸工程|大型项目|技术负责人|国内领先水平|是|位于杭州湾一线海塘，保护人口大于50万（大型城市防洪工程），水闸净宽50m，一级水工建筑物。是临港新片区最大的出海闸，沿海一线地标性水利建筑物，对区域防洪除涝减灾具有重大的社会经济效益。|1.针对出海闸普遍存在闸下冲刷危及堤闸安全的难题，创新提出两级消力池布置并通过三维水流数值模拟和物模试验验证；
2.创新采用五孔一联全隐式闸门及启闭设备布置，闸、路、桥整体协调，内河、外江通视开阔，上部景观装饰飘逸灵动，很好的实现了防洪功能与临港新片区地标景观统一。
3.首次在出海闸附近水位可大幅变动河段研究并使用新型强生态型砌体护岸。|1.提出并组织研究两级消力池消能工系统研究，根据研究成果确定设计方案；
2.主导闸型方案和上部建筑造型方案设计与比选，提出推荐意见；
3.提出建设型水闸设想，并主导生态护岸和闸管区海绵城市设计。;
上海崇明中央沙圈围工程|中型项目|技术负责人|国内领先水平|是|围垦造地2.13万亩；作为长江口二级分汊口——南北港分流口的形成与稳定起了控制作用，项目抓住了河势变化相对有利的时机，对后续上海最大的水源地青草沙水库建设发挥了工程依托和支撑作用，也提供了宝贵的经验。|1.工程区是长江口河势稳定的重要节点，研究发现该区域江心沙洲“上提下摆，18年左右一个轮回”，且顶点总体下移的规律并抓住时机及时启动建设；
2.采用抛袋装砂变陡坡为缓坡、上覆铰链排护坡的简便的技术方案，成功解决了大型潮汐河口江心主要分汊口水流顶冲点固滩防护难题。|1.参与研究揭示工程河段河势变化规律，组织并主导论证确定工程选线选址总体布置；
2.提出及时建设以最大限度利用滩涂，服务后续青草沙水源地的工程必要性；
3.提出并组织研究确定工程上端分流顶冲段护滩保堤工程方案。;
苏州河河口水闸|大型项目|技术负责人|国际先进水平|是|项目承担上海市中心城区苏州河服务范围600多万人防洪安全（大型城市防洪），是苏州河综合调水改善苏州河水环境的抓手，也是外滩地标性水景观设施，社会、经济和环境效益巨大。|1.两岸紧邻俄罗斯领事馆和烈士纪念碑，复杂严苛环境下不断流，采用分部工厂制作、现场沉放集成的技术路线；
2.创新采用100m特大跨底轴驱动翻板闸门；
3.创新大型钢壳空腔薄壁钢筋混凝土预制底板和半幅临空的大型钢壳沉井结构、研究提出制作、浮运、沉放和质量控制以及两岸环境保护等技术要求（标准）。|主持并提出水工部分总体方案，提出钢壳薄壁空箱底板的结构布置并组织专题分析，主导确定两岸超深基坑围护方案和闸下防冲结构;
吴淞江工程（上海段）新川沙泵闸枢纽工程|大型项目|技术负责人|国际先进水平|是|泵站装机流量150m3/s（大（2）型泵站），结合60m净宽水闸，是国务院批复的太湖流域骨干防洪工程（大型），是上海最大的排涝、引水双向泵站（国内同类最大之一），也是国内运行条件最为复杂的大型贯流泵站，对上海嘉宝片乃至太湖流域阳澄淀泖地区的防洪除涝有着无可替代的作用，减灾效益和水环境改善、水资源利用效益十分显著。|1.针对面江、靠库、邻码头的特定条件，选址选线及闸泵相对位置突破常规，有效解决闸下易冲和横向流影响码头运行的难题；
2.创新布置，变配电设备及管理房等巧妙布置在闸上，节约用地并将功能空间与建筑景观协调一致；
3.创新机电选型配套与控制技术，突破大扬程差双向运行稳定难题；
4.创新采用轻质土、主体结构与基坑、围堰等多种结构形式永临结合，解决水库堤坝变形及泵闸防渗防冲。|是实际项目负责人，承担方案竞标到施工图全过程设计和关键技术研究的组织，提出总体布置方案，策划研究枢纽与水库堤坝、邻近码头的矛盾与解决方案，提出上部建筑造型与枢纽水生态水文化建设要求并协调相关关系。;
大治河西枢纽二线船闸工程|大型项目|技术负责人|国内领先水平|是|1000t级船闸（大型水运通航建筑），船闸尺度为350×27×4.5m，设计通过能力为2900万吨/年,是规划的“一环十射”高等级航道大芦线黄浦江节点，运行繁忙，社会经济效益巨大。|1.通过水流、航模等多专题论证优化总平布置，巧妙解决与黄浦江90度弯道相连、城市主干道横跨、一线船闸和排涝节制闸并列的候泊、导顺等难题；
2.近10种闸室结构及其组合，与超大超深基坑综合分析，论证确定适应27m以上跨度、超9m净挡土高导航段、闸首和闸室等功能段和周边环境的不同结构方案；
3.采用新颖轻巧的27m净宽三角门型并优化配套先进的启闭设备和输水廊道与控制系统，论证确定运行的稳定可靠性。|主持总体布置、闸门选型与输水配套系统研究论证并提出推荐意见；梳理并组织闸室、闸首、相应结构的基坑开挖与维护等主体结构方案分析比选，确定推荐方案并指导结构设计计算。;
南汇东滩及浦东国际机场外沿滩涂资源开发利用与保护专项规划|大型项目|技术负责人|国内领先水平|是|提出圈水圈地21.9万亩（146.0平方公里），培育优质湿地8.9万亩（59.3平方公里），为2009年后批准实施的南汇东滩22.3万亩围涂促淤和浦东机场北侧造地提供了依据，为上海未来发展储备了重要的战略空间。|1.研究制订了规划区域可能的水源地保护与紧迫的促淤圈围工程建设、滩涂利用与湿地保护的“进可成库、退可成陆”时空置换技术路线；
2.多尺度、多要素、多手段研究分析相关区域河势等演变和影响，为规划布置提供坚实的基础。|梳理矛盾焦点和技术关键；策划并组织开展相关专题研究；提出促淤与水源地可能性研究并行，利用时间差研究决定建库或成陆的实施思路；提出并组织论证确定总体规划布局。;
淀东水利枢纽泵闸改扩建工程|大型项目|技术负责人|国内领先水平|是|泵站设计流量为90m3/s（大（2）型泵站），组合水闸孔口净宽为24m，服务淀浦河及上游轻松大控制片超过50万人的防洪除涝（大型防洪工程），社会经济效益巨大。|1.采用多形式组合和永临结合的方式解决左右岸有船闸和自来水主干管、上下游有桥梁严格限制的环境下超深基坑围护与出土通道设置；
2.突破常规采用窄深式双孔闸和3台机组大流量斜轴泵，并优化进出口布置解决进出水平顺难题。|项目设计组织和总体方案策划；提出“窄深”式布置并组织水流等专题论证；组织超深基坑结构与泵闸基础和结构整体协调力学与变形分析并指导结构设计。;
</t>
  </si>
  <si>
    <t>近百项</t>
  </si>
  <si>
    <t>主持大型项目10余项</t>
  </si>
  <si>
    <t xml:space="preserve">2010-03-27|第一作者|其他论文|圈围特大涨潮沟的实施顺序与龙口选址;
2005-12-27|第一作者|EI检索论文|海堤设防标准探讨;
2007-04-27|第二作者|其他论文|苏州河河 口 水闸桩基础设计与检测;
2007-04-27|第二作者|其他论文|苏州河河 口 水闸下卧式闸门消能防冲水力学问题;
2012-09-27|署名作者|其他论文|淤泥堤基上粉细砂排水垫层特性研究;
2011-06-27|第二作者|其他论文|长江口南汇东滩水土资源开发 布局研究及河势影响预测;
2007-04-27|第二作者|其他论文|苏州河河 口 水闸大跨度薄壁空箱式底板结构设计;
2007-08-27|第二作者|其他论文|海堤设计的水动力学问题;
2014-04-27|主编|学术专著|水工基础工程设计与分析;
2012-07-27|主编|地方标准|上海市工程建设规范《滩涂促淤圈围造地工程设计规范》;
2012-04-27|署名作者|EI检索论文|Discussion on Combined Deffense Criteria off Coastal Engineering based on Encounter Probability;
2007-04-27|第一作者|其他论文|海堤 波浪爬 高计算分析与越浪设 计准则探讨;
2001-10-27|第二作者|其他论文|强潮河口排涝闸下游防冲减淤措施研究;
2006-03-27|第二作者|其他论文|长江口和杭州湾潮流数值模拟及 水体交换的定量研究;
2009-10-27|署名作者|其他论文|杩槎在潮汐河口护滩工程中的应用;
2009-11-27|第一作者|其他论文|潮汐河口上超大龙口保护与截流工艺及 结构研究与实践;
2023-04-27|署名作者|其他论文|相关论文被引用情况-中国知网作者卢永金+单位检索结果截屏;
2010-10-27|第一作者|EI检索论文|Research on the hydraulic characteristics of gap closing  with large framed cages;
2013-05-27|第一作者|其他论文|青草沙水库建设中的技术难题研究;
2007-04-27|署名作者|其他论文|苏州河河 口 水闸工程综述;
1998-03-27|第一作者|其他论文|浦东机场及上海化学工业区排水规划设计;
2012-01-27|署名作者|其他论文|潮汐河口特大跨度水闸抗震标准及设防措施;
2007-04-27|第二作者|其他论文|苏州河河 口 水闸沉井沉放控制标准;
2009-01-27|第二作者|其他论文|青草沙水库建设与长江口综合整治关系研究;
2006-09-27|署名作者|其他论文|带异形块体海堤越浪的数值模拟;
2016-05-27|第二作者|其他论文|黄 浦 江 河 口 水 沙 输 运 机 制 研 究;
2012-02-27|署名作者|其他论文|黄浦江河口建闸挡潮效果初步分析;
2013-06-27|署名作者|EI检索论文|A Siltation Simulation and Desiltation Measurement Study Downstream of  the Suzhou Creek Sluice, China;
2006-12-27|第一作者|其他论文|上海市防御台风战略对策探讨;
2007-04-27|第二作者|其他论文|苏州河河 口 水闸狭小空间基坑围护结构设计;
1988-03-27|第一作者|其他论文|进水口旋涡研究成果综述;
2005-03-27|第二作者|其他论文|苏州河水闸边墩沉井沉放影响分析与对策;
2006-02-27|署名作者|其他论文|离岸式潜堤对海堤越浪量影响的实验研究;
2007-04-27|第二作者|其他论文|苏州河河 口 水闸工程设计特色;
2000-10-27|第二作者|其他论文|崇明北沿滩涂促淤围垦水流数学模型研究(之一）、（之二）;
2007-03-27|第一作者|SCI检索论文|NUMERICAL SIMULATION OF TWO-DIMENSIONAL OVERTOPPING  AGAINST SEAWALLS ARMORED WITH ARTIFICIAL UNITS IN  REGULAR WAVES;
2009-11-27|第一作者|学术专著|浦东国际机场建设——促淤及防汛;
2008-06-27|第一作者|其他论文|苏州河底泥疏浚中试方案研究与实施;
2002-02-27|第一作者|其他论文|围海造地工程两个重要环节风险估算实用方法研究;
1989-03-27|第一作者|其他论文|进 水 口 前 的 水 流 运 动;
2011-01-27|署名作者|其他论文|基于超越概率的海堤防御标准理论探讨;
2015-05-27|第二作者|其他论文|潮汐作用下弯道环流的数值模拟;
2012-11-27|第二作者|EI检索论文|An Emergency Preparedness Plan (EPP) Study of a Water Source Reservoir in a Tidal Estuary;
2018-12-27|第二作者|学术专著|双向泵站设计应用;
</t>
  </si>
  <si>
    <t>40余篇</t>
  </si>
  <si>
    <t xml:space="preserve">发明专利|叶形单轴旋浮闸门|上海市水利工程设计研究院|卢永金；季永兴；陈峰|适用于特大跨度且上部建筑高度有限制的大型闸门，由两扇闸门的门体构成一个中孔和两个边孔，中孔为主通航孔，两边孔为副通航孔；门体套接在门轴上；和门轴的轴墩、底板、桩基及门体充排水、沉浮、旋转和驱动机电设备部分组合成一扇叶形单轴旋浮闸门。|ZL 2006 1 0024116.4;
专有技术|下卧式旋转浮体闸门|上海市水利工程设计研究院|季永兴；卢永金；周金明|一种卧式旋转浮体闸门，是对常规下卧闸门的改进与提高，箱形门体是通过铰安装在水下底板上，组成了一个以铰轴为圆心，以闸门高为半径的，可旋转沉浮的下卧式闸门，通过对门体腔的充、排气改变箱形门体的浮力，从而为本实用新型的下卧式旋转浮体闸门的旋浮提供动力|ZL 2005 2 0042546.X;
专有技术|一种防冲护底软体排突变处的搭接方法|上海市水利工程设计研究院有限公司|舒叶华；刘小梅；卢永金；张丽芬|软体排突变处的搭接，陆上制作斜搭排体，厚度与相连两端护底排体相同，斜搭排体为矩形结构，其长度与宽度根据相邻两软体排体突变的长度L及斜搭排体与相接短的一侧软体排体之间的角度α确定；相连两端软体排体的铺设相连两端软体排体铺设时，相连两端软体排体至少压住斜搭排体的三条边。|ZL 2013 2 0032842.0;
发明专利|液压水下卧倒门闸的闸下清淤用射流管及其应用方法| |唐洪武；卢永金；肖洋；王继保|一种闸下清淤用射流管。管体两端开口，沿管体长度方向依次等间距地设置有n个直径相同的上开孔，n为自然数；在每两个上开孔的1/2处正下方，还有一个直径相同的下开孔。射流管孔的位置不同，对闸下水流扰动达到闸下泥沙的启动流速，进而冲淤。|ZL 2010 1 0102265.4;
专有技术|一种高流速龙口的合龙工艺框架式合龙用具|上海市水利工程设计研究院|卢永金；李锐；刘新成；杜小弢|种高流速龙口的合龙工艺框架式合龙用具，为一六面体框架，顶面开敞，在所述左、右侧立面的中间位置分别设置有成对竖向门槽，所述成对竖向门槽所在的共同平面垂直于流向；在所述成对竖向门槽内插有插板，在所述左、右侧立面上设置有阴阳榫或索套连接接口。本实用新型能够实现“瞬时”截流。|ZL 2012 2 0163749.4;
专有技术|一种高流速龙口的抛石合龙方法及所用的框架|上海市水利工程设计研究院|卢永金；李锐；刘新成；徐世昌|1.在龙口基础(护底)构建后，将预制的框架吊装到截流坝位置，整齐排列；2.正式截流从由框架一字排列的龙首尾一端或两端向中段抛块石推进，进行立堵或平堵直至合龙。解决了大型高流速龙口采用块石或混凝土块体难以稳定和快速的截流问题。本发明还公开了实现高流速龙口的抛石合龙方法的框架。|ZL 2012 2 0163649.1;
专有技术|双卧反扣底轴驱动翻板门|上海友为工程设计有限公司|范宜金；李纪；王凌宇；卢永金；许朴|一种双卧反扣底轴驱动翻板闸型，两侧边墩上设有固定槽以及检修槽，闸门固定于固定槽内绕底轴旋转启闭闸门；闸门设顶悬臂轮和底悬臂轮，两套工作启闭装置分别连接顶悬臂轮并驱动门主体以底轴为支点运动；两套升降启闭装置，分别连接底悬臂轮并带动装置底轴向上移动实现闸门升起检修。|ZL 2021 2 1188607.9;
发明专利|双层泵闸布置结构|上海市水利工程设计研究院|卢永金；周金明；潘世虎|泵站、水闸上下两层结合布置，上层为站身，下层是闸室，共用进、出水池，由闸阀控制闸、泵水流。特别适用于泵、闸枢纽场地和进出水引渠宽度受限制的情况，如中心城区、江(河)心动力提升和自流相结合的取水。|ZL 2011 1 0361913.2;
专有技术|叶式浮箱旋浮门体|上海市水利工程设计研究院|卢永金；季永兴；陈峰|种叶式浮箱旋浮门体属金属结构的闸门门体，以立柱为轴心，钢铁门体套接立柱，全部重量靠混凝土闸墩及底板的支撑，通过机电设备的控制，实现闸门浮、旋，进而实现闸门的启、闭；闸墩和底板采用空箱结构可形成廊道；根据实际需要，闸门门体还可以具体布置成一扇门型或多扇门型、对称型或不对称型。|ZL 2005 2 0048044.8;
专有技术|一种穿越复杂强透水层的组合式截渗墙结构|上海市水利工程设计研究院|李锐；卢永金；王路军；欧阳礼捷|穿越复杂强透水层的组合式截渗墙结构，由外向内依次由内墙、中间墙和外墙组合而成，其内外墙用三轴搅拌桩成墙，中间墙采用高压旋喷桩成墙。| ;
发明专利|四脚空心方块消浪安放方式|上海交通大学；上海市水利工程设计研究院|刘桦；卢永金；房咏柳；张赛生|一种基于传统四脚方块改进的新型块体（其特征是两脚加长），按一定间隔交叉布置，可显著提高消浪效果而不影响稳定性。|ZL 2008 1 0202073.3;
发明专利|一种适用于斜坡海堤的消浪结构|河海大学，上海市水利工程设计研究院|季永兴；张燎军；杨绯；卢永金；舒叶华；刘桦|一种适用于斜坡式海堤的消浪结构，由斜坡式堤坝+前沿顺坝，斜坡式堤坝由两级斜坡+消浪平台，斜坡面上铺设有栅栏板或块体，在消浪平台外沿增设有中间消浪结构。|ZL 2011 1 0314836.5;
专有技术|一种杩槎单元及杩槎保滩防冲结构|上海市水利工程设计研究院|舒叶华；卢永金；李锐|一种杩槎单元，其特征在于，其为由六根长度相等的框杆组成的四面六边透水结构。本实用新型还公开了由若干杩槎单元组成的杩槎保滩防冲结构。本实用新型的杩槎保滩防冲结构改变了水流流态，保护范围内的底流速大幅降低，阻止了滩面冲刷甚至引起泥沙回淤，改岸滩的冲势为不冲或淤势，以保住岸滩。| ;
发明专利|气动浮体卧倒门及其最优结构尺度|上海市水利工程设计研究院|季永兴；卢永金|一种气动浮体卧倒闸门及其最优结构尺度属设计与计算方法，通过门体尺度、上下游水位差、门体倾角、门体厚度等关系优化确定门体尺度。，|ZL 2005 1 0028655.0;
专有技术|一种新型防浪墙|上海市水利工程设计研究院有限公司|唐金忠；卢永金；龙翔|该防浪墙顶部临水侧设置有消浪箱体，消浪箱体由固定在防浪立墙顶部临水侧的平台板和底部的消浪板围成，并且下部有开口；消浪板上设置有消浪孔，消浪孔占消浪板面积30%～50%；效果在于堤顶可降低，外侧坡面可减少消浪构件，工程量可以减少，经济景观效益可观。|ZL 2013 2 005 2815.5;
专有技术|一种适用于超高流速土基潜水基床的护面结构|上海市水利工程设计研究院|卢永金；刘新成；李锐；汪魏巍|适用于超高流速土基潜水基床的护面结构，有三层：内层为土工织物充填砂袋层；中间层为砂肋软体排层，表层为混凝土块连锁排层。三层各有特定功能，逐级保护下层，砂肋软体排层的功能是保护“砂被”，铰链排层的功能如同甲胄，保护下层超强砂肋软体排，避免抛石及网兜石对下层排的直接穿刺。|ZL 2012 2 0193675.9;
专有技术|长臂四脚空心方块|上海市水利工程设计研究院|卢永金；张赛生；刘桦|将典型四脚空心方块8只脚中朝上的两只脚加长，即由原来的0.16L(L为四脚空心方块的边长)，加长至0.31～0.53L。L越大，系数越小，反之则系数越大；脚加长后，消浪效果明显改善，在堤坝顶越浪量小于10－2m3/(m·s)情况下，越浪量可减少35％～55％。|ZL 2008 2 0154727.5;
专有技术|悬挂式双向挡水闸门|上海市水利工程设计研究院|卢永金；王鹏展|包括一工作桥、桥下方的主门，该主门的上边可绕工作桥旋转实现启闭。主门内设置小门及驱动小门启闭装置，主门垂直时与底槛锁定及解锁装置。主门与小门配合运行满足悬挂门双向挡水灵活启闭。|ZL 2004 2 0023379.X;
发明专利|引导式弧形海堤返浪墙线型|陈美发；上海市水利工程设计研究院|陈美发；卢永金；季永兴；李锐|在常规弧形防浪墙基础上，提高返波浪效率低的问题，本发明加深了反弧曲面内凹；减少反弧曲面的高度与反弧曲面内凹深度的比值；减少反弧曲面上沿的出口仰角，从而可以提高波浪沿曲面导回水体的能力，有效地控制波浪爬高，达到减低海堤高度、节约投资的目的。|ZL 2005 1 0028656.5;
</t>
  </si>
  <si>
    <t>发明专利7项</t>
  </si>
  <si>
    <t>实用新型专利13项</t>
  </si>
  <si>
    <t>市局级以上科研课题成果近10项</t>
  </si>
  <si>
    <t>泐马河出海闸新建工程</t>
  </si>
  <si>
    <t>2020年9月</t>
  </si>
  <si>
    <t>上海城投兴港投资建设（集团）有限公司</t>
  </si>
  <si>
    <t>技术总负责人</t>
  </si>
  <si>
    <t>3be303f4-df20-11ed-a971-fa1640cd9358</t>
  </si>
  <si>
    <t>张建云（中国工程院院士）：陆忠民同志先后担任上海勘测设计研究院有限公司总工程师、首席专业师，中国水利学会河口治理与保护专委员会主任，上海海上风能资源开发利用工程技术研究中心主任，为正高级工程师，享受国务院政府特殊津贴，上海市领军人才，入选水利部5151人才工程部级人选，全国水利水电勘测设计行业优秀设计总工程师，是水利、海上风电等领域的学科带头人。参加工作30多年来，陆忠民同志始终工作在水利水电、风电工程设计研究一线。作为专业负责人、技术负责人，主持完成了世界规模最大的避咸蓄淡水库——上海青草沙水源地，亚洲第一个海上风电场——东海大桥海上风电场，太湖流域综合治理骨干工程望虞河立交、太浦闸，上海市防汛墙，安徽响水涧、江苏沙河抽水蓄能电站，浙江舟山潮流能示范工程等数十项国家重大、大中型水利水电、新能源工程设计，承担了国家高技术研究发展计划（863计划）、国家可再生能源专项、上海市科技攻关等10余项课题，研发的潮汐河口避咸蓄淡水库建设和节能技术，环境友好的多种新型泵闸，全方位抗船舶撞击的海上风电多桩承台基础及消减海冰作用的风机基础抗冰锥，潮流发电机组与海上升压站一体化平台等关键技术达到国际领先水平，创新成果在工程建设中得到成功应用，取得了显著的社会效益、经济效益和环境效益。作为水利部水利水电规划设计总院、中国国际工程咨询公司、上海市水务局、上海市住建委等单位的专家参加了南水北调、澳门内港挡潮闸、江苏启东海上风电场、浙江天台抽水蓄能电站、上海市深隧等一批重大水利、水电、风电工程设计、技术方案审查。先后获省部级及以上技术奖励40多项，其中完成的望虞河立交工程设计获全国优秀工程设计银奖，东海大桥海上风电场示范工程可研设计获全国优秀工程咨询成果一等奖，东海大桥海上风电示范工程系统关键技术、长江口江心大型避咸蓄淡水库建设关键技术、复杂环境条件下海上风电机组地基基础设计关键技术分别获上海市、水利部、水力发电科学技术一等奖，省部级优秀工程设计一等奖或金奖20余项。陆忠民同志作为主要作者参加了国家重点图书《水工设计手册（第2版）》编写，主持或参与编写了《风力发电工程技术丛书》《风电场建设与管理创新研究》《土工合成材料防渗排水防护设计施工指南》等多部工具书，为工程技术人员提供技术指引；合著了《长江口江心大型避咸蓄淡水库建设关键技术研究与应用》《长江口青草沙水源地原水工程规划与研究》，对潮汐河口水源地建设具有重要的指导意义。陆忠民同志主编了国家标准《泵站设计标准》、行业标准《混凝土拱坝设计规范》《水利水电工程合理使用年限及耐久性设计规范》，作为主要编制人编制了《海上风力发电场设计标准》《潮流能资源评估及特征描述》等国家、行业技术标准。其中主编的《水利水电工程合理使用年限及耐久性设计规范》是工程建设行业首个按工程等别和建筑物级别确定使用年限的技术标准，填补了行业空白；作为主审专家或成员审查了《水利水电工程初步设计编制规程》等多部国家、行业标准。陆忠民同志在水利水电和风电工程设计领域专业理论知识深厚，科技创新能力强，工程实践经验丰富，业绩成果丰硕，行业贡献突出，得到同行的广泛认可。陆忠民同志已具备了上海市工程勘察设计大师评选条件，特此郑重推荐。&lt;br/&gt;孔宪京（中国工程院院士）：陆忠民同志为正高级工程师，注册土木工程师（水利水电工程），上海市领军人才，上海市劳动模范，享受国务院政府特殊津贴，入选水利部5151人才工程部级人选，全国水利水电勘测设计行业优秀设计总工程师。先后担任上海勘测设计研究院有限公司项目设计总工程师、院总工程师、首席专业师，兼任中国土工合成材料工程协会理事长，中国水利学会河口治理与保护专委员会主任，上海市水力发电工程学会理事长，上海海上风能资源开发利用工程技术研究中心主任，在城市水源地、水利枢纽、海上风电、河口整治等领域积累了丰富经验，为水利水电和新能源事业发展做出了突出贡献，得到广泛认可。三十六年来，他一直从事水利水电、新能源工程设计研究工作。作为专业负责人、技术负责人，在水利水电领域主持完成上海青草沙水源地，崇明东滩国家级自然保护区生态控制与优化工程、浦东国际机场滩涂圈围、上海市区防汛墙，太湖流域望虞河立交、太浦闸和江尖、仙蠡桥水利枢纽、安徽响水涧抽水蓄能电站等一批大型工程设计；在新能源领域主持完成了东海大桥海上风电场，大连庄河Ⅲ和广东阳江沙扒三期~五期海上风电场等大型工程设计。近三年，他依旧坚守在工程设计一线。作为技术负责人、项目负责人正在主持目前国内抗震设防烈度最高、多泥沙河流上的甘肃黄羊抽水蓄能电站工程设计和具有潮流发电机组公共测试功能的浙江舟山潮流能示范等工程设计。在工程咨询领域，作为水利部、上海市水务局、住建委、中国国际工程咨询公司等单位专家参加了南水北调、江苏启东海上风电场等一批重大水利水电、风电工程设计、技术方案审查。作为项目投资方专家主持了西藏增期、新疆达坂城等抽水蓄能电站设计技术评审、咨询。他主持的重大工程建设成果和先进科研成果获省部级及以上奖励40余项，其中望虞河立交工程设计获全国优秀工程设计银奖，青草沙水源地原水工程设计获中国土木工程詹天佑奖大奖，东海大桥海上风电场示范工程可研设计获全国优秀工程咨询成果一等奖；东海大桥海上风电示范工程系统关键技术获上海市科技进步一等奖，长江口江心大型避咸蓄淡水库建设关键技术获水利部大禹水利科学技术一等奖，复杂环境条件下海上风电机组地基基础设计关键技术获水力发电科学技术一等奖，获省部级优秀工程设计等一等奖或金奖20余项，19项专利。他始终带领研发团队探索水利水电、风电工程前沿技术，创新成果在工程建设中得到成功应用和转化，取得了多方面的显著效益。作为研发带头人承担了国家863计划、国家海洋可再生能源专项、上海市科技攻关等10余项课题，研发关键技术达到国际领先水平。主编或参编了13项国家、行业标准。综上，本人同意推荐陆忠民同志申报上海市工程勘察设计大师。&lt;br/&gt;高安泽（全国工程勘察设计大师，水利部原总工程师）：参加工作36年来，作为技术负责任人、专业负责人，陆忠民同志先后参与一批国家重点和大中型水利、水电、风电、潮汐发电工程设计和国家863计划、上海市科技攻关等创新研究工作。在服务超大型城市上海供水的长江口青草沙水源地工程设计中，研发了利用潮汐动力闸引淡水、强透水动水环境大坝截渗和大坝钢框笼抛石平堵截流等技术，获水利部大禹科技进步一等奖。在水利枢纽工程设计中十分重视技术创新和环境协调，在太湖流域骨干行洪通道望虞河立交工程中设计了首个大型斜交、直管式京杭运河与望虞河河道立交建筑物，确保在不影响京杭运河通航的情况下实现望虞河排泄太湖洪水，获国家优秀工程设计银质奖。在南京秦淮河三汊河口闸工程中，首创设计了可自动调节门顶高程的双孔护镜闸门，成为江苏最美水地标。在太浦闸工程中，设计了新型单卷扬式启闭机开启的双扉直升门系统、可自动升降的闸顶交通桥、波浪式造型的启闭机房，打造成为太湖浦江源国家水利风景区，获上海市优秀工程设计一等奖。在我国第一个大型海上风电场——东海大桥海上风电场、海冰环境第一个海上风电场——大连庄河海上风电场等设计中，研发出了具有抗船舶撞击能力、施工适应性广的海上风电机组多桩承台基础结构和具有减少海冰推力、冰激振动的基础抗冰锥结构，填补了行业空白，达到国际领先水平，获水力发电科学技术一等奖。编著了《海上风电场全生命周期降本增效途径与实践》《风电场环境影响评价》等多部著作，参编了国家规划重点图书《水工设计手册（第2版）》。参编了由中国科学院张楚汉、王光谦院士主编的《世界都市之水》学术专著，为雄安新区水安全保障建设提供了经验。主编的《水利水电工程合理使用年限及耐久性设计规范》为我国首个建设工程合理使用年限标准，首次将合理使用年限与工程等别和建筑物级别建立对应关系，填补了行业空白，其主要内容被引用到能源行业标准《水电工程合理使用年限及耐久性设计规范》中。陆忠民同志具有丰富的水利水电风电专业理论知识和实践经验，设计完成了一批国家重大水利、水电、风电等工程建设项目，攻克了一系列重大工程技术难题，为我国水利水电和风电事业发展做出了突出贡献，得到了同行的认可，已具备了上海市工程勘察设计大师评选条件，特此推荐。&lt;br/&gt;刘志明（全国工程勘察设计大师，水利部水利水电规划设计总院原总工程师）：该同志参加工作30余年来，一直从事城市和水利水电规划设计工作，先后作为专业负责人、技术负责人和项目负责人，完成了长江口青草沙水库、太湖流域三项边界工程、望虞河立交及太浦闸、崇明东滩鸟类国家级自然保护区生态控制与优化工程、浦东国际机场和南汇东滩滩涂治理工程、安徽响水涧抽水蓄能电站等12项大型水利水电工程设计，技术水平达到同期、同类型项目的国际先进水平以上，效益良好，个人贡献突出，为我国水利水电工程建设和上海市发展做出了重要贡献。作为技术负责人，主持完成了长江口青草沙水库工程设计和重大技术问题决策。开发应用的水库利用潮汐动力引水、水库大坝抛石透水层动水环境截渗、钢框笼抛石平堵截流等技术处于国际领先水平，相关成果纳入《泵站设计标准》。获水利部大禹水利科学技术一等奖，全国优秀水利水电工程勘测设计金质奖、詹天佑奖、鲁班奖、国家优质工程金质奖。作为专业负责人或技术负责人，主持完成了太湖流域望虞河立交、太浦闸、江尖和仙蠡桥等大型水利工程设计，解决了太湖骨干行洪通道望虞河和京杭运河两河小角度斜交的难题，设计了新型双扉门单套启闭机控制的节制闸、国内同期规模最大的穿越京杭运河顶管式混凝土引水管涵等，相关成果纳入《水工设计手册（第2版）》。获全国优秀工程设计银奖1项，上海市优秀工程设计一等奖3项。作为技术负责人，主持完成了崇明东滩生态控制与优化工程、浦东国际机场、南汇东滩等大型河口保护和治理工程设计，实现了自然保护区的生态修复，控制了长江口区域岸线，为上海市重大基础设施建设提供宝贵的土地资源。获上海市优秀工程设计一等奖2项。作为项目负责人、技术负责人，主持完成的安徽响水涧抽水蓄能电站设计中，首次采用了国产可逆式抽水蓄能机组，充分利用湖荡、在软土地基上开挖筑坝建设下水库；主持完成的江苏沙河抽水蓄能电站设计中，设计了同期规模最大、软硬相间岩基上的竖井半地下式厂房，获上海市优秀工程设计一等奖。正在主持甘肃黄羊等大型抽水蓄能电站设计。作为项目投资方技术专家，主持了浙江松阳、新疆红星等全国20多个大型抽水蓄能电站建设技术评审和咨询工作。作为水利部、上海市建交委等部门专家参加了南水北调中线洺河渡槽混凝土质量、淮河入海水道滨海立交枢纽技术方案论证、闵行莲花河畔景苑小区大楼倾倒事故原因调查等重大问题处理工作。作为水利部水利水电规划设计总院专家，参加了南水北调、澳门内港挡潮闸大型水利工程以及《水工建筑物抗震设计标准》《水利水电工程设计通用规范》等国家、行业标准审查。主编了国家标准《泵站设计标准》和行业标准《混凝土拱坝设计规范》《水利水电工程合理使用年限及耐久性设计规范》。参编了国家重点图书《水工设计手册（第2版）》，合著了《长江口江心大型避咸蓄淡水库建设关键技术研究与应用》等著作，为水利水电行业广大工程技术人员提供技术指引。陆忠民同志学风正派，具有扎实的专业理论基础和丰富的工程实践经验，设计思路清晰、解决实际工程问题能力强，成果丰硕，已具备上海市工程勘察设计大师的评选条件。特此推荐。&lt;br/&gt;王笃礼（全国工程勘察设计大师）：陆忠民同志从事水利水电和新能源工程规划设计研究工作已有36年，作为技术负责人、专业负责人主持了10余项大型工程设计，在城市水源地、水利枢纽、河口整治、抽水蓄能、海上风电等工程设计领域积累了深厚的专业理论知识和丰富的实践经验，取得了卓著成绩，享有较高声誉。主持的设计和科技成果获省部级及以上技术奖励40余项，其中一等奖或金奖20余项，全国优秀工程设计银奖1项，拥有专利19项，并在工程中得到成功应用和转化。参加了质量处理、事故调查等多项重大问题处理工作。编著和合著出版了10多部重要学术专著，主编和参编了13部国家、行业技术标准。综上所述，陆忠民同志已具备了上海市工程勘察设计大师评选条件，特此郑重推荐。&lt;br/&gt;</t>
  </si>
  <si>
    <t>lzm@sidri.com</t>
  </si>
  <si>
    <t>浙江湖州</t>
  </si>
  <si>
    <t>1986-07-22</t>
  </si>
  <si>
    <t>大连工学院</t>
  </si>
  <si>
    <t>水利水电工程建筑</t>
  </si>
  <si>
    <t>1986-08-01</t>
  </si>
  <si>
    <t>200434</t>
  </si>
  <si>
    <t xml:space="preserve">1982-09-01|1986-07-22|大连工学院 |水利水电工程建筑|本科;
</t>
  </si>
  <si>
    <t xml:space="preserve">2004-06-01|2014-11-30|上海勘测设计研究院|院总工程师、设计总工程师|教授级高级工程师;
1996-06-01|1999-11-30|上海勘测设计研究院|设计总工程师、项目副经理、项目经理|高级工程师;
1999-12-01|2004-05-31|上海勘测设计研究院|院副总工程师、设计总工程师|教授级高级工程师;
2021-02-01|2023-05-03|上海勘测设计研究院有限公司|公司首席专业师、项目设计总工程师、上海海上风能资源开发利用工程技术研究中心主任|正高级工程师;
2020-01-01|2021-01-31|上海勘测设计研究院有限公司|公司高级专业师、上海海上风能资源开发利用工程技术研究中心主任|教授级高级工程师;
1986-08-01|1988-12-29|华东勘测设计院上海分院|技术人员|助理工程师;
2014-12-01|2019-12-31|上海勘测设计研究院有限公司|公司总工程师、项目设计总工程师、上海海上风能资源开发利用工程技术研究中心主任|教授级高级工程师;
1994-05-01|1996-05-31|上海勘测设计研究院|工程设计处三室主任|高级工程师;
1988-12-30|1990-12-20|上海勘测设计研究院|水工专业副组长|助理工程师;
1990-12-21|1994-04-30|上海勘测设计研究院|水工专业副组长、组长|工程师;
</t>
  </si>
  <si>
    <t>2011-2012年度国家优质工程奖先进个人 1项</t>
  </si>
  <si>
    <t xml:space="preserve"> |太湖流域防汛抗旱总指挥部应急抢险技术支撑专家|2022-10-21|太湖流域防汛抗旱总指挥部|太湖流域防汛抗旱总指挥部应急抢险技术支撑专家;
技术负责人|国务院政府特殊津贴证书|2013-02-05|中华人民共和国国务院|工程技术特殊津贴;
专业负责人|“莲花河畔景苑”在建楼房倒覆事故调查|2009-07-02|上海市城乡建设和交通委员会|作为专家组中水利方面的专家，参与重大事故调查分析。;
技术负责人|南汇东滩促淤工程|2019-07-01|上海市勘察设计行业协会|2019年度上海市优秀工程设计一等奖;
技术负责人|上海市海上风电场工程|2010-01-01|中国工程咨询协会|2010年度全国优秀工程咨询成果奖二等奖;
技术负责人|上海崇明东滩鸟类国家级自然保护区互花米草生态控制与鸟类栖息地优化工程|2020-10-01|上海市勘察设计行业协会|2020年度上海市优秀市政公用工程一等奖;
技术负责人|建交委技术委员会专家|2005-12-01|上海市建设和交通委员会|第六届上海市建设和交通委员会科学技术委员会委员;
技术负责人|复杂环境条件下海上风电机组地基基础设计关键技术及应用|2023-02-01|中国电力规划设计协会|2022 年度电力工程科学技术进步奖一等奖;
技术负责人|太浦闸除险加固工程|2017-07-01|上海市勘察设计行业协会|2017年度上海市优秀工程设计一等奖;
技术负责人|宜兴市横山水库加固除险工程|2007-08-01|上海市勘察设计行业协会|2007年度上海市优秀工程设计二等奖;
技术负责人|复杂环境条件下海上风电机组地基基础设计关键技术及应用|2022-12-01|中国水力发电工程学会、水力发电科学技术奖励委员会|2022 年度水力发电科学技术奖一等奖;
技术负责人|江苏沙河抽水蓄能电站工程|2003-12-01|上海市勘察设计行业协会|2003年度上海市优秀工程设计一等奖;
技术负责人|南京三汊河口护镜门水闸工程关键技术研究|2010-10-01|大禹水利科学技术奖奖励委员会|2010年度大禹水利科学技术奖二等奖;
技术负责人|东海大桥100兆瓦海上风电示范项目|2011-08-01|上海市勘察设计行业协会|2011年度上海市优秀工程设计一等奖;
技术负责人|严恺工程技术奖|2015-10-25|严恺教育额吉基金评奖委员会|2015年度严恺工程技术奖;
技术负责人|浦东机场外侧滩涂促淤圈围工程—3#围区圈围工程设计|2015-12-01|中国水利水电勘测设计协会|2015年度全国优秀水利水电工程勘测设计奖银质奖;
技术负责人|水利部5151人才|2011-11-01|中华人民共和国水利部|水利部5151人才工程部级人选;
技术负责人|上海市领军人才|2014-11-01|中共上海市委组织部/上海市人力资源和社会保障局|2014年上海领军人才;
技术负责人|太浦闸除险加固工程|2017-11-01|中国水利水电勘测设计协会|2017年全国优秀水利水电工程勘测设计奖银质奖;
专业负责人|望虞河立交工程|2000-11-01|全国优秀工程勘察设计评选委员会|全国第九届优秀工程设计银奖;
技术负责人|上海东海大桥100兆瓦海上风电示范项目|2012-11-01|国家工程建设质量奖审定委员会|2011-2012年度国家优质工程奖先进个人;
技术负责人|长江口江心大型避咸蓄淡水库建设关键技术研究与应用|2014-10-01|大禹水利科学技术奖奖励委员会|2014年度大禹水利科学技术奖一等奖;
技术负责人|东海大桥海上风电示范工程系统关键技术及应用|2013-12-01|上海市人民政府|2013年度上海市科技进步奖一等奖;
技术负责人|广东省北江大堤2003年应急加固达标实施项目西南水闸重建工程|2007-12-01|中国水利工程协会|2007年中国水利工程优质（大禹）奖;
技术负责人|上海劳动模范|1993-04-04|上海市人民政府|一九九三年度上海市劳动模范称号;
技术负责人|水利行业优秀中青年科技人员|2000-01-13|水利部人事劳动教育司/水利部水利水电规划设计总院|全国水利勘测设计行业“优秀中青年科技人员”;
技术负责人|青草沙水源地原水工程|2013-11-01|中国勘察设计协会|2013年度全国优秀工程勘察设计行业奖（市政公用工程给排水类）一等奖;
技术负责人|上海青草沙水源地原水工程|2015-12-01|中国土木工程学会/詹天佑土木工程科技发展基金会|第十三届中国土木工程詹天佑奖大奖;
技术负责人|水利行业优秀总工|2005-12-01|中国水利水电勘测设计协会|全国水利水电勘测设计行业优秀设计总工程师（项目经理）;
技术负责人|高强土工布在软土地基上的应用研究|2011-10-01|中国水运建设行业协会|2011年度中国水运建设行业科学技术奖二等奖;
技术负责人|我国首座大型海上风电场系统关键技术及工程应用|2016-11-01|中国电机工程学会/中国电力科学技术奖励办公室|2016年度中国电力科学技术进步奖一等奖;
技术负责人|上海市水务系统援疆建设专家|2011-07-01|上海市对口支援新疆工作前方指挥部|上海市水务系统援疆及建设专家;
技术负责人|无锡市城市防洪江尖水利枢枢纽工程|2007-08-01|上海市勘察设计行业协会|2007年度上海市优秀工程设计一等奖;
技术负责人|青草沙水源地原水工程|2013-11-01|国家工程建设质量奖审定委员会|2013年全国工程建设项目优秀设计成果奖一等奖;
技术负责人|青草沙水库及取输水泵闸工程|2013-08-01|上海市勘察设计行业协会|2013年度上海市优秀工程设计一等奖;
技术负责人|青草沙水库及取输水泵闸工程|2013-07-01|中国水利水电勘测设计协会|2013年度全国优秀水利水电工程勘测设计奖金质奖;
技术负责人|上海青年咨询精英|2007-12-01|上海市咨询业行业协会|上海青年咨询精英荣誉称号;
技术负责人|青草沙水源地原水工程|2012-11-01|中国水利工程协会|2011~2012年度中国水利工程优质（大禹）奖;
技术负责人|上海东海大桥海上风电场示范工程|2008-01-01|中国工程咨询协会|2008年度全国优秀工程咨询成果奖一等奖;
技术负责人|无锡市城市防洪仙蠡桥水利枢纽工程|2007-08-01|上海市勘察设计行业协会|2007年度上海市优秀工程设计一等奖;
</t>
  </si>
  <si>
    <t>上海市虹口区逸仙路388号</t>
  </si>
  <si>
    <t xml:space="preserve">黄浦江上游水源地金泽水库工程|大型项目|技术负责人|国际先进水平|是|金泽水库位于黄浦江上游太浦河、金泽境内，总库容910万立方米，设计供水规模351万立方米/天，为我国平原地区日供水量最大的生态水库。承担闵行、奉贤、金山、松江和青浦五个区域的原水供应，服务人口约670万。引水河道设置扩容沉淀区，后接强化预处理区、生态净化区、生态蓄水区。金泽水库通过引水河及库区内设置的曝气充氧、生物措施、人工介质等水质改善措施，结合导流潜堤生态布置、生态型护坡、水态流态改善等措施维持并改善水质。
水库建成以来，出库水质得到明显改善，浑浊度、氨氮、总磷指标平均降低69%、21%、30%，实现了水库出库口的水质稳定达标的目的。，取得了良好的经济效益、环境效益和社会效益|1.系统全局统筹，联合调度、打造弹性与韧性兼备的 “一线二点三站”智慧供水系统，节约土地资源。
2.研发了扩容沉淀、强制预处理、生态净化等生态技术并进行模块化系统集成，应用多重生态措施，构建“水、藻、草”多层级多过程耦合的生态系统。
3.创新防护结构型式，有利堤坝内外水体交融，增强水体自净功能；
4.充分结合本工程环境条件，采用水、陆结合的开挖方案及运输方案，实施表土剥离再利用应用示范；
5.应用行业领先的全程BIM技术，实现精细化、可视化和数字化。|本人任项目技术负责人，负责对设计工作大纲、技术方案、设计成果、重大技术问题等审核把关。
1.针对本工程特点，提出了充分利用现有李家荡、乌家荡两个湖荡，通过流场数值模拟，构建水库库型。
2.针对水库应对突发水污染事故的任务，提出空间换时间，利用系统两点取水的优势，减小水库应急备用库容。;
河北唐山乐亭菩提岛海上风电场300兆瓦示范工程|大型项目|技术负责人|国内领先水平|是|乐亭菩提岛海上风电场作为我国渤海海域第一个海上风电场示范工程，总装机容量300兆瓦, 布置75台单机容量为4兆瓦海上风电机组，采用单桩和高桩混凝土承台两种基础；设置一座220kV海上升压站。
该项目投运，每年可提供75843.7万千瓦时上网电量，推动当地电力结构改善与优化，促进当地经济发展；每年可为电网节约标煤约24.35万吨,可相应地减少燃煤所产生的二氧化硫4193.56吨,一氧化碳56.8吨,氮氧化合物3965.1吨,碳氢化合物23吨,烟尘2240.47吨,减轻排放温室效应性气体二氧化碳62.44万吨,灰渣59470.78吨，环境效益显著。|1.针对寒冷地区海域海冰问题，创造性的设计并采用了抗冰措施，形成了抗冰设计方案，降低海冰对风电场基础结构的威胁。2.设计了完善的结构安全监测自动化系统，研发了新型的冰压力测试方案，对流冰冲击荷载及结构响应进行同步动态监测。3.在海上升压站设计中，形成了结构-电气-舾装等多专业一体化的设计理念，基于紧凑型、合理性、实用性的原则进行优化，实现了同期同容量空间的高效利用，同期同容量结构体量轻量化。针对海冰问题，创造性地在基础导管架上设置了抗冰锥结构。4.国内首次采用了海缆+水缆+陆缆+架空线的混合送出方案，国内首次提出了海缆铠装层采用“钢丝+铜丝混合”的提升载流量方案。|本人作为项目技术负责人，组织开展了海冰环境风电机组基础方案比选、海冰荷载和冰激振动分析、单桩变形设计控制标准、抗冰锥基础设计等重大问题研究和技术标准、方案决策，提出了海冰环境风电机组基础设计应同时考虑冰荷载和冰激振动影响、单桩基础变形以施工误差与运行期结构累积变形之和值控制、抗冰锥高度和锥体倾斜角度设计等方法和方案，解决了海冰环境建设海上风电场遇到的技术难题。;
望虞河立交工程|大型项目|专业负责人|国内领先水平|是|望虞立交水利枢纽是太湖流域主要泄洪通道望虞河上的重要控制性建筑物，位于望虞河与京杭大运河相交处，距太湖2.2公里。由两河立交管涵、蠡河船闸等建筑物组成。上部为京杭运河三级航道航槽，下部为望虞河9孔泄洪管涵，过水断面400平方米。具有防洪、排涝、引水、航运等功能。
自工程建成以来，在流域防洪减灾、水资源配置和水环境改善等方面做出了巨大贡献，通过蠡河船闸等设施解决了望虞河与京杭运河之间航运。工程经受了1996年、1998年两次流域常遇洪水、1999年、2016年流域特大洪水以及2015年沿江沿运河大水的考验，其中1999年流域发生特大洪水，与河道工程一起排泄洪水39.4亿立方米；2015年排泄洪水28.6亿立方米；2016年汛期至8月1日排泄洪水30.4亿立方米，有效减轻了流域洪涝灾害。为改善流域水环境，2002年实施以望虞河为骨干引水河道的“引江济太”水资源调度，特别是2007年太湖蓝藻爆发后，在太湖调水引流改善水环境方面发挥了显著效益，至2015年累计调引长江水271亿立方米，入太湖水量106亿立方米，太湖水质得到改善，湖体氮磷等营养盐浓度得到下降，大旱年份保证了流域水资源安全。|1、望虞河与京杭运河采用河道立交方式，解决了望虞河行洪、引水时不影响京杭运河正常航运的问题。两河斜交60度倒虹吸管是平原地区斜交角度最小的大型直管式河道立交建筑物。采用斜交布置，大大减少了附近村庄的搬迁，少占耕地。
2、立交建筑物采用现浇直管式结构布置，比预制沉管式节约投资1800万元，比现浇斜管式节约投资10%，具有很好的经济性。
3、由于两河斜交，为减短管首长度，各闸门在平面上采用阶梯型布置，有效缩短了管首长度。高耸的启闭机房独创性的采用了“九曲桥”式布置，造型优美。
该项目设计获全国优秀工程设计银奖，该种河道立交结构布置在淮河入海水道工程中得到推广应用。|1、本人作为水工专业负责人，全过程参与了项目初步设计、世行贷款项目招标、施工图设计和现场设代工作，开展了两河不同交角的枢纽布置方案和现浇直管式、预制沉管式、现浇斜管式结构方案的技术经济比较，提出两河斜角60度、下部为现浇直管式泄洪管涵、上部为运河航槽的枢纽布置方案。
2、为解决两河斜交带来的望虞河管涵管首结构不规则的问题，经分析比较提出了管首闸门在平面上采用阶梯式布置、启闭机房采用“九曲桥”、管首在平面上采用平行四边形的布置方案。
3、对呈平行四边形的平面布置、受力复杂的管首结构采用空间稳定分析和结构分析方法进行计算，各段管涵之间的变形缝中设置了可适应垂直沉降、约束水平变位的传力构件，提高了各段管首的侧向稳定性，经实际运行验证，结构安全可靠。;
江苏沙河抽水蓄能电站工程|中型项目|技术负责人|国内领先水平|是|江苏沙河抽水蓄能电站位于江苏溧阳天目湖境内，电站装机容量100兆瓦，工程枢纽由上水库、输水系统、尾水渠、厂房和变电站等建筑物组成。上水库由主坝、东副坝和库周山岭围成，主、副坝均采用面板堆石坝。下水库利用已建成的沙河水库。上游输水采用一洞两机联合供水方式，竖井半地下式厂房。
该电站于2002年7月并网发电，承担江苏电网调峰、填谷、调频、调相和紧急事故备用任务。年发电量1.82亿千瓦时，年抽水电量2.44亿千瓦时。该电站为江苏省首座抽水蓄能电站，为江苏省后续抽水蓄能电站的建设起到借鉴和示范作用。|1、上水库主坝横跨二沟、一山梁形成折线式布置，将主坝分成南、北两坝段。通过三维有限元分析，对坝体转折处面板间止水采取了适合坝体变形的止水结构，解决了坝体的止水问题。
2、东副坝设置了减短坝坡长度的坡脚挡墙。
3、厂房采用竖井半地下式布置，两台机组安装在一个内径29m、钢筋混凝土衬砌的圆形竖井内，基岩软弱成层相间，周围设置环向排水廊道和排水幕，有效解决了厂房抗浮、竖井和边坡开挖支护等问题。该厂房为国内规模最大的竖井半地下式厂房。
4、首次采用国产监控系统控制国外进口主机设备，开创蓄能电站设备配套先例。
该项目设计获上海市优秀工程设计一等奖。|1、本人作为项目设计总工程师，主持了项目可行性研究、施工招标、施工图设计和现场设代工作。组织编制了项目可行性研究报告，完成了上水库主坝、副坝、库盆开挖支护、进出水口、输水隧洞和压力钢管、竖井半地下厂房、连接已建下水库的尾水渠及其拦鱼设施等设计。
2、充分利用上水库地形，提出了主坝——混凝土面板堆石坝平面折线形布置，有效节约了工程投资。
3、针对上水库副坝下游陡峭地形，提出了面板堆石坝下游坡脚混凝土挡墙布置，解决了坝坡的稳定问题。
4、组织设计了国内规模最大的竖井半地下式厂房，解决了软弱相间地层竖井开挖支护问题，具有进出厂房交通方便，厂房通风、采光条件好，运行费用较低，有利于安全运行等优点。;
南汇东滩促淤工程|大型项目|技术负责人|国内领先水平|是|南汇东滩促淤工程位于浦东机场外侧促淤圈围区以南的没冒沙水域、南汇东滩滩地，临近长江口与杭州湾交汇处，是上海市历史上规模最大的低滩促淤工程。工程促淤面积22.3万亩，促淤堤线总长87.7公里。促淤分二期实施，促淤一期面积15.7万亩，促淤堤长64.3公里；促淤二期面积6.6万亩，促淤堤线长23.4公里。工程投资55.04亿元。
项目实施后实测淤积情况反映，南区一期范围平均淤积厚度达3米，南区二期范围也已淤积2米，且淤积趋势仍较好，分期促淤方案达到了预期要求。
促淤一期在北区滩地高程最低、前沿滩坡最陡的东堤成功示范实施了长2.88km的透空块体促淤堤，制定的安放标准及验收标准通过市水利质监部门的审核。示范研究结果表明，该结构与常规土石促淤堤方案相比，具有节约砂石料、孔隙率大、对地基承载力要求低以及堤身透水性有利于促淤区淤积等优点，透空块体促淤堤结构在促淤二期得到了推广应用。|1.工程区及周边涉及长江口南槽航道、北槽深水航道、九段沙湿地、东海大桥和天然液化气管线以及浦东机场薛家泓泵闸、大治河东闸等重要基础设施，离岸距离达到4~10km，河势影响和环境影响极为敏感。根据长江河口整治要求，结合南汇嘴涨落潮水流、河势冲淤形态，经多方案比选论证提出工程区促淤圈围堤线布置、分期实施方案；2.聚焦缺少砂石难题，创新提出多种新型促淤堤，成功示范透空块体促淤堤并推广应用；3.远近结合，统筹分区和促淤堤功能，提出“先宽口低堰、后缩窄加高”纳潮口建设方案，充分发挥各结构设置的多重效能。
|本人作为项目技术负责人，负责开展大治河以东区域的工程方案论证，包括重大技术方案比选，设计报告及主要设计图纸审核。
1.组织开展多方案比选论证，提出东区南汇嘴促淤圈围堤线、分两期实施的总体促淤方案，满足长江口整治、促淤效果最大化要求；2.牵头开展新型促淤堤坝结构的论证，研发透空块体堤坝结构，替代常规砂石料堤坝。
;
长兴潜堤后方滩涂圈围工程|大型项目|技术负责人|国内领先水平|是|长兴潜堤后方滩涂圈围工程位于长兴岛东南角。工程建设内容主要包括新建东堤、南堤，围内吹填成陆和新建临时排水口等。总圈围面积约1666.68亩，堤线全长3.3公里，防洪（潮）标准采用200年一遇潮位。工程总投资11.05亿元。
工程于2016年建成后，该地区防洪（潮）标准提高到200年一遇，确保该地区的防汛安全，有利于维持社会稳定、保护人民生命和财产安全；为上海市提供了3.3公里的优良岸线及后方约1667亩的土地储备，用于黄浦江两岸功能调整中有关企业的异地搬迁，为黄浦江两岸结构调整创造了条件。|1.根据工程特点及技术难点，开展针对性的总体实施方案比选，通过对堤型断面方案的合理性论证以及施工工期的合理性论证，确定最合理工期，结合施工加载，促进地基土排水固结，提高地基土的固结度，提高施工期堤防稳定性。
2.围堤结构设计中，在上海一线主海塘第一次按允许部分越浪进行设计，通过降低堤顶高程，减小堤身断面，提高堤身整体抗滑稳定性，显著降低了工程投资，为今后类似工程的建设积累了经验。
3.针对本工程深厚的软弱堤基土层特点，在常规垂直水平位移等动态监测的基础上，提出了原位超孔隙水压力消散动态监测指导施工加载方法，加载标准为超孔隙水压力消散达70%，监测表明过程中的围堤稳定性良好。|本人作为技术负责人牵头开展围堤总体实施方案等重大技术方案研究和决策，工程报告及主要设计图纸的审核。
1.提出了以地基处理（含加载方式）、施工步骤、施工工期等因素相关联的总体实施方案。2.提出了以满足工后运行要求为前提的越浪设计标准，降低工程投资。3.提出施工过程中原位超孔隙水压力消散动态监测指导施工加载方法，有效降低了工程施工风险，施工可操作性强，工程经济效益良好。;
东海大桥海上风电场工程|大型项目|技术负责人|国际先进水平|是|东海大桥海上风电场位于上海东海大桥东侧的东海海域，北端距岸线8公里，南端距岸线13公里，总装机容量100兆瓦，安装34台3兆瓦海上风电机组，风机东西向间距为500米，南北向为1 000米，海域面积为14平方公里，中间有通行1000吨级船舶的航道穿越。工程海域水深10～12米，滩地表层主要为淤泥。风机发出电力接入升压变电站。研发了多桩钢-混凝土组合式承台风机基础，可抵抗航道通行船舶撞击力，基桩打桩船施工，承台利用整体钢模板浇筑施工，风电机组和塔筒安装采用整体吊装，在我国海上风电建设中得到广泛应用。
该项目建成后，年上网发电量26763万千瓦时，每年可为电网节约标煤约85909吨，相应地减少燃煤所产生的二氧化硫2148吨，一氧化碳19.8吨，氮氧化合物1847吨，碳氢化合物7.9吨，烟尘896吨，减轻排放温室效应性气体二氧化碳23.74万吨，灰渣20628吨，还可节约用水77755吨，从而节省环境保护和环境处理的费用和资源，社会效益、环境效益、经济效益显著。|1.通过对附近鸟类保护区鸟类迁徙调查研究，风电场选址以避开保护区和鸟类迁徙路线为原则确定。
2.利用当地气象站、海上测风塔资料，开展风场风资源评价，建立风速与离海岸线距离变化关系、不同高度的风速变化等关系；组织气象评估机构开展台风灾害调查分析，提出风场极限风速标准。
3.针对软土地基、航道船舶穿越海上风电场这一难题，首次研发提出了具有自主知识产权的多桩钢—混凝土组合式承台基础结构，有效解决了软土地基上风机基础变形控制、结构疲劳、风机安装对基础平面度控制以及风机基础抗船舶撞击的问题，具有基础抗撞能力高、结构变形小、施工船机设备要求常规等特点，成为继单桩、导管架、重力式海上风电基础型式后新的基础型式，填补了海上风电基础空白。
4.首次阐明了海上风电机组地基基础的工程特性，提出了强度、变形和频率控制的设计原则以及计算分析方法，建立了动态气、液、固三耦合风机载荷计算模型，为海上风电场风机地基基础设计提供了理论依据和设计手段。
5.经风机和塔筒分体吊装、整体吊装方案分析比较，国内首次采用在附近陆上基地组装风机和塔筒后整体运输、吊装方案。|1.本人作为项目技术负责人，全过程参与了项目可行性研究、施工招标、施工图设计和现场设代工作。主持制定了设计大纲和可行性研究，组织开展上水库、桩基承载能力试验和分析、基础海床冲刷试验研究分析、风机整体吊装和分体吊装方案、分析论证。
2.首次提出了具有自主知识产权的多桩钢—混凝土组合式承台海上风机基础结构，被国际海上风电权威技术规范DNV-OS-J101作为海上风电机组主要基础型式之一，并得到广泛推广应用。
3.提出了自平衡法承载力试验的桩体应力应变监测传感器应根据不同土层分布高程布设方法和分析方法，通过试验成果复核分析评价各土层的桩侧摩阻力值及其钢管桩抗压、抗拔承载能力。
4.提出了通过填芯混凝土提高钢管桩抗拔力、减小基础变形的措施。
5.组织提出了风机整体海上运输和吊装方案。;
无锡江尖水利枢纽工程|大型项目|技术负责人|国内领先水平|是|无锡江尖水利枢纽工程由总净宽75米的节制闸、总流量60立方米/秒的泵站、跨河天桥及岸边景观带组成。自2006年建成以来，在提高无锡市城市防洪标准、消除市区内涝、引太湖水改善城市水环境方面发挥重要的作用。整个建筑物造型美观，该区域成为当地一道亮丽的风景线。|1.根据功能和景观要求，在泵站进、出水池上方设置景观平台，两条玲珑的人行曲桥驾驭水上，将泵房与公园巧妙地连成一个整体，南岸布置造型为米市粮仓的桥头堡标志塔，天然水景与人工景观交相辉映。2.首次在节制闸底板内布置廊道，利于管线布置，方便巡视。3.优化了水泵装置型线，经模型试验验证，最高效率达到75.9％，远高于规范要求的60%。4.泵站技术供水系统采用了密闭循环方式，第一次在水利工程中运用板式换热器。
该项目获上海市优秀工程设计一等奖。|本人在项目中担任技术负责人，负责确定设计原则，指导具体设计，带领团队进行技术研究，审核重要设计方案、设计报告和图纸。;
三峡广东阳江阳西沙扒三期400兆瓦、五期300兆瓦海上风电场项目|大型项目|技术负责人|国际先进水平|是|三峡广东阳江阳西沙扒三期、五期海上风电场位于广东省阳江市阳西县沙扒镇海域，总装机规模为700兆瓦。三期场址共安装61台单机容量6.45兆瓦固定式风电机组和1台单机容量5.5兆瓦漂浮式风电机组；五期场址离岸距离约22km，共安装47台单机容量6.45兆瓦固定式风电机组；配套建设一座220千伏海上升压站。
项目投运后，年平均上网电量约203000万千瓦时，产生显著的经济效益，促进当地经济发展；每年可节约标煤约62万t，可相应地减少燃煤所产生的二氧化硫519吨，氮氧化合物500吨，烟尘120吨，减轻排放温室效应性气体二氧化碳163万吨，环境效益显著。全球首台抗台风型漂浮式海上风电平台的建设，为我国深远海海上风电开发积累技术储备和实践经验。|1.大规模采用单柱复合筒基础。根据工程海洋地质、水深、风机荷载、施工等条件，首创单柱复合筒风机基础，在阳江五期项目进行了大批量应用，解决了南海海域浅覆盖层的难题，工艺简单、环保友好，为我国海上风电降本增效的发展提供了技术积累。2.建成全球单体容量最大的、单位千瓦重量最轻的海上升压站。针对规模巨大的阳江海上风电场，综合考虑一期、二期工程接入电网条件，建成了900 兆瓦海上升压站。该升压站为当前全球容量最大的海上升压站，也是我国首座四腿八桩导管架裙桩基础的升压站。3.研发建成我国首台漂浮式风机。自主设计研发了全球首台抗台风型漂浮式海上风电试验机组平台——“三峡引领号”，迈出了深远海风能资源获取的探索步伐。采用半潜式漂浮式平台，通过三组锚链固定在海床吸力锚上，通过动态电缆与漂浮式平台连接。该漂浮式平台是目前国际上抗台风等级最高的漂浮式海上风电平台结构，为后期漂浮式风电机组大规模、商业化应用提供宝贵的实验资料和技术储备。|本人担任技术负责人，负责重大技术方案、设计成果审核，特别是国内首个漂浮式风电平台重大设计方案和海试技术问题的研究和决策。
1.该项目具有规模大、工作面多、海上施工条件恶劣、施工资源紧缺、工期紧急等难点，为解决地质复杂多变的难题，采取“一机一设计”方案，针对性的采用五大类8种基础型式，创下多项“第一”。2.提出了海上风电创新解决方案，解决了风电机组大型化、风机基础从固定式向漂浮式过渡等关键卡脖子技术，逐渐形成了符合我国海上风电特色的基础设计体系，特别是通过抗台风型漂浮式风电平台的研制和海试，为我国深远海海上风电的规模化开发做好技术支撑，取得了良好的经济效益、环境效益和社会效益。;
太浦闸工程|大型项目|技术负责人|国内领先水平|是|太浦闸工程是太湖流域防洪和供水的主要控制工程之一，国务院批复的《太湖流域防洪规划》和《太湖流域水环境综合治理实施方案》中明确的重点水利建设项目。太浦闸除险加固工程主要内容为拆除老闸并在原址新建节制闸、套闸。节制闸总净宽120米，近期、远期设计流量分别为784立方米/秒、985立方米/秒，校核流量立方米/秒、1220立方米/秒。利用节制闸南岸边孔作为上闸首，下游设置闸室、下闸首，组成套闸。
太浦闸除险加固完成以后，区域防洪标准得到提高，在台风影响及流域遭遇特大暴雨袭击时及时控制启闭闸门，在春汛时排泄太湖洪水，非汛期向太浦河下游及上海、嘉兴水源地供水，东太湖及太浦闸两岸地区渔业生产、水生态水环境维护、区域旅游船舶和执法公务船舶可以利用通船设施通行，防洪、泄洪和供水效益显著。尤其是2015年太浦闸泄洪运行172天，排泄太湖洪水33亿立方米，超过1999年28亿立方米排水量的历史纪录，直接经济效益超过10亿元，工程防洪效益显著。|1.为充分协调上下游区域的需求，研发了可降低高度的闸槛结构，满足了节制闸近远期规模，方便了施工，节约了投资。
2.开发了套闸上闸首联动卷扬式启闭机，将上、下扉门的启闭装置合二为一，增加了闸门运行的可靠性，节约了空间和成本。
3.创新性设计了可自动升降的钢结构开启桥，满足套闸过船的要求。
4.钢结构杆件“编织”的启闭机房上部结构，错落有致，首次提出采用了钢管柱柱脚刚性连接结构及其安装方法，属国内首创。
该项目获上海市优秀工程设计一等奖。|本人作为项目技术负责人，负责了设计方案比选和确定，审核设计文件和图纸，协调指导工程设计和建设过程中出现的技术难题。
1.组织论证节制闸加固、拆除重建等改造方案，提出采用了重建改造方案。
2.组织研究、采用了适应近远期泄水规模的新型闸槛结构，方便项目中远期。
3.创新性设计了套闸可自动升降的钢结构开启桥，满足套闸过船的功能要求。
4.闸门结构设计实现多项优化，启闭机设计新颖，实现总体景观协调。;
弄另水电站工程|大型项目|技术负责人|国内领先水平|是|弄另水电站位于云南省德宏州境内的龙江中游，以发电为主，兼有防洪、灌溉等综合利用功能。电站装机容量180兆瓦，水库总库容2.33亿立方米。枢纽建筑物主要由拦河坝、引水系统、发电厂房及开关站等组成。拦河坝坝型为碾压混凝土重力坝，最大坝高90.5米。水库泄洪采用坝顶溢洪道泄洪，在坝顶溢洪道左侧设置冲砂、放空中孔。电站厂房采用引水式地面厂房。
电站建成后，多年平均年发电量8.19亿千瓦时，具有较好的经济效益。单掺火山灰碾压混凝土重力坝相比双掺火山灰和磷矿渣的碾压混凝土重力坝方案节省投资约980万元，相比常态混凝土重力坝方案节约投资约3600万元，具有很好的推广价值。|1.开发了单掺火山灰碾压混凝土筑坝技术，填补了国内碾压混凝土筑坝材料的空白，使缺少粉煤灰地区建造碾压混凝土坝成为可能。2.通过对高地震区碾压混凝土重力坝动力分析研究，优化了大坝体型，节约工程投资。3.通过水工整体模型试验研究，优化了大坝布置，减小了大坝泄洪对下游两岸边坡的影响，确保了边坡的稳定和安全。4.引水系统隧洞布置采用两条底坡为8.7%的一坡到底平洞方案，取消了尾水调压井，节省了工程投资。5.研究采用了快速闸门代替了机组上游蝶阀的布置方案。|本人任项目技术总负责人，负责重大设计方案策划、设计成果审核。
1.通过大量的调研和试验研究，组织研发了单掺火山灰碾压混凝土技术，创造了我国首个碾压混凝土坝进行单掺火山灰的高坝工程，填补了国内碾压混凝土掺合料应用技术的空白，节省了大量的投资。
2.相对传统的上平洞、斜井、下平洞的布置方式，隧洞布置采用底坡为8.7%的平洞方案，保证了隧洞施工交通要求，减小了水头损失，节省投资约360万元。;
青草沙水库及取输水泵闸工程|大型项目|技术负责人|国际先进水平|是|上海第一大水源地——青草沙水库及取输水泵闸工程位于自然条件十分复杂的长江口南支南北港分流口水域，由环库大坝、上游取水泵闸、下游排水闸以及输水泵站等建筑物组成，其功能为避咸蓄淡,向上海中心城区和浦东地区等供水水厂供应优质长江原水。水库设计供水规模为719万立方米/天，总库容5.27亿立方米，有效库容4.38亿立方米。
环库大坝总长48.4公里，水库面积为66.15平方公里，最大坝高20米，采用斜坡式吹填坝，采用防渗墙截渗透，深槽部位地基采用塑料排水板。上游取水闸净宽70米，取水泵站设计流量200立方米/秒。下游排水闸总净宽20米。向上海市供水的输水干线泵站规模为708万立方米/天，采用重力流方式进水，在水库侧设置取水口；输水泵站供水规模为11万立方米/天。该项目于2010 年底建成通水，受益人口1300万，超过整个上海市供水量的一半，改变了上海城市供水主要依靠黄浦江水源的格局，实现了上海市水源地的战略转移，提升了原水水质；水库大坝建设，为稳定长江口南北港分流口河势和深水航道的开发利用提供了基础和保障；江中取土吹填筑坝成库，实现了节地66平方公里，项目建设取得了巨大的社会效益和经济效益。|1、结合长江口南北港整治，根据设计供水保证率下的可取淡水时间，利用长兴岛北侧江滩建设环库大坝，解决了复杂潮汐河口水库布局难题。
2、针对易动沙洲河床、往复潮流等复杂环境，制定了先低滩河床软体排保护，再高滩筑坝，后各纳潮口封堵，最后龙口截流的长距离筑坝方案，解决了大量筑坝料源问题，可全天候施工，大大提高了施工效率。
3、针对龙口高流速往复流、软土河床，开发了龙口多重复合防冲护面、大型钢框笼抛石平堵截流方法，将龙口流速由9米/秒降为7.5米/秒，实现了49.8平方公里的大型库区堤坝一次性合龙的创举。
4、针对欠固结江心沙洲粉砂、淤泥互层土基上水力充填坝变形大、透水性强及渗透稳定性差的技术难题，研发了堤坝搅拌桩、高喷组合式截渗墙。
5、针对水库安全稳定和节能等问题，研发了“泵闸联动、上引下排、自流为主”的水库及取水系统节能调度运行方式，实现了取水系统稳定高效运行。
6、针对北港涨落潮水流特点和上游取水泵站引水问题，研发了顺坝水流经导流正向进入泵闸、出水经消能和弯道潜坝整流技术，实现了泵闸进水平顺进入水库。7、针对取水泵站低扬程、大变幅、大流量的特点，采用了高效、安全、稳定的的混流泵及其装置。|本人作为项目设计联合体牵头单位的技术负责人，全过程参与了项目可行性研究、初步设计、施工招标、施工图设计和现场设代工作。主持制定了设计大纲，组织开展了水库和泵闸规模与布置、筑坝和防渗方式、龙口截流、基础处理和节能调度等关键技术攻关。
1.针对工程特点，提出了“泵闸联动、上引下排、自流为主”的水库运行方式，调活水库水体，改善库内水质，有效节约运行电能。
2.针对滩槽相间、易动沙洲上吹填筑坝渗流控制及龙口段强透水抛石层坝身，设计了搅拌桩与高喷组合式截渗墙。
3.通过多方案技术经济比较和数学模型、物理模型试验分析论证，组织研发了往复流条件下大型钢框笼抛石平堵截流方案。
4.经多方案比较和模型试验研究，开发了取水泵闸正向导流进水、弯道潜坝整流出水等方案，改善了进出水流流态。
该项目为世界规模最大的江心避咸蓄淡水库，获国家优质工程金质奖、中国建筑工程鲁班奖、中国土木工程詹天佑奖、中国人居环境范例奖等奖项。本人是全国优秀水利水电工程设计金质奖、上海市优秀工程设计一等奖、大禹水利科学技术一等奖的水库设计第一完成人，2项标准的起草人，4部著作的副主编或主要编著人，6篇论文的第一作者，7个专利的发明人。;
大连庄河Ⅲ海上风电场工程|大型项目|技术负责人|国际先进水平|是|三峡新能源大连市庄河Ⅲ (300兆瓦)海上风电场位于辽宁省大连市庄河海域，是我国东北海域建设的第一座海上风电场，也是海冰、岩溶环境第一座并网发电的海上风电场。风电场离岸距离22.2公里，装机容量300兆瓦，共布置2台3兆瓦、49台3.3兆瓦和21台6.45兆瓦海上风力发电机组。配套建设一座220千伏海上升压站和一座220千伏陆上集控中心。
本项目位于我国北黄海海冰地区，海冰作用直接影响海上风电机组和升压站基础安全，严重时甚至引发结构倒塌，给项目开发带来严重的经济损失和不良的社会影响。我国冰冻海域风能资源储量巨大，本项目提出的抗冰结构及设计体系，有效指导海上风电机组和升压站基础抗冰分析、设计，成果已应用于我国多个海冰区域风电场建设中，取得了巨大的社会效益、经济效益和环境效益。|1.针对海冰环境，提出了高桩承台基础抗冰型钢及大直径单桩基础抗冰锥结构，有效减小桩基冰荷载和冰激振动。2.首次针对工程海域冰情，提出了海上风电场海冰调查体系，率先提出了以冰期潮位法确定抗冰结构高程，为后续冰区海域开展抗冰结构优化设计，提供了新的设计方法和思路。3.针对工程海域浅覆盖层海床特点，首次将大直径嵌岩单桩应用于海上风电场工程建设中。4.针对风电场区域岩溶地质条件，采用综合勘察手段，指导风机机位选择和基础选型。|本人作为项目技术负责人，组织开展了岩溶地区风机基础地质基础勘察方法、各类嵌岩桩基础桩端标高确定及其施工打桩应对策略、风机和升压站基础抗冰设计方案、冰荷载和冰激振动分析、抗冰锥高度精细化确定方法、施工过程中溜桩和桩底变形处理方法等重大问题研究，提出了冰情参数通过历史调查分析成果与海洋行业规范设计参数综合分析确定、利用冰期潮位确定抗冰锥高度、嵌岩桩溜桩施工处理等方法、方案，解决了海冰、溶岩环境建设海上风电场遇到的技术难题。;
安徽响水涧抽水蓄能电站工程|大型项目|技术负责人|国内领先水平|是|响水涧位于安徽芜湖繁昌县峨桥镇，电站安装4台单机容量为250兆瓦可逆式机组。工程枢纽由上水库、下水库、输水系统、地下厂房洞室群、地面开关站等建筑物组成。上水库利用响水涧沟口筑坝成库，总库容1663万立方米。下水库建于浮山东面山脚下的泊口河内，总库容为1922万立方米。该电站年发电量17.62亿kWh，承担华东电网调峰、填谷、调频、调相以及事故备用等任务。
1.节能减排效益
电站建成后为华东电网增加调峰容量1000兆瓦，承担系统峰谷差2100兆瓦，提供62~99万千瓦时应急电能，为电网稳定安全运行发挥了突出的作用。2013年底电站累计提供高峰电能8.83亿千瓦时，吸纳低谷电量10.94亿千瓦时，综合效率达80.7%。
2.社会和环境效益显著
下水库利用湖荡圈围成库、弃渣造田，工程节地效益明显,实现土地征补平衡，减轻了移民安置、耕地开垦的压力，有利于恢复移民生产生活水平，为社会稳定及经济发展做出了贡献。
3.投资及工期效益
电站采用新技术及优化设计，工程决算比概算投资减少2.75亿元，单位千瓦投资3500元，从主体工程开工到首台机组投产仅用了48个月，创造了国内同类型电站建设工期的新记录。|1.上水库大坝混凝土面板设计采用纤维混凝土裂缝控制技术，有效控制了防渗面板的浇筑质量，日渗漏量为总库容量的1/7549，为国内领先水平。
2.下水库处河湖水网密布，采用半挖半填方法，修堤圈围成库，在软基上修建长达3787米的均质土坝，在我国抽水蓄能电站建设中属首次采用，同时利用弃土造田，为我国抽水蓄能电站的建设探索了一条新路。
3.下水库进/出水口拦污栅下游防涡梁上方增设消涡挡板（设透水孔），有效消除了抽水工况有害的挟物漩涡。
4.利用弃土覆盖弃渣区用于造田及工程绿化，复耕造田面积2004.3亩，工程建设不占用耕地，实现土地征补平衡。渣场及造田设计优化节省投资800万元，节地效益明显。
5.在大型抽水蓄能电站建设上第一个全面实现主机设备国产化。
6.自主创新设计制造了最大进水球阀，公称直径达3.3m。|本人作为项目技术负责人主持了项目可行性研究、上下水库施工招标和施工图设计技术工作，负责策划、确定勘察设计方案，审核项目主要设计成果。
1.创新了枢纽布置。打破常规，利用泊口河区域湖荡及其周边响水涧山地，布置电站上、下水库和输水发电系统，使响水涧这处接近华东电网负荷中心的抽水蓄能电站站址能够成为现实。
2.优化了下水库设计。下库围堤采用均质坝，具有基础软弱、水域面积大、坝身长、运行水头变化频繁的特点，在我国抽水蓄能电站中属首次应用。通过对下库布置优化，提高死水位及库底开挖高程，节省了投资，同时完全保留了泊口河原有的行洪河道。
3. 优化了上、下水库进/出水口设计。通过水工模型试验，对上、下水库进/出水口体型及结构进行了优化，极大地改善了水流条件，水头损失系数在国内已建抽水蓄能电站中属最小或接近最小。;
上海崇明东滩鸟类国家级自然保护区互花米草生态控制与鸟类栖息地优化工程|大型项目|技术负责人|国际先进水平|是|上海崇明东滩鸟类国家级自然保护区地处长江入海口，是我国规模最大的典型河口潮滩湿地之一，作为国际重要湿地和水鸟迁徙、越冬的重要敏感地区，在国内外拥有很高的影响力。本项目是亚太地区候鸟迁徙路线上规模最大的以控制外来物种，修复、恢复迁徙水鸟栖息地功能为主要目标的生态修复项目，生态修复面积24.2平方公里，建设围堤长27.1公里。
项目实施后，根据监测，2017年修复区内主要土著植物（芦苇、海三棱藨草）的生长面积达到14000亩；鱼类种类恢复至21种；大型底栖动物恢复至25种；鸟类数量达到83149只次，较2016年翻了两番，种类多达72种，其中有东方白鹳、白头鹤、小天鹅、黑脸琵鹭等国家一、二级保护鸟类以及大量雁鸭类越冬水鸟飞抵东滩息，包括此前已在崇明东滩“消失”十多年的全球种群不足2000只的国家一级保护动物中华秋沙鸭，也重新回到东滩鸟类保护区栖息。修复区的越冬季鸟类数量占保护区全区的比例在2018年达到了78.13%。生态修复区外侧滩涂发育良好，土著植物恢复远远好于预期。
该项目的实施为中国海滨湿地类型自然保护区控制外来入侵种和探索滩涂湿地保护与合理利用提供了“可复制、可推广”的经验。|互花米草大规模治理和鸟类栖息地优化无现成经验或规范可供参照，如此大规模互花米草治理及鸟类栖息地优化工程的总体技术路线及技术方案的确定是本工程最主要的技术难点。
1.采用综合研究方法，科学合理地确定项目实施方案并对实施效果进行分析预测。2.通过数学模型分析论证确定工程规模和水资源调度与涵闸外侧防淤减淤措施。3.创新集成物理、生物和工程等多种手段，形成“大规模大分区互花米草生态治理”关键技术及实践经验。4.针对特定水鸟种群的栖息地空间布局与半人工生境构建开展关键技术研究及应用，创造性地设计出适合鸟类栖息的生境岛屿型态。5.创新生态围堤结构型式，优化筑堤料源，推荐的工程方案确保了围堤主体工程的顺利实施，同时也做到最大限度的就地取材，节约了投资。6.攻克了工程面积大、线路长、建设条件恶劣，生态保护要求高，施工组织复杂等难题，提出了科学合理的生态修复施工组织方案。|本人任项目技术总负责人，负责策划项目设计方案，核定初步设计报告和主要施工图设计文件，解决实施工程中遇到的重大技术问题。
1.根据互花米草生长特性、鸟类习性、河口整治等要求，合理确定生态修复和鸟类栖息地优化范围和工程实施方案。2.集成物理、生物和工程等多种手段，研究形成大规模大分区互花米草生态治理关键技术及实践经验。3.取得了针对特定水鸟种群的栖息地空间布局与半人工生境构建的关键技术成果，应用于工程实践，并取得了良好的经济效益、环境效益和社会效益。;
无锡仙蠡桥水利枢纽工程|大型项目|技术负责人|国内领先水平|是|无锡仙蠡桥水利枢纽工程工程由南、北枢纽及穿运地涵组成，南枢纽位于京杭运河南侧，由二座净宽20米的节制闸和过流能力30立方米/秒的穿越京杭运河地涵南涵首组成；北枢纽位于京杭运河北侧，由一座净宽16米的节制闸、一座排水流量75立方米/秒的泵站和穿运地涵北涵首组成。
工程自2006年建成以来，已经受了汛期的考验，在提高无锡市城市防洪标准、消除市区内涝、引太湖水改善城市水环境方面发挥重要作用。|仙蠡桥水利枢纽位居无锡市城市防洪八大枢纽之首，工程规模大、建筑物种类多，穿运地涵与京杭运河呈立交，施工期间京杭运河不允许断航，设计难度大。创新要点如下： 
1.工程总平面布置紧凑合理，南、北枢纽拆迁少，穿运地涵与仙蠡桥斜交，轴线顺直，水头损失小。2.首次在水利工程中采用钢筋混凝土顶管技术，顶管直径为国内工程之最。工作井采用SMW工法+钢管对撑围护。三管同时顶进在顶管史上为首次。3.采用新型的钻孔灌注桩+护面板结构，将施工临时围护结构与永久翼墙有机结合，避免了施工拆迁和建筑物拆除，投资省。4.顶管施工排出的泥浆通过固化处理用作南枢纽翼墙后回填料，既节约投资又保护环境。5.利用隔流墩作为南枢纽分期导流围堰的一部分，永久结构和临时工程合二为一。6.立式轴流泵采用钟型进水流道配开敞式出水流道的创新方法，抬高了泵房底高程。7.引入现代水利设计新理念，具有优美、高雅的整体造型的城市水利工程。
该项目获上海市优秀工程设计一等奖。|本人在项目中担任技术负责人，对项目设计进行指导，确定设计原则，审核重要设计方案、设计图纸和研究成果。;
浦东机场外侧滩涂促淤圈围工程-3#围区圈围工程|大型项目|技术负责人|国内领先水平|是|浦东机场外侧滩涂促淤圈围工程--3#围区圈围工程是为上海市重大工程。工程北起浦东机场江镇河泵闸，南至浦东机场薛家泓泵闸，东至浦东机场外侧-2米~-3米高程滩地，圈围面积约2.02万亩，围堤堤线总长13.7公里。
工程建设保障了上海市耕地占补平衡，解决了上海市土地紧缺矛盾，改善了南槽河势稳定，并为国产商飞C919大客机试飞提供专用跑道。|1.根据商飞跑道建设的独特要求、前期已实施的促淤情况，采用了总体大圈围方案，机场跑道区域采用吹填砂充填处理，为后续跑道区堆载预压、深层地基处理提供条件。2.堤线处于新近淤积土上，表层新近淤积土呈稀泥状，且厚度较大，首次提出采用高强土工布进行堤基处理方案以及“外压内拉”的施工工艺，有效减少工程投资，确保快速加载施工条件下的地基及加载体的稳定。3.首创了袋装砂组合袋体结构—“鸳鸯袋”，有效解决了袋装砂棱体施工期保护问题。4.首次提出潮汐河口软土地基上多龙口同步袋装砂棱体合龙工艺，形成了相应的质量控制标准。
该项目获全国水利水电工程优秀设计银质奖、中国水运建设行业科学技术二等奖。|本人作为技术负责人，负责项目设计策划、关键方案和关键技术研发等工作，把控重大技术方案。
1.提出结合后续机场跑道地基处理需要，采用合适的回填土料。2.提出采用堤基高强土工布加筋处理方式，代替塑料排水板进行地基处理。3.提出多库同步合拢施工总体方案。;
宜兴市油车水库工程|中型项目|技术负责人|国内领先水平|是|油车水库工程位于江苏省宜兴市南部山区湖滏镇，坝址位于洑西涧中游。水库总库容为3324万立方米。枢纽建筑物由主坝、副坝、溢洪道、引水放空钢管等组成。工程任务位防洪和城镇生活供水。
水库建成后，2016年宜兴遭受台风 “尼伯特”影响，全市台风、暴雨、高潮和太湖洪水多灾并发，油车水库发挥防洪作用，下游保护范围内基本无影响。自2013年7月15日至2016年12月31日，油车水库实际供水量为6864万立方米，2016年实际供水量2660万立方米，远高于设计供水量。|1.油车水库岩溶帷幕灌浆大规模采用膏状浆液在国内属首次。2.对地基内的岩溶分布通过常规钻孔和物探等手段相结合的方法进行探测，确定岩溶分布的范围及强弱，确定岩溶分布的范围及强弱，最后采用不同的灌浆材料将岩溶渗漏通道封闭。3.大坝采用了结构安全监控技术。|本人任设计技术负责人，负责对设计工作大纲、技术方案、设计报告等审核。
1.针对本工程地质条件复杂、防渗处理困难特点，提出各种岩溶及覆盖层防渗处理方案。2.针对本工程河床覆盖层厚，砂卵石料含泥量、含水量高的特点，提出充分研究当地材料上坝的措施，确保大坝安全的同时降低造价。3.本工程位于太湖风景名胜区的核心地带，水库设计必须充分考虑其景观效益，基于水源保护要求，提出“可观水而不可玩水”的设计理念。;
宜兴市横山水库除险加固工程|大型项目|技术负责人|国内领先水平|是|横山水库位于江苏省宜兴市西南宜溧太华山区的西渚镇，水库大坝位于南溪河支流厔溪河的上游。横山水库始建于1958年，枢纽工程由均质土坝、溢洪闸、非常溢洪道、东西两条输水涵洞和两座坝后水电站组成，其中大坝长4.09公里，溢洪闸最大设计流量448立方米/秒。于2004年实施除险加固后，水库总库容提高到了1.12亿m3，实现了防洪、灌溉、供水等任务。|1.根据大坝基础工程地质条件和坝体存在的问题，经多方案比较后推荐采用了塑性混凝土防渗墙+复合土工膜防渗技术，为华东地区首例。2.大坝下游抗滑加固采用结合大坝生态改造，形成一条靓丽的绿化景观。3.创新护坡结构型式，采用工字形混凝土护坡，护坡块之间相互咬合，整体性好，抗风浪作用强。4.创新采用生态挡墙结构对损坏的西电站大坝下游坡进行改造，美化大坝又确保安全。|本人任技术负责人，负责对设计工作大纲、重大技术方案、设计成果等审核。
1.针对本工程存在的问题，提出保持施工期正常供水的大坝、溢洪闸等设施除险加固方案。2.针对本工程特点，组织研究坝顶垂直防渗与坝坡防渗+马道垂直防渗方案，安全可靠经济合理推荐方案。3.由于本工程大坝较长，分段研究大坝防渗措施，节约工程投资。;
东风西沙水库及取输水泵闸工程|大型项目|技术负责人|国内领先水平|是|东风西沙水库及取输水泵闸工程位于崇明东风西沙与崇明岛之间的夹泓地带，供水规模近期为21.5万立方米/天，远期为40万立方米/天。建设水库环库大堤12公里，围合形成水库一座；新建上游取水泵闸，泵站规模40立方米/秒，水闸净宽14米；新建下游排水闸，水闸净宽8米；新建40万立方米/天规模输水泵站。水库围堤临江侧的设计防洪（潮）标准采用100年一遇潮位。
工程于2014年建成投入运行至今，已累计供水5亿吨，至今运行良好，受益人口约70万人。在不影响近期库容及蓄水位的情况下保留现有库内滩地，管理区平面布置采用“湿地岛”的设计概念，取水泵闸区域布置绿化以体现水库特色的复合生态结构设计理念，实现了人与环境相和谐|1.水库总体布置方案以顺应河势变化、服从水质优先原则，取水泵站采用管道深槽江心取水方式，水闸采用明渠引水方式，可以根据实时水质监测资料采取相应的方式取水，最大限度保证取水水质。2.优化库区设计与运行调度相结合，提出了水库富营养化综合防治措施。3.取水泵站江心取水管采用顶管与埋管相结合的组合方式，有效缩短工期。4.工程建设及机组安装近远期结合，确保供水安全性，兼顾运行灵活性。5.首次建立长江口水库型水源地多层次风险源评估及防控体系，提出基于水库调度的溢油事故综合风险评估方法，将风险源因子和水库取、输水调度合并考虑建立水库综合风险评估模型。|本人项目技术负责人，负责工程重大设计方案的策划与论证、决策，重要设计报告和图纸审核。;
</t>
  </si>
  <si>
    <t>48</t>
  </si>
  <si>
    <t xml:space="preserve">2020-12-01|参编|学术专著|智慧海上风电场;
2017-03-01|第二作者|学术专著|风力发电工程技术丛书 风力发电机塔架与基础;
2015-01-01|主编|行业标准|Design Specification for Concrete Arch Dams;
2017-12-01|主编|学术专著|长江口江心大型避咸蓄淡水库建设关键技术研究与应用;
2010-01-01|参编|地方标准|基坑工程技术标准;
2018-06-01|参编|地方标准|基坑工程技术标准;
2018-10-17|主编|行业标准|混凝土拱坝设计规范;
2016-10-01|第一作者|学术专著|风力发电工程技术丛书 风电场环境影响评价;
2013-03-01|参编|行业标准|海上风电场工程可行性研究报告编制规程;
2009-12-01|第一作者|其他论文|土工合成材料在潮汐河口地区水库建设中的应用;
2017-02-28|参编|行业标准|水闸设计规范;
2020-06-01|参编|学术专著|世界都市之水;
2014-04-26|主编|行业标准|水利水电工程合理使用年限及耐久性设计规范;
2004-05-01|第一作者|其他论文|沙河抽水蓄能电站竖井半地下式厂房;
2010-10-01|第一作者|其他论文|上海长江水源地规划与建设;
2013-11-01|第一作者|其他论文|青草沙水库堤坝工程关键技术研究与实践;
2012-01-01|第一作者|EI检索论文|Construction Environment Characteristics and Structural Solutions of Wind Turbine Foundation for Offshore Wind Farm in China ;
2021-12-01|第二作者|学术专著|风电场建设环境评价与管理;
2021-12-01|第二作者|学术专著|风电机组支撑系统设计与施工;
2019-10-01|参编|国家工程建设标准|海上风力发电场设计标准;
2015-08-01|第一作者|其他论文|水利水电工程合理使用年限及其耐久性设计问题;
2010-11-01|第一作者|其他论文|上海东海大桥海上风电场规划建设关键技术研究;
2011-06-01|第一作者|其他论文|青草沙水库建设与长江口综合整治关系研究;
2014-01-01|第一作者|其他论文|海上风电场对鸟类行为的影响分析;
2012-12-01|参编|国家工程建设标准|城市防洪工程设计规范;
2022-12-01|主编|国家工程建设标准|泵站设计标准;
2020-04-01|第一作者|学术专著| 海上风电场全生命周期降本增效途径与实践;
2010-12-01|主编|学术专著|软土地区城市轨道交通工程施工监测技术应用指南;
2004-05-01|第二作者|其他论文|沙河抽水蓄能电站的工程特点;
2017-12-01|参编|学术专著|长江口青草沙水源地原水工程规划与研究;
2014-12-01|参编|学术专著|水工设计手册（第2版）;
2013-12-01|第一作者|其他论文|上海长江水源地大型水库规划建设关键技术;
2021-07-01|参编|国家工程建设标准|潮流能资源评估及特征描述;
2011-01-01|参编|行业标准|海上风电场工程施工组织设计技术规定（试行）;
2014-01-01|主编|学术专著|风力发电工程技术丛书 海上风电机组基础结构;
</t>
  </si>
  <si>
    <t xml:space="preserve">专有技术|5MW以上海上风力发电机组海上工程技术|上海勘测设计研究院有限公司、上海东海风力发电有限公司|陆忠民等|通过研究上部风机-导管架-桩基础-地基整体结构在风-浪-流共同作用下的受力体系，提出了合理的风机基础设计理论和方法。提出了是与我国海上风电建设条件的导管架基础施工技术方案于直驱型大容量风机的海上运维方案。| ;
其他科技成果|海上浮动承载平台及光伏电站|上海勘测设计研究院有限公司|刘计山,陆忠民,赵之举,裴晓东|本实用新型提供一种海上浮动承载平台,包括框架,安装在框架中的浮箱,安装在框架上的承重台板,沿上下方向延伸且伸入海水中的限位立柱,以及套设在限位立柱上且与框架固接的限位环,所述限位环可沿限位立柱长度方向往复移动.本实用新型还提供一种光伏电站。|ZL201620749632.2;
专有技术|海上风电机组基础设施检测及评估技术|上海东海风力发电有限公司、上海勘测设计研究院有限公司|陈刚、陆忠民等|1.提出海上风机基础结构安全评估关键技术指标；2.采用基础结构安装阴极保护监测系统，监测水下部分钢结构的腐蚀状态；3.通过对风机基础现场检测、动态监测及数据分析，对风机基础进行安全性验算，推算风机基础整体预期寿命评估；4.开发了一套海上风机基础安全评估在线监测系统。| ;
其他科技成果|水下打桩定位器|上海勘测设计研究院|陆忠民 江波 沈达 李健英|本实用新型公开了一种水下打桩定位器,包括套管,套管由两个半套管组成,两个半套管活动连接,还包括有两块以上的底板,组成一个套管的两个半套管连接在不同的底板上,底板之间活动连接.采用该打桩定位器后,打桩精度高;由于打桩定位器在桩全部打完后可以拆解,可重复利用,因而造价也相应节省。|ZL200720066393.1;
专有技术|海上风机基础结构关键技术|上海勘测设计研究院有限公司|陆忠民等|提出了一种基于高桩混凝土承台结构的新型海上风机基础型式，提出了海上风机基础的设计方法，揭示了风机循环载荷作用下桩基础承载力衰减规律，研究成果具有创新性，并成功应用到东海大桥 10 万千瓦海上风电示范项目中| ;
其他科技成果|一种水下装配式发电机组基础 |上海勘测设计研究院有限公司|陆忠民、张以胜、林毅峰、蔡小莹、苏礼邦|本实用新型涉及一种水下装配式发电机组基础,包括承载基础,以及预制压载块，结构简单,安装方便,只需要将承载基础和预制压载块预制好,分开吊装,在水下装配,能减少海上施工作业时间,减轻海上吊装的重量,从而在材料,吊装费用和施工工期方面都有较大的节省.|ZL202021284862.9;
其他科技成果|出水渠弯道整流结构 |上海勘测设计研究院；上海青草沙投资建设发展有限公司；上海市水利工程设计研究院有限公司|陆忠民、陆晓如、卢育芳、佟宏伟、王志林、谢先坤、叶源新、徐亮、黄建华、钟小香、王晓鹏、钱元健|本实用新型的出水渠弯道整流结构,包括出水渠和取输水建筑物,出水渠和取输水建筑物之间通过出水渠弯道相连接,出水渠弯道的渠底上设有一道或多道潜坝.本实用新型的出水渠弯道整流结构,改善了出水渠弯道处的水流流态,减轻了水流对下游堤岸及出水渠的破坏.|ZL201120086970.X;
专有技术|海上风电场水下机器人运维检测技术|中国长江三峡集团有限公司、上海勘测设计研究院有限公司|郑开元、严国斌、陆忠民等|针对海上风电场运维工作的现实需求，国内首次将水下机器人技术应用于风电运维工作，通过搭载不同的水下检测设备，相互协调工作共同完成任务，确保检测结果可用、可靠。在水下机器人运维检测系统集成、海缆路由检测、桩基础及防冲刷保护措施检测等方面形成四项关键技术。| ;
专有技术|青草沙水库水沙调度预控水体富营养化技术|上海勘测设计研究院有限公司|石小强、陆忠民、吴彩娥等|针对特大型浅水河口水库富营养化和水华预控问题，首次提出了水库引排自净强化技术方案、控沙促淤措施及引清避沙调度技术方案，建立了以水体富营养化预控为目标的初步业务化的水库水、沙调度运行系统（企业标准）。通过制定科学的水库水、沙调度方案，结合其它预控措施，防止水库大面积发生“水华”。| ;
发明专利|深水筑堤堤基沉降观测仪|上海勘测设计研究院、上海青草沙投资建设发展有限公司、上海市水利工程设计研究院有限公司|曹国福、陆晓如、卢育芳、吴彩娥、叶源新、谢先坤、臧光文、黄建华、陆忠民、管利平、包伟力、徐兵、肖庆华、陈刚、邓鹏、刘汉中|本发明提供一种深水筑堤堤基沉降观测仪， 它包括位于岸坡上的储液罐，储液罐的外部挂有 气压计，储液罐通过通液管与密封式沉降箱连 通，密封式沉降箱位于水下，密封式沉降箱内的 底部固定有渗压计，渗压计通过渗压计电缆与频 率计连接，频率计位于岸坡上。|ZL201210214269.0;
其他科技成果|一种空间四面体块体及其构筑的斜坡堤|上海勘测设计研究院|刘汉中、邓鹏、朱春蓉、陆忠民|本实用新型提供一种空心四面体块体及其构筑的斜坡堤，空心四面体块体重量轻、重心低且自稳性好,而由其构筑的斜坡堤机械化施工程度高、堤身自重轻、能够适应软弱地基、抗风浪能力强,而且工程造价合理。|ZL201320877425.1;
发明专利|一种用于土工动态离心模型试验中饱和土样的制备方法|同济大学、上海青草沙投资建设发展有限公司、上海勘测设计研究院、上海市水利工程设计研究院有限公司|黄雨、佟宏伟、陆忠民、李锐、朱崇强、叶源新、吴彩娥、王路军、王晓鹏、邓鹏、谢先坤|本发明涉及一种用于土工动力离心机模型试验饱和土样的制备方法,本方法可缩短土样的饱和时间,解决现场取土有限导致土样二次应用的问题,缩短离心固结时间并准确判断固结结束时间.|ZL201410448499.2;
其他科技成果|一种潮流能单桩海上平台支撑结构|上海勘测设计研究院有限公司|田宏吉、陆忠民、张以胜、洪波、廖君、苏礼邦、许翔、张守国|本实用新型属于海上平台结构领域的一种潮流能单桩海上平台支撑结构,技术方案为:平台支撑结构包括单桩主柱,位于单桩主柱顶部的箱梁,斜撑,液压提升装置底座;四根箱梁分别焊接在单桩主柱表面,向外辐射布置,共同形成X型箱梁组;斜撑的下端焊接在单桩主柱上,上端焊接在箱梁底部。|ZL202122789149.0;
专有技术|海上风机高桩混凝土承台设计及优化关键技术|上海勘测设计研究院有限公司|陆忠民等|用物理模型和数学模型探索了高桩承台基础 和波浪的相互作用机理，提出相应波浪荷载计算模式，并通过样机工程得到有效验证，从而优化发展了适应我国海域条件的风机基础设计方法| ;
其他科技成果|一种发电机组和升压站一体化的潮流发电工程|上海勘测设计研究院有限公司|陆忠民、张以胜、林毅峰、蔡小莹、苏礼邦|本实用新型涉及一种发电机组和升压站一体化的潮流发电工程,采用将发电机组和升压站集成在钢立柱上的方式,缩短了发电机组到升压站之间的距离,有效减少海缆敷设长度和电量损失,并可有效利用空间资源,升压站利用发电机组共同使用钢立柱基础作为持力结构,能有效节约建造成本及施工时间.|ZL202021546341.6;
专有技术|三峡集团工程数字资产技术体系|中国三峡集团有限公司、上海勘测设计研究院有限公司|陆忠民等|基于工程资产全生命周期管理的理念，充分考虑集团公司在建和已建应用系统的成果，通过建立工程对象数字信息模型，将工程设计、建设和运维期不同系统间孤立的、分散的信息进行整合关联，并携手集团大数据平台与数字档案馆，实现三维模型、结构化数据和非结构化数据在三大平台中的互联互通。| ;
其他科技成果|海上风电场运维检测系统|上海勘测设计研究院有限公司|郑开元　严国斌　陆忠民　王允　 张震　李杰　李逸聪　杨万伦　 张骏　包彩虹　漆召兵　张迎宾　 史凯特|本实用新型提供一种海上风电场运维检测系统，包括控制装置、水下机器人、收放装置及检测设备，本发明提供的海上风电场运维检测系统,避免了水下人工作业的风险,采用水下机器人替代"蛙人"开展运维,可有效降低风场作业人员安全事故.| ;
专有技术|海上风电防腐技术|上海勘测设计研究院有限公司、上海东海风力发电有限公司|陆忠民、张开华等|风机基础混凝土结构的防腐措施应以本体防腐为主，首先应立足于提高混凝土的密实性和改善混凝土质量。而对于吸力桶等混凝土构件对腐蚀较为敏感，在基于本体防腐的基础上，可考虑辅以适当的特殊防腐蚀措施如在混凝土承台外表面采用硅烷浸渍、涂层防腐或使用钢筋阻锈剂。| ;
其他科技成果|深水低滩条件下的丁坝群护滩结构|上海勘测设计研究院有限公司|吴彩娥、邓鹏、陆忠民|本实用新型提供一种深水低滩条件下的丁坝群护滩结构，包括沿堤坝并排布置的多个丁坝，丁坝底部构筑有护底结构，所述丁坝均由近岸端的非淹没丁坝段和远岸端的淹没丁坝段构成，所述非淹没丁坝段和淹没丁坝段之间设置斜坡式连接段。本实用新型相较于现有技术适用范围更广，可以适用于堤脚外侧|ZL201520128312.0;
其他科技成果|一种螺母块体护面结构|上海勘测设计研究院|陆忠民 王芳 高占学 巩绪威 |本实用新型涉及一种螺母块体护面结构,包括由螺母块体逐个连接构成的护面结构提供了一种经济,方便,安全,可靠的新型螺母块体护面结构,扩大了螺母块体的使用范围,简化施工工序降低工程投资,解决螺母块体易吸出破坏的问题.|ZL200820058711.4;
发明专利|高耸建筑放射型地基结构建造方法|上海勘测设计研究院有限公司|刘计山、陆忠民、霍玉仁、王浩、刘光生、徐柏龙、范胜华|本发明提供一种高耸建筑放射型地基结构建造方法。|ZL201610675521.6;
专有技术|长江口江心大型避咸蓄淡水库建设关键技术|上海勘测设计研究院有限公司、上海市政工程设计研究总院（集团）有限公司等|陆忠民、吴彩娥等|1.复杂潮汐河口江心避咸蓄淡水库库址及总体布局；2.潮汐河口大型避咸蓄淡水库江心建库；3.超大型复杂泵站整体水力控制和设备配置优化；4.长距离大口径管道输水系统节能和安全；| ;
其他科技成果|一种栅栏板护面结构|上海勘测设计研究院|陆忠民、刘汉中、王芳、邓鹏、孙永林、毛影秋|本实用新型涉及一种栅栏板护面结构,包括两侧边梁,以及设置于边梁结构内平行排列的肋条,施工过程中对坡面垫层平整度要求较低,可取消下部干砌(灌砌)块石垫层,可采用常规施工设备,施工工序连贯简捷,大大加快施工速度,提高施工强度;运行过程中护面结构对坡面沉降适应性好,且施工方便。|ZL200820153626.6;
专有技术|装配式促淤圈围堤坝技术研究及示范技术|上海勘测设计研究院有限公司|陆忠民、邓鹏等|针对上海市社会、经济可持续发展对城市用地日益迫切的客观需求和促淤圈围从高滩进入低滩，筑堤块石与优质砂料严重匮乏，根据上海地区促淤圈围的特点和促淤圈围建筑物的功能，从结构的各面进行综合分析评价，提出了可重复利用的装配式促淤堤和装配式圈围堤坝结构方案、结构设计和施工工艺。| ;
专有技术|大容量海上风机系统集成的关键技术及海上风机基础施工和安装的关键技术|上海勘测设计研究院有限公司、上海东海风力发电有限公司|陆忠民、朱开情等|总结已建的东海大桥海上风电场的规划、勘察设计、施工、安装的建设实践，结合拟建的临港海上风电场，研究得出的海上风电场开发建设的关键技术| ;
其他科技成果|一种可拆卸海上平台|上海勘测设计研究院有限公司|田宏吉　陆忠民　洪波　廖君　 苏礼邦　张守国　许翔　李腾飞|该平台装置通过法兰连接实现上平台与下主桩的可拆卸固定，当上平台需要维护保养时，只需旋拧螺栓使上平台与下主桩分离，然后通过吊机将上平台吊运至平台运输船上后运回陆地进行维护保养，降低维护成本和维护风险。|ZL202120014109.6;
专有技术|海上风电场环境评价|上海东海风力发电有限公司、上海勘测设计研究院有限公司|朱开情、陆忠民、施蓓等|依托东海大桥海上风电场，首次在国内基于点线结合人工观测、视频连续观测一体化技术手段，从鸟类组成、行为活动、撞击风险等方面探索性地研究了近海风电场建设、运行影响鸟类的方式、程度和范围；基于已有研究与数据资料，结合现状及工程实际，筛选适用于特定区域的海上风电场鸟类影响评价指标。| ;
其他科技成果|长江口与杭州湾北岸堤防安全及防护信息管理系统|上海勘测设计研究院有限公司；上海浦宜亚软件有限公司|关许为；陆忠民；肖庆华；苏爱平|适用于长江口与杭州湾北岸堤防安全及防护|2018SR452780;
发明专利|一种堤坝合龙的方法|上海勘测设计研究院|林玉叶、陆忠民、熊江平、秦志明|本发明公开了一种堤坝合龙的方法,其特征在于:使用一种子母袋,所述的子母袋包括一母袋,母袋上连接有两个子袋,首先将母袋充填后置于龙口,合龙时先充填子袋,使子袋高于母袋,阻挡或阻断母袋上水流,降低母袋顶部水流流速,再将泥袋放置于母袋上充填入砂土,再将空泥袋放置于已充填好的泥袋上,。|ZL200710040361.9;
其他科技成果|一种海上平台靠泊和上下人结构|上海勘测设计研究院有限公司|陆忠民、林毅峰、苏礼邦、蔡小莹、田宏吉、许翔、李腾飞|本实用新型包括靠泊桁架,斜撑桁架,靠船构件和爬梯，可克服支撑海上平台的桩或柱体不具备设置靠泊及上下人结构的问题,其充分利用桁架式结构,具有结构自重轻,风浪流受荷面积小,结构承载力大的特点.|ZL202022247641.0;
其他科技成果|海上风电场风机基础结构|上海勘测设计研究院；上海东海风力发电有限公司|陆忠民、林毅峰、李彬、张开华|此基础结构通过翼型结构的设置,增加了钢管桩与土的接触面积,可以较好的克服普通钢管桩水平刚度相对比较低,在海床地质条件比较差的地方难以满足风机对水平变形的要求的缺点.此种基础有较大的桩身刚度,可以提供较好的水平承载力,以适应风机基础对水平变位要求较严的特性.|ZL201020200021.5;
</t>
  </si>
  <si>
    <t>舟山潮流能示范工程</t>
  </si>
  <si>
    <t>2022年2月</t>
  </si>
  <si>
    <t>国家海洋局/自然资源部</t>
  </si>
  <si>
    <t>水工专业</t>
  </si>
  <si>
    <t>3c121ef7-df20-11ed-a971-fa1640cd9358</t>
  </si>
  <si>
    <t>推荐人意见：张申生，男，1967年11月生。1988年毕业于上海同济大学公路与城市道路专业，本科学历，学士学位，拥护中国共产党领导，热爱祖国，中国共产党党员，具有职业道德、科学精神和社会责任感。1988年毕业分配到冶金部重庆钢铁设计院（后转制为中冶赛迪集团）从事冶金工厂全厂规划、总图运输设计，厂内道路、铁路设计工作。1994年被公司派驻到上海宝钢设计总队(是中冶赛迪上海工程技术有限公司的前身)从事总图设计工作，1998年成为总图设计组组长。2000年调到公司项目管理部，从事总设计师(项目技术负责人)工作至今。2007年取得教授级高级工程师资格，2021年由五矿集团转聘为正高级工程师。&amp;nbsp;&lt;br/&gt;在担任总设计师主持设计工作期间，承担了大型工程建设项目8项，中小型工程建设项目20余项。每个项目均从项目立项前的可行性研究报告到初步设计直至施工图设计，全过程负责。作为技术负责人主持的工程项目曾获得过国家设计金奖、冶金行业一等奖等奖项、冶金行业优秀工程咨询成果二等奖等奖等奖项。&amp;nbsp;&lt;br/&gt;中冶赛迪作为冶金行业设计领域的国家队，始终在行业设计中处于龙头地位，今年是张申生加入中冶赛迪从事工程设计工作的第35个年头，从总图运输专业的设计人，到单体工程单元的总设计师，再到全厂总体设计及规划的技术负责人，通过一系列项目的实践与积累，近年来在冶金行业全厂总体设计领域具有较高的声誉，成为钢铁厂总体设计方面的专家。&amp;nbsp;&lt;br/&gt;作为总设计师，在上海宝钢集团一钢公司不锈钢及碳钢热轧板卷技术改造工程设计工作中的突出贡献，35岁时被评为2002年度上海市重点工程实事立功竞赛活动&amp;nbsp;“上海市建设功臣”称号。&amp;nbsp;&lt;br/&gt;当年一钢不锈钢及碳钢热轧板卷技术改造项目是国家改造老企业，调整钢铁产业结构重点技术改造项目之一，其目标是全面改造一钢原有落后的炼钢轧钢系统，建设成为我国重要的不锈钢精品基地。项目在拆除原有一炼钢、二炼钢、轧钢、无缝等分厂的场地上，建设不锈钢炼钢连铸生产线、碳钢炼钢连铸生产线、1780毫米热轧生产线，以及利用一钢原有公辅设施改造成相应完善的公辅系统。一钢不锈钢工程是国家改造老企业、调整钢铁产业结构的重大项目，工程建成当时我国最大的不锈钢精品基地之一，不锈钢品种质量、工艺技术装备、所建不锈钢工厂达到世界一流水平，打破我国不锈钢依赖进口、不锈钢生产及技术被发达国家所垄断的局面，同时淘汰全部落后的炼钢轧钢生产，扭转连年亏损，解决能耗高及污染严重问题，实现一钢公司全面彻底的改造。&amp;nbsp;&lt;br/&gt;除上述项目，作为总设计师主持设计的其他大型项目包括：1)宝钢广东湛江钢铁基地项目总图运输工程(获得冶金行业优秀工程设计一等奖，2015年全面投产)、2)宝钢广东湛江钢铁基地全厂景观绿化工程(2015年投产)、3)中天绿色精品钢(通州湾海门港片区)项目总体设计(2023年投产)、4)江苏徐钢集团三期装备技改项目总体设计(2022年投产)、5)江苏联峰能源装备有限公司联峰能源装备项目电炉-连铸-模铸工程(2012年投产)、6)宝钢集团浦钢公司搬迁罗泾项目连铸工程(项目分两期建设，2007年2号连铸机投产，2010年3号连铸机投产)、7)江苏永钢集团高强度高韧性特殊钢生产研发项目，在行业内均具有较强影响力。&amp;nbsp;&lt;br/&gt;作为总设计师主持设计的中天绿色精品钢(通州湾海门港片区)项目总体设计，已于2023年3月全面投产。该项目是2020年代国内规模最大，全新设计建设的千万吨级钢铁联合企业。作为该项目总体设计的技术负责人从项目建设初期的概念设计开始，经过规划设计、初步设计到施工图设计，全面贯彻国家对高能耗、高污染行业建设的最新要求，高标准实现节能、环保目标。其中：利用冶金生产过程中产生的富裕燃气、余热、余压、建筑屋顶光伏等手段，自发电率达到96%，成为冶金行业的新标杆；各系统污染物排放达到8㎎/m3，超越了国家超低排放10mg/m3的排放标准；利用多种技术手段对各工艺环节产生的污水进行多级循环处理，真正实现了污水零排放。该项目全厂总占地面积7平方公里，在江苏沿海地区打造现代化绿色精品钢基地，为中天钢铁可持续发展奠定坚实的基础。&amp;nbsp;&lt;br/&gt;在湛江钢铁全厂总图运输工程设计(项目获得冶金行业优秀工程设计一等奖)中组织相关专业进行了大量的方案专题对比，实现了各项指标的先进性，总图方案分期发展思路清晰：根据可利用场地面积、形状确定“横向并联型”总图模式，是近期合理、远期合适的总图方案。&amp;nbsp;&lt;br/&gt;另外，张申生作为总设计师主持设计的中小项目约20项，目前仍在生产一线从事总设计师工作。曾在《上海建设科技》2007年第3期发表论文：宝钢1780mm热轧工程设计。</t>
  </si>
  <si>
    <t>shensheng.zhang@cisdi.com.cn</t>
  </si>
  <si>
    <t>1988-07-01</t>
  </si>
  <si>
    <t>1988-07-05</t>
  </si>
  <si>
    <t xml:space="preserve">1984-09-01|1988-07-01|同济大学|公路与城市道路|本科;
</t>
  </si>
  <si>
    <t xml:space="preserve">1988-07-20|2023-04-13|中冶赛迪上海工程技术有限公司|总设计师|正高级工程师;
</t>
  </si>
  <si>
    <t xml:space="preserve">技术负责人|上海宝钢集团一钢公司不锈钢及碳钢热轧板卷技术改造工程设计|2008-02-01|中华人民共和国建设部|全国优秀工程设计金奖;
技术负责人|上海宝钢集团一钢公司不锈钢及碳钢热轧板卷技术改造工程设计|2023-01-15|上海市重点工程实事立功竞赛领导小组|上海市建设功臣;
</t>
  </si>
  <si>
    <t>方梦媛</t>
  </si>
  <si>
    <t>18217280769</t>
  </si>
  <si>
    <t>913101136693738886</t>
  </si>
  <si>
    <t>宝山区双城路803弄1号楼</t>
  </si>
  <si>
    <t xml:space="preserve">上海宝钢集团一钢公司不锈钢及碳钢热轧板卷技术改造工程设计|大型项目|技术负责人|国际先进水平|是|一钢不锈钢及碳钢热轧板卷技术改造项目是在拆除原有一炼钢、二炼钢、轧钢、无缝等分厂的场地上建设的。工程利用一钢2500m3和750m3高炉年产262万吨铁水能力，新建1×100t电炉，2×150t脱磷脱碳双联转炉，3台1机1流板坯连铸机，一套1780mm热连轧机，年产69.8万t不锈钢板卷和212.4万t碳钢板卷。 
经过这一轮改造，一钢公司的总体效益得到很大的提高，从一个亏损企业一跃成为利税大户。|世界第一座紧凑型不锈钢、碳钢联合钢厂。根据目前世界上已有的钢厂设计和生产经验，通常需设计成两座炼钢厂和一座热轧厂，然而，一钢公司的场地、时间不允许，于是我们成功地设计了世界上第一座不锈钢、碳钢联合钢厂，将不锈钢炼钢、碳钢炼钢、热连轧紧密结合在一起，设计成一座联合型、紧凑型钢厂|作为项目技术负责人，对项目的工艺路线，设备装备水平，生产成本，环保设施配备等负责。;
上海宝钢集团浦港公司搬迁罗泾工程板坯连铸工程|大型项目|技术负责人|国际先进水平|是|本项目为上海市世博会搬迁项目，具有社会效益。|为宽厚板轧机供坯，铸坯产量可达390万t/a。三号连铸机按年产150万t左右连铸坯预留，机型分别是再建一台二号连铸机或断面为150mm×(2600mm~3250mm)的板坯连铸机。|作为项目负责人，对工程建设工艺路线、设备装备水平等负责。;
江苏徐钢三期装备技改项目总体设计|大型项目|技术负责人|国内领先水平|是|项目投产后，吨钢成本低，全厂布置紧凑，用地指标国内领先。厂内物流成本先进，生产成本具有较强的优势。|本项目属于全厂全系统项目，包括从原料、烧结、球团、石灰、制氧、炼铁、炼钢、连铸、轧钢、全厂公辅设施（包括全厂供配电、全厂给排水、全厂燃气设施、全厂热力设施、全厂通讯、全厂总图运输工程、全厂景观绿化）等全流程项目|总体技术负责人，通过系统优化，提出新的建设理念，为业主大量节约了工程投资，降低了建设成本。;
中天钢铁集团（南通）有限公司绿色精品钢（通州湾海门港片区）项目|大型项目|技术负责人|国际先进水平|是|项目通过产能置换，从常州、徐州等地淘汰了落后产能，经济效益和社会效益显著|中天绿色精品钢项目“大型化、高效化、集约化、绿色化、智能化” 的现代化钢厂理念为指导，按照“装备一流、环保一流、品牌一流、管理一流、效益一流”的战略目标高起点、高标准规划建设高水平全产业链的现代化钢铁联合企业，一个融“生产洁净化、厂区园林化、制造智能化”为一体的沿海工业旅游景点，向全球展示江苏制造的美好形象，成为产业集聚、带动引领、标杆示范的“江苏新名片”。|总体设计负责人，对全厂26个单元设计进行全面协调，编制统一技术规定并跟踪实施情况，对全厂的工艺流程、货物运输流，信息流等全面把控。;
宝钢广东湛江钢铁基地项目全厂景观绿化工程|大型项目|技术负责人|国内领先水平|是|项目与主体工艺同步建设，同步投用，具有良好的社会环境效益|全厂景观绿化设计利用可绿化用地，合理布局，根据各生产单元的污染物排放分区选用植物品种，在建设用地规模达到12.58平方公里的范围内一次设计，与各生产单元同步投用，在国内冶金行业中是第一次。|通过对工艺及可能的污染区域以及可绿化用地的掌握，指导景观专业对树种选择，景观节点进行合理规划。;
江苏永钢集团有限公司超高强度高韧性特殊钢生产研发项目|大型项目|技术负责人|国际先进水平|是|项目建设中|项目对标宝钢、兴澄、青钢，占据优特钢高线第一梯队，在公司整体优特钢线棒体系内统筹考虑生产线及品种配置，实现线材集群分工和产品升级，借鉴行业先进经验，解决现有产线的痛点，建设两条具有国际一流水平的高端线材生产线，配备先进的生产装备及智能生产技术，打造全球稳态生产、轧速快、质量优、效率高的现代化优特钢高速线材生产线|作为项目技术负责人，对项目的工艺路线、设备装备水平负责。;
宝钢广东湛江钢铁基地项目总图运输工程|大型项目|技术负责人|国际先进水平|是|项目经济效益和社会效益显著
1、吨钢综合用地指标先进，仅为0.84m2
2、各项物流指标均处于领先水平——铁前吨钢物流周转量9.2 t·km，厂内吨钢物料量3.77 t/t，吨钢物流运输距离2.9km，机车台日产量3000t/d，工艺铁路每百万吨运量铺轨里程1.85km； 
|湛江钢铁是近年来少有的全新建设的大型钢铁联合企业，全厂总图运输工程作为全厂总体设计的一个最重要的项目经过了前后大量的方案比较、设计优化工作，包括厂内外运输成本分析及优化，道路、铁路物流仿真分析、全厂用地红线策划及竖向布置等工作，兼顾企业未来发展，为业主方提供了一个优秀的总图布置及运输方案
项目获得2018年度冶金行业优秀工程设计一等奖|作为技术负责人主持全厂总图运输设计，组织各专业进行了大量的方案优化与论证工作，协调各单元设计接口，总体把控各单元设计红线。;
江苏联峰能源装备有限公司，电炉-连铸-模铸工程|大型项目|技术负责人|国际先进水平|是|项目经济效益和社会效益较好|江苏联峰能源装备有限公司新建电炉炼钢厂分两期建设。一期主要工艺设备有：1座110t UHP电炉、1座110t单工位双小车LF钢包精炼炉、1座110t双工位VD真空处理装置、1台4流圆坯连铸机、1套模铸生产设施、1套VC真空铸锭装置。二期延长厂房再新增一条电炉生产线，含1座110tUHP电炉、1座110t单工位双小车LF钢包精炼炉、1座VD真空处理装置、1台连铸机|作为项目技术负责人，对项目的工艺路线、设备装备水平负责。;
</t>
  </si>
  <si>
    <t>中天绿色精品钢示范工程总体设计</t>
  </si>
  <si>
    <t>2020年9月30日</t>
  </si>
  <si>
    <t>中天钢铁集团（南通）有限公司</t>
  </si>
  <si>
    <t>总图</t>
  </si>
  <si>
    <t>3de34ff8-df20-11ed-a971-fa1640cd9358</t>
  </si>
  <si>
    <t>本人曾作为项目总负责人参与了“市府1号工程”架空线入地整治项目、浦东新区政务信息基础设施规划等重大项目。&lt;br/&gt;一、担任“上海市架空线入地整治项目”行业勘察设计总负责人，解决了5大技术问题；编制了市级的导则和标准2本、发表了论文1篇、编制了行业管理办法及勘察设计指导手册等2本，申请获得了1项专利授权；获得了架空线入地和合杆整治工作先进个人及优秀组织者、上海市重点工程立功竞赛优秀个人、上海市优秀工程咨询成果二等奖、上海市优秀工程勘察设计三等奖、电子行业优秀工程设计项目二等奖等奖项。&lt;br/&gt;2017年11月，李强书记、应勇市长、时光辉副市长先后对架空线管理工作作出重要批示。要求践行精细化管理工作要求，加快推进架空线入地和合杆整治。该试点项目对全市范围内的400余条道路进行了整治，整治的既有架空线缆共计4600余根，总投资约1.5亿。本人作为设计总负责人对口上海市通管局、经信委等上级管理部门，并被通管局委任为设计组组长。主要技术支撑指导工作如下：1）负责落实各上级主管部门及委办的要求；2）负责标准规范、指导手册等编制工作；3）负责与各线缆权属单位对接，制定落实实施方案；4）负责把控整体勘察、设计进度及质量；5）负责一路一方案及正式文本审核；6）负责与行业外单位沟通衔接等。&lt;br/&gt;1、解决的关键技术问题&lt;br/&gt;1）咨询引领、洞察行业，推动效率提升&lt;br/&gt;整治计划改造区域内的网络结构复杂，涉及权属单位、既有资源数量众多。在前期工作中各方均缺乏相关的经验，存在工程工序衔接不畅、统筹不够等问题，导致设计方案的反复调整和修改，延长了总体实施进度。本人充分发挥好了勘察设计的源头和中枢作用，从信息流向、关键节点、分工职责等，带领团队运用了头脑风暴法、过程决策程序图法等项目管理工具进行了界定明确。针对项目特征，提供了功能需求、索引模板、节点要素等，开发了架空入地项目一体化平台。实现了安全、质量、进度等项目管理要素的及时管控和交互，a）安全：流程模板化、信息留痕化，风险可控化；b）质量：设计规范融入、勘察设计节点细化、信息化工具辅助；c）进度：多维度报表呈现、多节点实施跟踪、多方式便捷登录。&lt;br/&gt;2）合理规划路由，优化传输指标&lt;br/&gt;在勘察汇总并分析了现状资源后，发现既有资源存在部分线缆路由不合理、同路由小芯数线缆多等情况。主要采用了以下方法解决：a）通过新增分支点，将敷设路由比较一致且上联点相同的小容量线缆或过路线缆进行合并。b）合并覆盖区域相同的多条线缆为一条，提高并缆后线缆的纤芯利用率；拆除前期工程已经腾空的废弃线缆，释放分线设备的成端资源，为今后敷设新的配线提供便利。c）通过新增跨路管道及出土点，扩大新敷设线缆的覆盖范围，割接附近区域原有路由不合理的用户线缆，实现更便捷的就近接入。&lt;br/&gt;3）研究用户模型，科学进行容量优化&lt;br/&gt;&amp;nbsp;&amp;nbsp;&amp;nbsp;&amp;nbsp;整治后为避免后期再次的重复建设，容量问题必须考虑全面，即优化后容量为实际容量与预留容量之和。实际容量主要由以下方面决定：a）各小容量光缆在用业务占用芯数的累加值。b）涉及道路业务区内的退铜业务平移至光纤网增加的光缆容量。c）路由优化过程中由于调整而减少的光缆容量。预留容量根据道路周边业务属性不同，提供了新建住宅、院校、商铺聚类市场、行政单位、企业酒店、工厂仓库等不同建设场景的分类，按接入方式、光分比、用户覆盖率等分别测算，为预测提供了理论依据。&lt;br/&gt;&amp;nbsp;&amp;nbsp;&amp;nbsp;&amp;nbsp;4）割接点优化，推进光进铜退&lt;br/&gt;架空线入地的割接点通常选择在原有接头盒处，当经过路由及容量优化后，需入地的线缆容量可能出现“倒大”现象，即入地段线缆的容量大于接头盒分支前的光缆容量，采用从光缆交接箱重新敷设线缆至入地整治路段完成割接。优先考虑“光进铜退”，必需保留的少量铜缆线路改变原交接配线方式为直接配线方式，拆除铜缆交接箱，将分散的用户集中到某几个更合理的割接点以减少铜缆入地。&lt;br/&gt;5）引入分色管理，提升后期管理效能&lt;br/&gt;在设计中创新性地引入了颜色管理的理念，指定不同权属单位在管群中的相应区域布放，并通过不同颜色的塑料子管和与该颜色一致的线缆标识牌色作为区分，便于日后的维护与抢修工作中快速识别。&lt;br/&gt;2、取得的成果和效益&lt;br/&gt;1）在公开期刊《电信快报》上发表了《架空线入地线缆优化方案探讨》的学术论文，详细的论述了以上关键技术。&lt;br/&gt;2）编制了《上海市信息通信架空线入地整治工程建设导则》，由上海市经信委和通管局联合发布，对项目的技术要求进行了明确。&lt;br/&gt;3）编制了《指导意见》、《整治管理办法》、《工程设计指导手册》、《配套光缆及管道项目工作流程》，由上海市通信管理局在行业内发布宣贯，做好了本项目的前期技术引领工作。&lt;br/&gt;4）编制了《信息通信架空线缆隐蔽化改造工程技术标准》，由上海市住建委发布，逐步消除“黑色污染”，推进了市政道路和既有住宅小区的共建共享及设施隐蔽化敷设，提升了本市信息基础设施服务水平。&lt;br/&gt;5）申请了《一种5G通讯插箱》实用新型专利，已获授权，专利号：ZL&amp;nbsp;2020&amp;nbsp;2&amp;nbsp;2514489.8，前瞻性地考虑了5G发展、智慧城市的应用。&lt;br/&gt;6）本项目的实施具备了很好的社会效益：a）打造精品样板工程，引领全市三年整治计划；b）整治的同时进行合理优化，使网络结构得以技术升级；c）入地方案呼应合杆需求，提升城市管理和运行效率；d）首创引入分色管理理念，提升抢修与维护管理水平；e）制定个性化“一路一方案”，体现城市精细化管理要求。&lt;br/&gt;二、担任“浦东新区政务信息基础设施专项规划”设计总负责人，解决了3大技术问题；发表了论文1篇，获得了上海市优秀工程咨询成果二等奖。该项目有计划、有步骤地完善了政务外网的覆盖范围，提升了政务网基础设施尤其是光缆线路的安全性等，具备良好的社会意义。&lt;br/&gt;该项目投资额约3亿元，主要内容如下：1）设置三个核心机房；2）新建核心层、汇聚层光缆约300条公里；3）覆盖1900余家接入单位，接入管道规模约300沟公里，接入光缆规模超过3000条公里。作为设计总负责人，1）负责对接建交委、规土局、电子政务中心、教育局等条线；2）负责汇总现网资源需求，确定总体思路，配合编制规划框架模板；3）配合文本审核及修改。&lt;br/&gt;1、解决的关键技术问题&lt;br/&gt;1）梳理条线、渐进明细、确定需求&lt;br/&gt;由于本项目牵涉到的众多条线所关注的重点不同，提出需求的角度不同。为避免重复建设，从现场勘察、资源排查及调研阶段开始，需求收集汇总工作就按全程全网的理念进行研判分析。采用并借鉴了项目管理的工具和方法论，1）组织团队头脑风暴，根据各委办制作相关调研表；2）运用德尔菲法进行二次调研，提炼出有争议和急需解决的问题等；3）根据帕累托法则找出主要矛盾，求同存异，邀请相关委办对口人员、专家等参加需求评审会，逐一落实并达成共识。&lt;br/&gt;2）配合科研课题、确定规划内容、适当前瞻考虑&lt;br/&gt;本项目时间跨度较大，需充分考虑通信发展的趋势，体现先进性、前瞻性。为避免陷入“越建越多、越多越乱、越乱越建”的怪圈。本规划将网络以层次结构及网格的形式进行规划建设，在新建的基础上充分考虑并盘活现网资源，将网格划分和用户光缆网作为科研课题进行研究，提出了主干光缆拆裂环、交接箱扩容等策略。后续根据相关项目实施论证，发表了《用户光缆网优化策略及建设方式探讨》的论文，并被通信学会摘录。&lt;br/&gt;3）提出政务网的建设使用及维护模式设想&lt;br/&gt;本规划需对宽带信息基础设施进行合理高效地部署，完善浦东新区政府的服务水平及管理水平。为确保重点任务划分具备可落地性，总体投资进度计划具备可操作性。以国内专网案例为切人点，从特点、模式、意义等进行横向衍生。再通过优劣势、方案对比等，在规划中提出了合理化建议。&lt;br/&gt;2、取得的成果和效益&lt;br/&gt;1）在公开期刊《电信快报》上发表了《用户光缆网优化策略及建设方式探讨》的学术论文，详细的论述了以上关键技术。&lt;br/&gt;2）完成了公司课题《分层网络结构及相关优化策略》，获得了公司科技创新奖。&lt;br/&gt;3）通过项目后评估，从接入单位覆盖、建设维护、投资切块落实等情况的信息，基本符合规划内容。获得了上海市优秀工程咨询成果二等奖。&lt;br/&gt;三、担任“长宁区公共安全视频监控建设联网应用设计”&amp;nbsp;项目总负责人，解决3大技术问题；完成了公司科研课题1项、撰写出版了书籍1本。&lt;br/&gt;该项目总投资额约为2亿元，主要建设内容如下：重点区域监控高清智能摄像机600余个；封闭式及非封闭式小区出入口高清智能摄像机1500余个；高清数字化、智能化改造1200余个；联网平台及相关基础配套设施建设等。作为项目总负责人，1）兼顾技术和通信业务发展，为此类项目实施提供统一标准；2）方案对接，制定总体设计原则，审核方案及正式文本。&lt;br/&gt;1、解决的关键技术问题&lt;br/&gt;1）组织科研课题，提供场景、理论依据&lt;br/&gt;监控建设项目权属较多，建设节点、监控目标及需求的不同，若方案均是新建立杆及相关配套设施，不仅浪费公共资源，也会对城市的风貌形成巨大压力。本人带领项目团队重点勘察了市区大型主干道、区界交接路口等多个路口，分析了十字路口、丁字路口、环岛路口等具有代表性的场景，针对立杆位置及高度、挑臂长度及数量、摄像机安装位置及朝向、管线沟通及取电等基础设施配套问题，组织科研课题《智慧城市监控项目标准化案例》。提出了将点位作为重要基础载体来提高勘察设计质量，避免重复建设，节约工程成本。&lt;br/&gt;2）符合技术和通信业务发展需求&lt;br/&gt;考虑视频监控网络发展并兼顾建设成本，采用PON组网方式。配套通信管道，在有条件的路面采用MPVC-T管替代传统钢管，高刚性、质量轻、施工便捷。将杆位、挑臂作为重要的基础设施资源预留，合理设置立杆高度、挑臂长度及规划位置。摄像机像素、朝向等标准化、集约化建设。&lt;br/&gt;3）运用风险理论，严控割接调整，做好风险防控&lt;br/&gt;项目期间恰参与编撰了“十三五”国家重点图书出版规划项目《城市生命线风险防控》的第6篇信息通信基础设施风险防控管理。本人也从书中风险识别、风险分析、风险监控、风险应对措施等角度来指导本次项目的实施。面对现场情况复杂、割接量大、方案变更频繁的情况，为防止因割接导致的网络中断事故，1）根据割接前、割接中、割接后，按各单位职责分工制定了流程图、反馈机制；2）设置质量控制点，完善光缆割接要求及注意事项；3）做好割接、恢复业务的现场应急预案；4）配合做好过程性资料及时录入，做到可追溯、可控，提升后期抢修与维护管理水平。&lt;br/&gt;2、取得的成果和效益&lt;br/&gt;1）与相关项目互相印证，编制了《城市生命线风险防控》，本丛书已入选上海市文教结合“高校服务国家重大战略出版工程”项目，可填补城市风险管理作为新兴学科、交叉学科在系统教材上的空白。&lt;br/&gt;2）完成了科研课题《智慧城市监控项目标准化案例》，获得了公司创新基金项目技术创新奖。&lt;br/&gt;3）以上关键技术也在一网统管重要场所监控、通信管线临时搬迁及复位等重大项目中得以应用。&lt;br/&gt;&amp;nbsp;&amp;nbsp;&amp;nbsp;&amp;nbsp;本人自从事电子通信广电专业以来，共计在公开期刊了发表了10余篇高质量论文，编制了3本行业规范及1本书籍专著，获得了一项实用新型专利，并多次获得了优秀咨询、优秀设计、市级立功竞赛、全国先进通信工作者等市级、全国的专业技术荣誉奖项。为了充实技术领域和知识面从事更多的重大项目，经过多年的努力分别获得了全国注册咨询工程师（电子、信息工程及工程技术经济）、一级注册建造师（通信与广电工程）、全国注册监理工程师（通信工程及机电安装工程）、一级注册造价工程师（安装工程）、系统集成项目管理工程师、PMP等执业资格证书。&lt;br/&gt;&amp;nbsp;&amp;nbsp;&amp;nbsp;&amp;nbsp;在后续的工作中，有必要以本次勘察设计大师的申请为契机，加强系统学习，为自身能力的再一次提升奠定基础，为行业的创新转型贡献力量。</t>
  </si>
  <si>
    <t>jiaming_96.sh@chinaccs.cn</t>
  </si>
  <si>
    <t>天津</t>
  </si>
  <si>
    <t>2003-07-01</t>
  </si>
  <si>
    <t>电子信息工程</t>
  </si>
  <si>
    <t>2003-08-01</t>
  </si>
  <si>
    <t xml:space="preserve">2005-02-28|2007-12-27|上海交通大学|电子与通信工程|其他;
1999-09-01|2003-07-01|同济大学|电子信息工程|本科;
</t>
  </si>
  <si>
    <t xml:space="preserve">2003-08-01|2041-08-05|上海邮电设计咨询研究院有限公司|副院长（主持工作）|正高级;
</t>
  </si>
  <si>
    <t xml:space="preserve">技术负责人|上海市重点工程架空线入地和合杆整治工程|2020-01-01|上海市架空线入地和合杆整治工作理工竞赛活动组委会办公室|上海市立功竞赛优秀个人;
技术负责人|上海市重点工程架空线入地和合杆整治工程|2019-11-05|中国通信企业协会|全国先进通信设计工作者;
技术负责人|2018-2020年市区信息通信架空线入地整治工程|2021-10-29|工业和信息化部工程建设管理中心|2021年度电子行业优秀工程设计项目（综合、专项类）二等奖;
</t>
  </si>
  <si>
    <t>刘静</t>
  </si>
  <si>
    <t>15000656655</t>
  </si>
  <si>
    <t>上海市杨浦区国康路38号</t>
  </si>
  <si>
    <t xml:space="preserve">杨浦区一网统管重要场所监控技术服务项目设计施工一体化项目|大型项目|技术负责人|国内领先水平|是|项目总投资额约为2亿元，主要建设内容如下：重点区域监控高清智能摄像机600余个；封闭式及非封闭式小区出入口高清智能摄像机1500余个；高清数字化、智能化改造1200余个；联网平台及相关基础配套设施建设等。|1）组织科研课题，提供场景、理论依据；
2）符合技术和通信业务发展需求；
3）运用风险理论，严控割接调整，做好风险防控。|与相关项目互相印证，编制了《城市生命线风险防控》，本丛书已入选上海市文教结合“高校服务国家重大战略出版工程”项目，可填补城市风险管理作为新兴学科、交叉学科在系统教材上的空白。带领团队重点勘察了市区大型主干道、区界交接路口等多个路口，分析了十字路口、丁字路口、环岛路口等具有代表性的场景，组织科研课题《智慧城市监控项目标准化案例》。;
浦东新区2013～2020年政务信息基础设施专项规划|大型项目|技术负责人|国内领先水平|是|该项目投资额约3亿元，主要内容如下：1）设置三个核心机房；2）新建核心层、汇聚层光缆约300条公里；3）覆盖1900余家接入单位，接入管道规模约300沟公里，接入光缆规模超过3000条公里。该项目有计划、有步骤地完善了政务外网的覆盖范围，提升了政务网基础设施尤其是光缆线路的安全性等，具备良好的社会意义。|1）梳理条线、渐进明细、确定需求；
2）配合科研课题、确定规划内容、适当前瞻考虑；
3）提出政务网的建设使用及维护模式设想；
4）通过项目后评估，接入单位覆盖、建设维护、投资切块落实等情况，基本符合规划内容。获得了上海市优秀工程咨询成果二等奖。
|为避免陷入“越建越多、越多越乱、越乱越建”的怪圈。本规划将网络以层次结构及网格的形式进行规划建设，在新建的基础上充分考虑盘活现网资源，将网格划分和用户光缆网作为科研课题进行研究，提出了主干光缆拆裂环、交接箱扩容等策略。后续根据相关项目实施论证，发表了《用户光缆网优化策略及建设方式探讨》的论文，并被通信学会摘录。;
2018~2020年上海电信架空线入地整治项目|大型项目|技术负责人|国内领先水平|是|本项目的实施具备了很好的社会效益：1）打造精品样板工程，引领全市三年整治计划；2）整治的同时进行合理优化，使网络结构得以技术升级；3）入地方案呼应合杆需求，提升城市管理和运行效率；4）首创引入分色管理理念，提升抢修与维护管理水平；5）制定个性化“一路一方案”，体现城市精细化管理要求。|1）咨询引领、洞察行业，推动效率提升；
2）合理规划路由，优化传输指标；
3）研究用户模型，科学进行容量优化；
4）割接点优化，推进光进铜退；
5）引入分色管理，提升后期管理效能。|充分发挥好设计的源头和中枢作用，从信息流向、关键节点、职责等，带领团队运用了头脑风暴法、过程决策程序图法等项目管理工具进行了界定明确。针对项目特征，提供了功能需求、索引模板、节点要素等，开发了架空入地项目一体化平台。根据道路周边业务属性不同，提供了新建住宅、院校、商铺聚类市场、行政单位、企业酒店、工厂仓库等不同建设场景的分类，按接入方式、光分比、用户覆盖率等分别测算，为预测提供了理论依据。;
</t>
  </si>
  <si>
    <t xml:space="preserve">2016-12-01|第一作者|其他论文|用户光缆网优化策略及建设方法探讨;
2019-12-01|参编|学术专著|城市生命线风险防控;
2018-05-22|参编|行业标准|上海市信息架空线入地建设导则;
2016-01-01|第一作者|其他论文|零星驻地网小区DP点设计优化思路探讨;
2017-09-01|第一作者|其他论文|小区宽带提速方法的分析与探讨;
2015-10-01|第一作者|其他论文|某通信运营商光缆交接箱应用探讨;
2019-10-01|参编|行业标准|住宅区和住宅建筑通信配套工程技术标准;
2011-01-01|第二作者|其他论文|城市光网助力上海实现光纤入户;
2010-04-01|第一作者|其他论文|无源光网络建设应用场景分析;
2022-11-01|参编|行业标准|信息通信架空线缆隐蔽化改造工程技术标准;
2009-08-01|第一作者|其他论文|光缆网规划原则与思路探讨;
2022-11-01|第一作者|其他论文|基于价值工程的通信工程项目施工成本控制;
2020-03-01|第一作者|其他论文|架空线入地整治线缆优化方案探讨;
2011-06-01|第二作者|其他论文|适用于FTTH的用户光缆建设方案初探;
2012-02-01|第一作者|其他论文|大学校园网改造方案研究;
</t>
  </si>
  <si>
    <t xml:space="preserve">发明专利|一种5G通讯插箱|上海邮电设计咨询研究院有限公司|孙建虎 冯妍 夏渊 贾明 宋敏 吴晓峰|本实用新型的主要优势在于提供一种5G通讯插箱以及光纤盘装置，本设备提供一种通讯结构，通过散热风扇对其内部进行散热，避免光纤硬盘过热烧毁，造成损失，在安装拆卸光纤硬盘时，只需拉动安装柜体通过移动导轨拉出整体，方便光纤硬盘安装在PCB安装支架上，同时加快了拆卸与维修的速度。|ZL 2020 2 2514489.8;
</t>
  </si>
  <si>
    <t>2018-2020年上海电信架空线入地整治项目</t>
  </si>
  <si>
    <t>2018.9 2019.10 2020.3</t>
  </si>
  <si>
    <t>中国电信股份有限公司上海分公司</t>
  </si>
  <si>
    <t>传输线路</t>
  </si>
  <si>
    <t>通信行业勘察设计总负责人、部主管、审核</t>
  </si>
  <si>
    <t>3dfd59c9-df20-11ed-a971-fa1640cd9358</t>
  </si>
  <si>
    <t>林磊同志1995年毕业于上海交通大学电厂热能动力工程专业，参加工作28年以来,一直从事电力行业电厂设计工作和高效燃煤发电创新技术研究，具有正高级工程师技术职称，现任华东电力设计院副总工程师。该同志主要特点如下：一、德才兼备，工程实践经验丰富。林磊同志长期以来坚决拥护党的各项方针政策，具有过硬的政治素养、良好的职业道德和求实创新的精神，数十年立足本职工作，努力学习，善于思考，并在实际工作中勇于担当、积极创新，先后参与多项大型电厂和重点工程的设计工作，具有丰富的设计经验和工程业绩，作为专业或项目技术负责人先后参与了：外高桥第三发电厂工程（2×1000MW超超临界）、江苏常熟电厂扩建工程（2×1000MW超超临界）、国电谏壁电厂扩建工程（2×1000MW超超临界）、华能石洞口二厂扩建工程（2×660MW超超临界）、申能平山电厂工程（2×660MW超超临界）、浙能台州第二发电厂工程（2×1000MW超超临界）、阿克塞光热+光伏试点项目（110+640MW新能源）等10余项重大工程，这些项目的建设和投产为我国经济建设和社会发展具有明显的推动作用，多项工程技术水平达到国际领先水平。二、持续创新，解决关键技术问题。林磊同志结合工程设计积极对各项专业问题进行深入的研究，并结合国内外最新的技术发展动态，保持始终走在最新技术的前沿，在工程中研发了多项在国内甚至国际上的创新技术，取得了多项填补空白的关键核心技术。先后获全国优秀工程勘察设计金奖1项；中国电力科学技术进步奖二等奖1项；电力工程科学技术进步奖一等奖1项；电力行业优秀工程设计一等奖1项、二等奖1项；电力行业优秀标准设计一等奖1项；电力行业优秀计算机软件一等奖1项；全国电力职工技术成果奖一等奖1项；全国电力行业QC小组优秀成果二等奖1项等。其中：他参与的“大型超超临界二次再热机组关键技术研发、系统集成与工程应用”2022年通过中国电机工程学会鉴定，鉴定结论为该技术填补了国内外大容量二次再热超超临界燃煤发电机组技术空白，整体技术达到国际领先水平。林磊同志积极参与了多项国家重点研发计划和上海市科技创新行动计划攻关项目，先后申请了60余项专利，其中国家发明专利30余项，许多专利技术已广泛应用于实际的工程中，取得了良好的效果。2009年被授予中国电力工程顾问集团公司“青年专家”称号；2022年被授予中国能建“科技领军人物”荣誉称号。三、善于总结，重视技术推广应用。林磊同志在工程设计和技术创新的的同时也不断进行总结，并积极参与技术标准的编制工作：主编国家标准1项和行业标准1项；参编国家标准3项、行业标准3项和团体标准1项。他通过总结工作经验和科研成果，先后参与编著了“国家电网公司电力科技著作出版项目”《超超临界二次再热燃煤发电机组设计与运行》、“国家出版基金项目”《电力工程设计手册》等多本行业技术书籍。林磊同志在电力行业发电工程领域具有较高的知名度，担任全国管路附件标准化技术委员会、上海市电力行业科学技术协会、能源行业发电设计标准化技术委员会、电力规划设计协会电力工程机械标准化专业委员会等组织的委员。我推荐林磊同志申报上海市工程勘察设计大师。</t>
  </si>
  <si>
    <t>ll@ecepdi.com</t>
  </si>
  <si>
    <t>山东烟台</t>
  </si>
  <si>
    <t>电厂热能动力工程</t>
  </si>
  <si>
    <t>1995-07-01</t>
  </si>
  <si>
    <t xml:space="preserve">1991-09-01|1995-06-30|上海交通大学|电厂热能动力工程|本科;
</t>
  </si>
  <si>
    <t xml:space="preserve">2004-12-16|2015-02-15|华东电力设计院|副主工、主工|工程师、高级工程师;
2015-02-16|2016-09-15|华东电力设计院有限公司|机务部副处长、处长|高级工程师;
1995-07-01|2004-12-15|华东电力设计院|设计人员|助工、工程师;
2020-10-16|2023-03-15|华东电力设计院有限公司|副总工程师兼发电分公司总工|正高级工程师;
2023-03-16|2023-04-09|华东电力设计院有限公司|副总工程师|正高级工程师;
2016-09-16|2020-10-15|华东电力设计院有限公司|发电分公司总工程师|正高级工程师;
2013-05-01|2014-04-30|电力规划设计总院|专责（挂职工作）|高级工程师;
</t>
  </si>
  <si>
    <t xml:space="preserve">技术负责人|高效灵活二次再热机组集成设计及应用|2021-01-01|电力规划设计协会|电力工程科学进步奖 一等;
技术负责人|支吊架设计软件2010|2013-01-01|中国电力规划设计协会|电力行业优秀计算机软件一等奖;
专业负责人|江苏常熟发电有限公司2×1000MW机组扩建工程|2015-01-01|中国电力规划设计协会|电力行业优秀工程设计二等奖;
技术负责人|超（超）临界火电机组关键阀门国产化|2012-08-01|国家能源局|获得突出贡献表彰;
技术负责人|压水堆核电厂常规岛主蒸汽管道防甩设计|2017-06-01|中国电力规划设计协会|电力勘测设计行业优秀QC 小组活动成果二等奖;
技术负责人|1000MW超超临界机组双机回热关键技术的研究与应用|2021-01-01|中国电机工程学会|中国电力科学技术进步奖 二等;
技术负责人|阿克塞哈萨克族自治县汇东新能源有限责任公司光热+光伏试点项目可行性研究|2022-01-01|中国电力规划设计协会|电力行业优秀工程咨询成果二等奖;
技术负责人|提高机组部分负荷效率的系统优化及工程应用|2016-11-01|中国电力企业联合会|全国电力职工技术成果奖一等奖;
技术负责人|回热一体化的变频发电BEST汽轮机系统关键技术研究及工程应用|2023-01-01|电力规划设计协会|电力工程科学进步奖 一等;
专业负责人|上海市重大工程立功竞赛|2007-01-01|上海外高桥电厂三期工程立功竞赛领导小组|上海外高桥电厂三期工程赛区记功个人;
专业负责人|上海外高桥第三发电厂工程|2015-09-01|中华人民共和国住房和城乡建设部|全国优秀工程勘察设计金奖;
技术负责人|发电厂汽水管道支吊架设计手册（D-ZD2010）|2013-01-01|中国电力规划设计协会|电力行业优秀标准设计一等奖;
专业负责人|上海外高桥第三发电厂工程|2009-01-01|电力规划设计协会|电力行业优秀工程设计一等奖;
技术负责人|新型超超临界二次再热机组关键技术研发、系统集成与工程应用|2022-01-01|中国电机工程学会|中国电力科学技术进步奖 二等;
</t>
  </si>
  <si>
    <t>13817794527</t>
  </si>
  <si>
    <t>上海市普陀区固川路166弄中骏天悦中心1号楼</t>
  </si>
  <si>
    <t xml:space="preserve">浙江浙能台州第二发电厂2×1000MW机组“上大压小”新建工程|大型项目|专业负责人|国际先进水平|是|项目建设资金总额约79亿元，发电标准煤耗266g/kWh; 供电标准煤耗277.5g/kWh，厂用电率4.3%，达到国际先进水平。|1、创新性地采用全负荷高效回热系统专利技术，设置#0高加。2、首次设置新型给水一次调频方式，达到增加机组出力稳定电网频率的目的。3、实现全负荷脱硝装置。4、设置外置式蒸汽冷却器。5、前置泵与主给水泵组同轴布置，节约厂用电。6、首次在1000MW级机组设计阶段采用综合协同处理措施降低污染物排放，实现了绿色电站的建设目标。|作为本工程汽机专业主管主任工程师，与汽机专业一同拟定总体设计原则，确定系统设计方案，确定主厂房布置，组织相关技术评审和图纸审核。;
江苏国华陈家港电厂工程|大型项目|专业负责人|国际先进水平|是|江苏国华陈家港电厂工程采用国产660 MW超超临界燃煤机组，同步脱硫脱硝，符合国家节能减排和环境保护的要求，机组建成投产可缓解地区供电紧张状况，促进苏北老区乃至江苏东部沿海地区经济的协调发展，对带动区域社会经济高速发展有着深远的意义。|1、主蒸汽、再热蒸汽系统采用单元制，按VWO工况热平衡设计，采用“双管、单管、双管"”的布置方式。2、根据功能要求及汽轮机启动方式，机组的旁路容量按40%BMCR设置。3、机组采用八级非调整抽汽。4、凝结水系统采用中压凝结水精处理系统。5、给水系统设置两台50%容量的汽动给水泵和1台30%容量的电动启动给水泵。系统设三台全容量、单列、卧式、双流程高压加热器。|作为本工程汽机专业主管主任工程师，与汽机专业一同拟定总体设计原则，确定系统设计方案，确定主厂房布置，组织相关技术评审和图纸审核。;
新密电厂二期2×1000MW机组扩建工程|大型项目|专业负责人|国际先进水平|是|项目占地总面积约38公顷，投资约83.84亿元，投产后，新密电厂年发电能力将达140亿千瓦时，产值达50多亿元，将成为郑州市单机容量最大、装机总容量最大的大型火力发电基地。|项目位于煤炭储量丰富的新密市地区，为典型的矿区电厂，符合国家能源建设规划要求。该项目同时是一个集循环经济、高效节能于一体的环保项目，它的建设对河南省、郑州市的经济发展具有十分重要的意义。|作为本工程汽机专业主管主任工程师，与汽机专业一同拟定总体设计原则，确定系统设计方案，确定主厂房布置，组织相关技术评审和图纸审核。;
镇江电厂2×600MW机组扩建工程|大型项目|主要设计人|国际先进水平|是|本工程为我国首批国产超临界600MW燃煤发电机组之一，发电效率大幅高于亚临界机组，机组保证热耗（THA工况）7532 kJ/kW•h，发电标准煤耗283.6 g/kW·h，具有良好的经济效益。|本工程是我国首批国产超临界600MW燃煤发电机组之一。1、主蒸汽、再热蒸汽系统采用单元制，按VWO工况热平衡设计，采用“双管、单管、双管"”的布置方式。2、根据功能要求及汽轮机启动方式，机组的旁路容量按40%BMCR设置。3、机组采用八级非调整抽汽。4、凝结水系统采用中压凝结水精处理系统。5、给水系统设置两台50%容量的汽动给水泵和1台30%容量的电动启动给水泵。|作为本工程汽机专业主设人，负责拟定汽机专业设计原则，确定设备选型规范，确定系统设计方案，确定主厂房布置，协调专业内工程设计进度，审核设计图纸。;
阿克塞哈萨克族自治县汇东新能源有限责任公司光热+光伏试点项目EPC工程|大型项目|技术负责人|国内领先水平|是|本项目建成后，平均每年可提供16.85亿千瓦时清洁电能，每年可节约标煤50.3 万吨，相当于植树造林近120 万亩，实现经济与环境的协调发展，节能减排效益显著。此外，本项目所在地位于阿克塞少数民族自治区，可直接利用当地人力资源，从而为当地创造非农的就业机会，能促进与当地少数民族的经济和文化交流，促进民族团结进步。|本项目总规划装机容量为750MW。项目包括640MW 光伏发电+110MW 光热发电。1、本工程是我国第一批采用光热与光伏耦合发电、平价上网的第一批示范工程，是甘肃省重点项目之一。2、本项目具有储能的先天优势，光热部分具备风、光缺乏的同步发电装置的转动惯量、调频、调压功能，提高太阳能发电出力稳定性和可调节性。3、本项目探索“光伏治沙”的新途径，形成牧光互补，既能防风固沙、又能提升当地农牧民收入。|作为本工程主管总工程师，与各相关专业一同拟定总体设计原则，确定系统设计方案，确定厂区和厂房布置，组织相关技术评审和图纸审核。;
徐州发电有限公司2×1000MW机组（上大压小）建设工程|大型项目|专业负责人|国际先进水平|是|工程决算动态投资69亿元，较初设概算减少8.7%。1、2号机组性能试验结果为发电标准煤耗268.16克/千瓦时和268.24克/千瓦时；厂用电率3.98%和3.98%；其性能指标已达到目前国际上的先进水平。本工程通过优化设计烟尘排放量下降76%；SO2排放量下降74.5%；NOx排放量下降54.5%；废水外排量为零；灰渣、石膏综合利用率100%；本工程的环保排放指标处于国内领先水平。|1、本工程是国内首座百万千瓦级机组“烟塔合一”项目，吸收塔后采用了内径8.50m玻璃钢烟道，为目前国内直径最大的玻璃钢烟道。；2、对热力系统进行了全面系统的优化，使得汽机热耗率设计保证值达到了7324kJ/kWh，从性能试验结果看，汽机热耗率优于设计保证值，达到目前国际上的先进水平。3、对主蒸汽及再热蒸汽管道进行设计优化，热耗降低约6.0kJ/kWh，提高机组经济性。|作为本工程汽机专业主管主任工程师，与汽机专业一同拟定总体设计原则，确定系统设计方案，确定主厂房布置，组织相关技术评审和图纸审核。;
江苏常熟发电有限公司2×1000MW机组扩建工程|大型项目|主要设计人|国际先进水平|是|项目建设资金总额约79亿元，本项目供电标准煤耗为283.5克/千瓦时，根据2010年供电标准煤耗333克/千瓦时，相应本项目两台机组全年可节省供电标煤约54.4万吨。达到国际先进水平。|1、本工程是我国第一个采用混凝土结构的1000MW机组主厂房，首创了汽机房设二道伸缩缝设计。2、国内首批推荐采用微油点火的1000MW等级塔式锅炉机组。3、优化夏季背压为9.1kPa(a)，增加额定功率约22.8MW。4、主汽、再热系统压降优化使煤耗减低约0.7g/kWh。|作为本工程汽机专业主设人，负责拟定汽机专业设计原则，确定设备选型规范，确定系统设计方案，确定主厂房布置，协调专业内工程设计进度，审核设计图纸。;
国电谏壁发电厂2×1000MW机组扩建工程|大型项目|专业负责人|国际先进水平|是|项目建设资金总额约69亿元，在资本金投资回报率10%条件下，财务内部收益率9.01%，投资回收期11.84年。本项目采用先进的超超临界发电机组，发电标准煤耗为273克/千瓦时，比当时江苏省平均发电标准煤耗331克/千瓦时降低58克/千瓦时，相应本项目两台机组全年可节省标煤约64万吨，达到国际先进水平。|本项目是江苏省、国电集团公司“十一五”发展规划的重点项目及“十一五”后三年国电集团公司的第一个重点项目，是当时最先进、效率最高、环保最好、最清洁的火电机组。|作为本工程汽机专业主管主任工程师，与汽机专业一同拟定总体设计原则，确定系统设计方案，确定主厂房布置，组织相关技术评审和图纸审核。;
张家港市污泥干化项目|大型项目|技术负责人|国际先进水平|是|本项目作为污泥处理项目，将湿污泥干化掺烧至电厂锅炉，目的是解决污水厂污泥给环境带来的污染问题，切实保护环境。本项目建设规模为日处理湿污泥900t（80%含水率污泥约540t/d，60%含水率污泥约360t/d），主要处理对象为张家港市各污水处理厂脱水污泥。|本项目作为污泥处理项目，将湿污泥干化掺烧至电厂锅炉，目的是解决污水厂污泥给环境带来的污染问题，切实保护环境。本项目建设规模为日处理湿污泥900t（80%含水率污泥约540t/d，60%含水率污泥约360t/d），主要处理对象为张家港市各污水处理厂脱水污泥。|作为本工程主管总工程师，与各相关专业一同拟定总体设计原则，确定系统设计方案，确定厂区和厂房布置，组织相关技术评审和图纸审核。;
太仓港环保发电有限公司四期工程|大型项目|主要设计人|国际先进水平|是|本工程为我国首批国产超临界600MW燃煤发电机组之一，发电效率大幅高于亚临界机组，机组保证热耗（THA工况）7545 kJ/kW•h，发电标准煤耗283.6 g/kW·h，具有良好的经济效益。|本工程是我国首批国产超临界600MW燃煤发电机组之一。1、主蒸汽、再热蒸汽系统采用单元制，按VWO工况热平衡设计，采用“双管、单管、双管"”的布置方式。2、根据功能要求及汽轮机启动方式，机组的旁路容量按40%BMCR设置。3、机组采用八级非调整抽汽。4、凝结水系统采用中压凝结水精处理系统。5、给水系统设置两台50%容量的汽动给水泵和1台30%容量的电动启动给水泵。|作为本工程汽机专业主设人，负责拟定汽机专业设计原则，确定设备选型规范，确定系统设计方案，确定主厂房布置，协调专业内工程设计进度，审核设计图纸。;
华能上海石洞口第二电厂二期工程|大型项目|专业负责人|国际先进水平|是|项目静态投资约54亿元，本项目发电标准煤耗为270.6克/千瓦时，达到国际先进水平。本工程建设10万吨级二氧化碳捕集项目，开创了我国燃煤电站实现二氧化碳捕集规模化生产的先河，具有重要的示范意义，社会效益明显。|1、主蒸汽、再热蒸汽系统采用单元制，按VWO工况热平衡设计，采用“双管、单管、双管"”的布置方式。2、根据功能要求及汽轮机启动方式，机组的旁路容量按40%BMCR设置。3、机组采用八级非调整抽汽。4、凝结水系统采用中压凝结水精处理系统。5、给水系统设置两台50%容量的汽动给水泵，不设电动给水泵。系统设三台全容量、单列、卧式、双流程高压加热器。|作为本工程汽机专业主管主任工程师，与汽机专业一同拟定总体设计原则，确定系统设计方案，确定主厂房布置，组织相关技术评审和图纸审核。;
安徽淮北平山电厂2×660MW机组工程|大型项目|专业负责人|国际先进水平|是|本项目发电企业与上游煤炭企业成立一体化企业，促进电、煤行业优势互补，降低投资风险，提高投资收益。利用淮北煤炭基地优势，减少中间环节资源浪费，减少对国家运能的占用和依赖。项目建设资金总额约52亿元，在资本金投资回报率10%条件下，财务内部收益率9.23%，投资回收期11.2年。|1、本项目是上海市发改委积极探索在上海市外建立若干电源基地的项目。2、本工程采用大容量超超临界机组，对调整电源结构，降低供电煤耗，节约能源起到积极的作用。3、本项目采用中水回用方案，电厂冷却用水以中水为主，成为少水地区建设的燃煤电厂节水典范工程。4、本项目采用烟塔合用技术，省去电厂烟囱，改为由冷水塔排放，既可节省投资，又可降低排放。|作为本工程汽机专业主管主任工程师，与汽机专业一同拟定总体设计原则，确定系统设计方案，确定主厂房布置，组织相关技术评审和图纸审核。;
上海外高桥第三发电厂工程|大型项目|主要设计人|国际先进水平|是|本工程工程静态投资84亿元。年平均供电煤耗仅为我国火电厂平均煤耗的82%，节能减排的经济和社会效益巨大。《华尔街日报》在2010年3月10日的报道中称“世界最高效的燃煤发电厂在上海”。|1、本项目是当时世界上运行效率最高的燃煤发电厂。2、采用防蒸汽氧化与固体颗粒侵蚀的创新技术；3、本项目为国内首个可停机不停炉及带厂用电运行的电厂；4、采用世界首创的大型锅炉启动新方法——锅炉预热法。5、首次在1000MW级机组中采用低温省煤器系统技术。6、率先在中国大容量机组电厂主蒸汽系统和再热系统采用全弯管技术。7、在中国1000MW级超超临界机组中，首次采用了单台全容量高效汽动给水泵。|作为本工程汽机专业主设人，负责拟定汽机专业设计原则，确定设备选型规范，确定系统设计方案，确定主厂房布置，协调专业内工程设计进度，审核设计图纸。;
迪拜700MW光热和250MW光伏太阳能电站项目|大型项目|技术负责人|国际先进水平|是|总投资约合人民币288亿元，项目由迪拜电力水务局、中国丝路基金、沙特国际电力和水务集团联合投资。该项目在投资规模和成本效益上均创下世界纪录，建成后，每年将能够为迪拜32万多家住户提供清洁电力，每年实现减排二氧化碳160万吨、二氧化硫11万吨、可吸入颗粒物2900万吨及氮氧化物5万吨。|1、该项目全球迄今为止最大的光热发电项目。2、采用世界领先的沙漠工程防风固沙方案。3、采用世界领先的灵活运行光热发电机组。4、世界领先的400kV电缆直埋出线设计。 5、项目占地44平方公里，采用世界领先的沙漠地区光热机组场平精细化设计。6、世界领先的沙漠地区大场地雨水排水设计。|作为本工程主管总工程师，与各相关专业一同拟定总体设计原则，确定系统设计方案，确定厂区和厂房布置，组织相关技术评审和图纸审核。;
</t>
  </si>
  <si>
    <t xml:space="preserve">2021-02-01|署名作者|其他论文|灵活智慧火电支撑上海城市能源转型发展;
2018-01-01|主编|国家工程建设标准|管道支吊架 第一部分：技术规范（GB/T 17116.1-2018）;
2019-01-01|署名作者|学术专著|电力工程设计手册-汽轮机及辅助系统设计（国家出版基金项目）;
2007-01-01|第一作者|其他论文|外高桥三期工程给水泵的配置;
2011-01-01|第二作者|其他论文|高效节能1000MW机组热机设计特点分析;
2018-01-01|参编|行业标准|电站弯管（DL/T 515-2018）;
2005-01-01|第一作者|其他论文|镇江三期工程600MW超临界机组旁路容量的选择;
2021-01-01|参编|行业标准|燃煤发电工程建设预算项目划分导则（DL/T 5470-2021）;
2018-01-01|参编|国家工程建设标准|管道支吊架 第二部分：管道连接部件（GB/T 17116.2-2018）;
2018-01-01|第二作者|学术专著|超超临界二次再热燃煤机组设计与运行（国家电网公司电力科技著作出版项目）;
2021-01-01|参编|行业标准|电站汽水管道用直缝电熔焊钢管（DL/T 2361-2021）;
2019-01-01|署名作者|学术专著|电力工程设计手册-燃气-蒸汽联合循环机组及附属系统设计（国家出版基金项目）;
2015-01-01|参编|国家工程建设标准|压力管道规范-动力管道（GB/T 32270-2015）;
2019-01-01|署名作者|学术专著|电力工程设计手册-热机通用部分设计（国家出版基金项目）;
2011-01-01|署名作者|学术专著|发电厂汽水管道支吊架设计手册;
2015-02-01|署名作者|其他论文|波兰某1000MW等级机组的设计要求及特点;
2018-01-01|参编|国家工程建设标准|管道支吊架 第三部分：中间连接件和建筑结构连接件（GB/T 17116.3-2018）;
2014-01-01|主编|行业标准| 发电厂汽水管道应力计算技术规程(DL/T 5366-2014);
2018-01-01|第二作者|其他论文|生物质燃煤汽水耦合电量计算和计量;
</t>
  </si>
  <si>
    <t xml:space="preserve">发明专利|多机组联合扩容系统|中国电力工程顾问集团华东电力设计院有限公司|林磊、申松林、董洪彬、施刚夜、姚君|本发明公开了一种多机组联合扩容系统，包括在现役机组上经过扩容后的机组以及扩容装置，该扩容后的机组包括经过扩容后的锅炉和汽轮机以及未经过扩容的冷端，该系统还包括扩容装置，扩容装置包括至少一根联合蒸汽母管。|ZL201410629022.4;
发明专利|变频发电机调速的纯凝式小汽机驱动给水泵系统及方法|中国电力工程顾问集团华东电力设计院有限公司|申松林,施刚夜,叶勇健,林磊|本发明提供了一种变频发电机调速的纯凝式小汽机驱动给水泵系统及方法。该系统包括纯凝式小汽机和给水泵和变频发电机，其中，纯凝式小汽机、给水泵和变频发电机同轴相连。通过调节变频发电机的输出，从而控制纯凝式小汽机的转速，进而控制给水泵的转速。|ZL201310352603.3;
发明专利|工频发电机调速的背压式小汽轮机驱动给水泵系统及方法|中国电力工程顾问集团华东电力设计院有限公司|申松林,施刚夜,叶勇健,林磊|本发明公开了一种工频发电机调速的背压式小汽轮机驱动给水泵系统。该系统包括背压式小汽轮机、给水泵组、工频发电机和调速齿轮箱，其中，背压式小汽轮机、给水泵组、工频发电机和调速齿轮箱同轴相连；在背压式小汽轮机和工频发电机之间配置调速齿轮箱，通过调速齿轮箱调速后带动所述工频发电机转动……|ZL201310352601.4;
发明专利|侧位布置汽轮机发电机的主厂房|中国电力工程顾问集团华东电力设计院|申松林,林磊,叶勇健,陈仁杰,施刚夜| 本发明提出了一种侧位布置汽轮发电机机房的主厂房，至少包括：锅炉房、煤仓间、除氧间以及至少一个汽轮发电机机房，其中，所述至少一个汽轮发电机机房之一紧邻地设置于所述锅炉房的一侧。本发明的侧位布置汽轮发电机主厂房可以大幅缩短高温管系长度、显著降低工程投资并提高正常运行效率。|ZL201110066764.7;
发明专利|背压式小汽机驱动给水泵的空冷再热机组系统|中国电力工程顾问集团华东电力设计院有限公司;上海汽轮机厂有限公司|张杰,申松林,林磊,叶勇健,陈仁杰,施刚夜,姚君,董伦雄,阳虹,陈学文,余炎,范世望,刘晓澜|本发明公开了一种背压式小汽机驱动给水泵的空冷再热机组系统，具体地，所述空冷再热机组系统包括：再热系统、空冷系统、背压式汽动给水泵系统和回热系统。|ZL201310471095.0;
发明专利|改善煤仓间布置的双轴汽轮机机房的主厂房|中国电力工程顾问集团华东电力设计院有限公司|陈仁杰,施刚夜,叶勇健,姚向昱,孔宇,申松林,沈凤英,林磊,李佩建,邓文祥,高玮|本发明提出了一种改善煤仓间布置的双轴汽轮机机房的主厂房，包括：锅炉房；常规汽机房，设置于所述锅炉房的前面；侧位汽机房，设置于所述锅炉房的侧面；煤仓间，设置于所述锅炉房四周的一侧；以及除氧间，与所述常规汽机房或所述煤仓间设置于所述锅炉房的同一侧。|ZL201110081094.6;
发明专利|火电厂联合热力系统及火电厂|中国电力工程顾问集团华东电力设计院;国电浙江北仑第三发电有限公司|陈仁杰,曹沂,叶勇健,沈维君,施刚夜,贺益中,申松林,张剑,林磊,邓文祥|本发明公开了一种火电厂联合热力系统及火电厂。其中，所述火电厂包括二次再热凝汽机组和背压机组，联合热力系统包括二次再热凝汽机组的热力系统和背压机组的热力系统。二次再热凝汽机组的热力系统和背压机组的热力系统共用从凝汽器到除氧器的回热系统。|ZL201210328321.5;
发明专利|一种含背压抽汽小机的增压主机同轴驱动给水泵系统|国电浙江北仑第一发电有限公司;中国电力工程顾问集团华东电力设计院有限公司;上海汽轮机厂有限公司|曹沂、沈维君、吕一农、陈立强、张剑、申松林、林磊、曹昊、姚君、施刚夜、陈仁杰、刘鹤忠、叶勇健、金光勋、高清辉| 本发明提供了一种含背压抽汽小机的增压主机同轴驱动给水泵系统，该系统增设第二背压抽汽汽缸，第二背压抽汽汽缸的出汽端连接供热。第二背压抽汽汽缸的进汽端与高压缸的出汽端之间连接有第二再热器。本发明的增压主机同轴驱动给水泵系统能够进一步提高发电热效率、降低供电煤耗。|ZL201510010100.7;
发明专利|变频发电机调速的背压式小汽机驱动给水泵系统及方法|中国电力工程顾问集团华东电力设计院有限公司|申松林,施刚夜,叶勇健,林磊|本发明提供了一种变频发电机调速的背压式小汽机驱动给水泵系统及方法。该系统包括背压式小汽机、给水泵和变频发电机，其中，背压式小汽机、给水泵和变频发电机同轴相连。通过调节变频发电机的输出，从而控制背压式小汽机的转速，进而控制给水泵的转速。|ZL201310352246.0;
发明专利|发电厂回热系统中的外置蒸汽冷却器系统及回热系统|中国电力工程顾问集团华东电力设计院|申松林,施刚夜,林磊,姚君|本发明提供了一种发电厂回热系统中的外置蒸汽冷却器系统及回热系统。回热系统包括多级给水加热器、除氧加热器、给水管系，以及疏水管系，外置蒸汽冷却器系统包括外置蒸汽冷却器和蒸汽管系。其中，外置蒸汽冷却器布置在给水加热器的疏水管路上且其蒸汽入口通过管道与汽轮机的高过热度抽汽连通。|ZL201310077630.4;
发明专利|工频发电机调速的背压式小汽机驱动风机系统及方法|中国电力工程顾问集团华东电力设计院有限公司|申松林,施刚夜,叶勇健,林磊|本发明公开了一种工频发电机调速的背压式小汽机驱动风机系统及方法，该系统包括背压式小汽机、风机、工频发电机和调速齿轮箱，其中，背压式小汽机、风机、工频发电机和调速齿轮箱同轴相连；调速齿轮箱的输出端与工频发电机的输入端连接以带动工频发电机转动；通过控制工频发电机的输出，从而控制背……|ZL201310352592.9;
发明专利|发电厂一次再热机组的回热系统及发电厂|中国电力工程顾问集团华东电力设计院有限公司|林磊,申松林,叶勇健|本发明提供发电厂一次再热机组的回热系统及一种发电厂。回热系统包括凝汽器、凝结水泵、低压加热器、中压给水泵、中压加热器、高压给水泵、高压加热器、以及混合式加热器，低压加热器、中压加热器和高压加热器是表面式加热器。回热系统设有两个压力不同的混合式加热器，两个混合式加热器中的一……|ZL201210331097.5;
发明专利|全负荷高效回热及燃煤干燥系统|中国电力工程顾问集团华东电力设计院有限公司|申松林,叶勇健,林磊,施刚夜|本发明提出了一种全负荷高效回热及燃煤干燥系统，包括：级联的多个加热器；至少一个高负荷汽源，每一高负荷汽源选择性地与所述多个加热器之一连通；至少一个低负荷汽源，每一低负荷汽源选择性地与所述多个加热器之一连通。|ZL201110066962.3;
发明专利|一种汽动给水泵组的布置结构及其给水前置泵布置方法|中国电力工程顾问集团华东电力设计院有限公司|申松林,袁军,蒋健,施刚夜,林磊|本发明公开了一种汽动给水泵组的布置结构及方法。该汽动给水泵组布置在发电厂的汽机房中并包括给水泵汽轮机、主给水泵、给水前置泵和调速装置，汽机房设有零米层、中间层和运转层。该汽动给水泵组还包括发电机，发电机与给水泵汽轮机同轴布置；主给水泵和给水泵汽轮机布置在运转层，给水前置泵布置……|ZL201310487849.1;
发明专利|一次再热汽轮机高温抽汽冷却系统|中国电力工程顾问集团华东电力设计院有限公司|申松林、姚君、叶勇健、施刚夜、林磊、朱佳琪|本发明公开了一种一次再热汽轮机热力系统的高温抽汽冷却系统，该一次再热汽轮机热力系统包括高压缸、再热器、中压缸、低压缸、发电机、加热器以及抽汽管道，在高压缸、中压缸上设有与抽汽管道相连的一个或多个抽汽口，热力系统运行时，高压缸的排汽被引至再热器进行加热升温后再进入中压缸，从抽汽……|ZL201410331219.X;
发明专利|工频发电机调速的纯凝式小汽轮机驱动给水泵系统及方法|中国电力工程顾问集团华东电力设计院有限公司|申松林,施刚夜,叶勇健,林磊|本发明公开了一种工频发电机调速的纯凝式小汽轮机驱动给水泵系统，该系统包括纯凝式小汽轮机、给水泵组、工频发电机和调速齿轮箱，其中，纯凝式小汽轮机、给水泵组、工频发电机和调速齿轮箱同轴相连；在纯凝式小汽轮机和工频发电机之间配置调速齿轮箱，通过调速齿轮箱调速后带动所述工频发电机转动……|ZL201310352602.9;
发明专利|一种含纯凝抽汽小机的增压主机同轴驱动给水泵系统|国电浙江北仑第一发电有限公司;中国电力工程顾问集团华东电力设计院有限公司;上海汽轮机厂有限公司|曹沂、沈维君、吕一农、陈立强、贺益中、申松林、林磊、曹昊、姚君、施刚夜、陈仁杰、刘鹤忠、叶勇健、金光勋、高清辉|本发明提供了一种含纯凝抽汽小机的增压主机同轴驱动给水泵系统，该系统增设第二背压抽汽汽缸，所述第二背压抽汽汽缸的进汽端与高压缸的出汽端相连接，第二背压抽汽汽缸的出汽端经第二凝汽器冷凝后与凝结水泵的进水端相连接。|ZL201510008867.6;
发明专利|变频发电机调速的纯凝式小汽机驱动风机系统及方法|中国电力工程顾问集团华东电力设计院有限公司|申松林,施刚夜,叶勇健,林磊|本发明公开了一种变频发电机调速的纯凝式小汽机驱动风机系统及方法，该系统包括纯凝式小汽机、风机和变频发电机，其中，纯凝式小汽机、风机和变频发电机同轴相连；通过控制变频发电机的输出，从而控制纯凝式小汽机的转速，从而控制风机的转速。|ZL201310352595.2;
发明专利|汽机房局部负挖布置及发电设备|中国电力工程顾问集团华东电力设计院有限公司|徐敬华,袁军,刘鹤忠,施刚夜,申松林,林磊,郑培钢,万大伟,龚顾前,陈飞,周建章,俞亚洪|本发明提供了一种汽机房局部负挖布置和发电设备。汽机房包括除氧间和凝汽器安装区域，其中，凝汽器安装区域负挖，使得凝汽器安装后，凝汽器部分或全部置于零米地面之下，从而降低凝汽器的换热管束距离零米地面的高度，进而减小了循环水泵的扬程，降低了循环水泵的耗电量。|ZL201310193773.1;
发明专利|二次再热的热力系统|中国电力工程顾问集团华东电力设计院|申松林,林磊,叶勇健,陈仁杰,施刚夜|本发明提供了一种二次再热的热力系统，包括：高压缸、第一中压缸、第二中压缸和低压缸，所述高压缸、第一中压缸、第二中压缸和低压缸依次连接；第一再热器，设置于所述高压缸和所述第一中压缸之间；第二再热器，设置于所述第一中压缸和所述第二中压缸之间；……|ZL201110066853.1;
其他科技成果|三代核电设计关键技术——华龙一号堆型机组旁路系统配置研究|中国电力工程顾问集团华东电力设计院有限公司|黄家运，林磊，李儒鹏 等|荣获第三十四届上海市优秀发明选拔赛优秀发明金奖| ;
发明专利|改善除氧器和高压加热器布置的高低位布置汽轮机机房的主厂房|中国电力工程顾问集团华东电力设计院|陈仁杰,施刚夜,叶勇健,姚向昱,孔宇,申松林,沈凤英,林磊,李佩建,邓文祥,高玮|本发明提出了一种改善除氧器和高压加热器布置的高低位布置汽轮机机房的主厂房，至少包括：锅炉房、煤仓间、除氧器、高压加热器、低位汽轮机机房和高位汽轮机机房，其中，所述高位汽轮机机房位于所述低位汽轮机机房的上方。|ZL201110066972.7;
发明专利|一种提高锅炉启动进水温度的系统|中国电力工程顾问集团华东电力设计院有限公司|林磊,李磊,卢国华,蒋健,范沁,沈凤英,董伦雄,陈旭明,施刚夜,申松林|本发明提供了一种提高锅炉启动进水温度的系统，用于利用来自邻机的蒸汽来加热本机的锅炉启动进水。该系统包括：本机和邻机共用的母管；阀门组，阀门组设置在母管与发电机组之间的管路上或者设置在母管上，从而能够通过控制阀门组中各阀门来控制蒸汽从邻机的再热冷段管道或二段抽汽管道进入本机的……|ZL201310342585.0;
发明专利|设有省煤器再循环系统的脱硝装置及发电机组|中国电力工程顾问集团华东电力设计院有限公司|冯琰磊、申松林、邓文祥、施刚夜、林磊、叶勇健、李佩建、黄家运|本发明涉及脱硝技术，公开了一种设有省煤器再循环系统的用于锅炉的脱硝装置。本发明中，采用省煤器再循环系统来提高省煤器水侧的温度，实现在低负荷工况下提高省煤器出口的烟气温度，满足全负荷工况下最低喷氨温度要求；再循环系统设置的循环泵控制省煤器水侧流量不变或者略有增加，避免了省煤器水……|ZL201410289053.X;
发明专利|一种与脱硝钢结构合并高位布置的前置汽轮发电机房|中国电力工程顾问集团华东电力设计院有限公司|冯琰磊，申松林，林磊，施刚夜，邓文祥，何文珊| 本发明提供了一种与脱硝钢结构合并高位布置的前置汽轮发电机房，所述机房包括：锅炉、煤仓间、除氧间、第一汽轮发电机、第二汽轮发电机和脱硝装置；在所述锅炉的一侧相邻设置所述煤仓间，在所述煤仓间的远端一侧相邻设置除氧间，在所述除氧间的远端一侧相邻设置一汽机房，所述汽机房中设有第二……|ZL201510031223.9;
发明专利|一种大型粉煤灰存储罐及粉煤灰储存系统|中国电力工程顾问集团华东电力设计院有限公司|冯斌,梅飞虎,沈兵,林磊,应祎平,冯丽敏,金剑勇|本发明涉及一种大型粉煤灰存储罐及粉煤灰存储系统。粉煤灰存储系统包括大型粉煤灰存储罐、分区流化管道系统，以及压缩空气气源系统。其中，大型粉煤灰存储罐具有中空筒状结构，包括存储罐底部、存储罐侧壁、以及存储罐顶部；存储罐底部上设有多个卸料口，卸料口上设有减压锥隔板；分区流化管道系统……|ZL201210585207.0;
发明专利|一种火力发电厂制粉系统及其扩容方法|中国电力工程顾问集团华东电力设计院有限公司；国电浙江北仑第一发电有限公司|曹沂、沈维君、陈立强、刘敏、冯琰磊、申松林、施刚夜、刘鹤忠、刘慧军、邓文祥、林磊|本发明公开了一种火力发电厂制粉系统及其扩容方法，该火力发电厂制粉系统包括多台煤斗、多台给煤机和多台磨煤机，该多台煤斗中的一台煤斗包括一个进煤口和两个出煤口，该一个进煤口用于接收煤，该两个出煤口分别给两台给煤机供煤，且该两台给煤机分别给两台磨煤机供煤。|ZL201510019282.4;
发明专利|一次再热的热力系统|中国电力工程顾问集团华东电力设计院|申松林,林磊,叶勇健,陈仁杰,施刚夜|本发明提供了一种一次再热的热力系统，包括：高压缸、中压缸和低压缸，所述高压缸、中压缸和低压缸依次连接；再热器，设置于所述高压缸和所述中压缸之间；背压式抽汽小机，从所述高压缸获得未经所述再热器再热的蒸汽以驱动所述背压式抽汽小机；以及至少一个回热设备，从所述背压式抽汽小机抽汽。|ZL201110066842.3;
发明专利|一种与侧煤仓合并高位布置的前置汽轮发电机房|中国电力工程顾问集团华东电力设计院有限公司|冯琰磊、申松林、林磊、施刚夜、邓文祥、何文珊|本发明提供了一种与侧煤仓合并高位布置的前置汽轮发电机房，所述机房包括：锅炉、侧煤仓间、除氧间、第一汽轮发电机、第二汽轮发电机和脱硝钢架；其中，在所述侧煤仓间近端相邻一侧设置除氧间，在所述除氧间相邻一侧设置汽机房，所述汽机房中设有第二汽轮发电机，所述第二汽轮发电机设有高压缸、……|ZL201510028582.9;
发明专利|一种发电厂联合回热热力系统|中国电力工程顾问集团华东电力设计院|陈彦,申松林,叶勇健,林磊,董伦雄,施刚夜|本发明公开了一种发电厂联合回热热力系统，将烟气热量回收系统及汽动设备的小机排汽系统进行了优化联合回收。其技术方案为：系统包括：风机排汽余热回收加热器，位于风机侧，电厂热力循环系统中的蒸汽接入风机侧的回热式驱动汽轮机做功，回热式驱动汽轮机的排汽进入风机排汽余热回收加热器，风机……|ZL201110053594.9;
发明专利|发电厂中压加热器给水及疏水系统|中国电力工程顾问集团华东电力设计院有限公司|申松林,林磊,叶勇健| 本发明提供一种发电厂中压加热器给水及疏水系统，包括给水管系，设在所述给水管系上的给水泵单元，其中，所述给水泵单元包括沿所述给水管系的上游至下游设置的低压给水泵和高压给水泵；所述低压给水泵和所述高压给水泵之间设置中压给水加热器单元，所述给水加热器单元由一个或多个的单个给水……|ZL200910266839.9;
发明专利|工频发电机调速的纯凝式小汽机驱动风机系统及方法|中国电力工程顾问集团华东电力设计院有限公司|申松林,施刚夜,叶勇健,林磊|本发明公开了一种工频发电机调速的纯凝式小汽机驱动风机系统及方法，该系统包括纯凝式小汽机、风机、工频发电机和调速齿轮箱，其中，纯凝式小汽机、风机、工频发电机和调速齿轮箱同轴相连；调速齿轮箱的输出端与工频发电机的输入端连接以带动工频发电机转动；通过控制工频发电机的输出，从而控制纯……|ZL201310352230.X;
发明专利|一种煤粉锅炉风水联合冷却干排渣方法及系统|中国电力工程顾问集团华东电力设计院有限公司|冯斌,沈兵,林磊,卢国华,冯琰磊,梅飞虎,应祎平,冯丽敏,金剑勇|本发明涉及一种煤粉锅炉风水联合冷却干排渣方法及系统。该方法包括步骤：首先采用风冷式钢带(链板)冷渣机对来自锅炉的炉渣进行预冷却和引出；接着采用滚筒式冷渣器对经过预冷却后的炉渣进行进一步冷却；以及最后将经由滚筒式冷渣器冷却后的炉渣被直接运走或输送至渣仓。……|ZL201210536952.6;
发明专利|变频发电机调速的背压式小汽机驱动风机系统及方法|中国电力工程顾问集团华东电力设计院有限公司|申松林,施刚夜,叶勇健,林磊|本发明公开了一种变频发电机调速的背压式小汽机驱动风机系统及方法，该系统包括背压式小汽机、风机和变频发电机，其中，背压式小汽机、风机和变频发电机同轴相连；通过控制变频发电机的输出，从而控制背压式小汽机的转速，从而控制风机的转速。|ZL201310352593.3;
发明专利|二次再热汽轮机热力系统的高温抽汽冷却系统|中国电力工程顾问集团华东电力设计院有限公司|申松林、姚君、叶勇健、施刚夜、林磊、朱佳琪| 本发明公开了一种二次再热汽轮机热力系统的高温抽汽冷却系统，该二次再热汽轮机热力系统包括超高压缸、再热器、中压缸、低压缸、发电机、加热器以及抽汽管道，在高压缸、中压缸上设有与抽汽管道相连的抽汽口，热力系统运行时，超高压缸的排汽被引至再热器进行加热升温后再进入高压缸，高压缸的排……|ZL201410331232.5;
发明专利|发电厂二次再热机组的回热系统及发电厂|中国电力工程顾问集团华东电力设计院有限公司|申松林,叶勇健,林磊|本发明提供发电厂二次再热机组的回热系统及一种发电厂。回热系统包括凝汽器、凝结水泵、低压加热器、高压给水泵、以及高压加热器，低压加热器和高压加热器是表面式加热器。其中，回热系统设有两个以上压力不同的混合式加热器，混合式加热器中的一个具有除氧功能。|ZL201210330878.2;
</t>
  </si>
  <si>
    <t>阿克塞哈萨克族自治县汇东新能源有限责任公司光热+光伏试点项目EPC工程</t>
  </si>
  <si>
    <t>2022年8月26日</t>
  </si>
  <si>
    <t>阿克塞哈萨克族自治县汇东新能源有限责任公司</t>
  </si>
  <si>
    <t>综合</t>
  </si>
  <si>
    <t>主管总工程师（技术负责人）</t>
  </si>
  <si>
    <t>3ec372a0-df20-11ed-a971-fa1640cd9358</t>
  </si>
  <si>
    <t>梁文灏院士推荐意见描述：&lt;br/&gt;刘建红从事铁路工程勘察设计和技术管理工作30年，具有扎实的专业理论功底和丰富的实践经验，是业务精湛的科技型专家和领军人物。从铁路六次大提速、到国内首批时速350公里的合蚌高铁、再到拥有千米跨度悬索桥的连镇高铁，刘建红参加了当前铁路各个重要发展阶段的勘察设计工作。作为技术负责人或分项负责人，分别参加了国内第一条高架轨道交通线-上海明珠线、南京宁和城际、成都地铁10号线等多个轨道交通项目，主持了长三角交通一体化区域铁路与轨道交通研究、上海市域铁路网规划、上海示范区线等重点工程，在市域铁路规划设计、运营模式与管理方面具有较高造诣。其代表性作品具有创新性和开拓性，为我国交通工程建设事业发展作出了突出贡献。&lt;br/&gt;在国家铁路六次大提速中，刘建红作为专业负责人，参加了京沪线、沪杭线、京九线、浙赣线、宁启线开行时速200千米动车组改造提速工程，主持、参与了诸多科研攻关和课题研究，掌握了时速200千米及以上既有线提速的全套技术，使既有线提速安全可靠，助力中国在既有线改造技术方面达到世界领先水平。针对铁路大面积提速导致部分铁路桥梁振幅超限,创新性提出改造薄壁墩为实体墩等加固方案，解决了桥梁振幅超限、高墩横向刚度不足等问题，为铁路大提速打下坚实基础，是铁路勘察设计领域的技术带头人。&lt;br/&gt;在主持首批时速350千米高铁--合蚌高铁设计中，作为技术总负责人，刘建红组织策划各专业关键性高铁技术的研究，负责合蚌高铁重大技术方案的决策工作，审定关键技术方案。编制的时速350千米高速铁路单线箱梁、单线墩台通用图，填补了高速铁路设计的空白，两项成果均获得铁道部优秀工程标准设计奖。主持研究当时高速铁路最大跨度的曲线连续梁拱桥关键技术，创新性地提出“异位拼装，纵向就位”的施工方法。开展了“新建公路桥梁上跨高速铁路防护安全技术标准研究”课题，填补了新建公路桥跨越高铁技术标准的空白，其成果获得中国铁道学会科学技术奖，纳入了《高速铁路设计规范》（TB10621）。&lt;br/&gt;在主持连镇高铁设计中，刘建红针对中国首座公铁两用悬索桥、世界首座高速铁路悬索桥——主跨1092米的五峰山长江大桥，提出了以拟合坡段长度及轨道不平顺性来评价梁轨相互作用下的行车安全，解决了千米级跨度高速铁路悬索桥动静态线形评估难题，国际上首次实现千米级悬索桥上跑高铁。桥梁、线路、轨道、一体化监测平台等技术，创造多项世界记录，为未来中国高速铁路悬索桥的建设提供了重要的技术基础和宝贵的工程经验。在研究线路引入既有线方案时，他带领团队大胆提出新建高铁接轨到沪宁城际镇江站和丹徒站，成功实现国内首例在不中断运营的条件下将新建高铁直接引入既有无砟轨道高铁站，项目水平达到国内领先水平，效益良好，个人贡献突出。为适应绿色、环保、低碳的铁路建设需要，推进铁路桥梁大直径管桩应用关键技术研究，首次在铁路桥梁提出了跟钻桩、劲性复合桩桩基设计方法及质量控制方法，成功验证了适用于砂性土与粘性土的铁路桥梁预制管桩新型沉桩工法，并主编国铁集团技术标准《铁路桥梁先张法预应力混凝土管桩》(Q/CR825-2021)，技术水平达到国际领先。&lt;br/&gt;作为高架区间专业技术负责人，刘建红参加了国内第一条高架轨道交通线——明珠线设计研究。探索了高架轨道交通技术标准，组织研究桥面布置、结构形式、桥墩刚度、徐变控制、基础沉降控制等关键技术，开展了长大高架桥上设置无缝线路的梁轨相互作用、减振降噪等系统技术研究，提出了轨道交通高架桥梁设计标准。这些探索和创新，开创了国内高架轨道交通的先例，填补了国内轨道交通高架桥梁的空白，其相关技术研究成果纳入我国第一本《地铁设计规范》（GB50157）及后续的修订内容。&lt;br/&gt;作为技术负责人，刘建红牵头组建了长三角交通一体化研究中心——区域铁路与轨道交通联合基地，作为《上海市域铁路线网规划》和《上海市域铁路发展规划思路研究》的技术总负责人，对市域铁路在上海综合轨道交通网络中的功能定位、技术标准、网络架构、项目安排、网络化运营等进行技术决策；对市域铁路系统制式、车辆选型、资源共享、四网融合等方面进行了决策论证。并主持了浙江、福建等市域铁路网规划和上海市域铁路嘉闵线、示范区线、三中心等重点工程。带领中铁上海设计院致力于市域铁路技术进步与标准建设，有力推动了长三角互联互通高质量一体化发展。&lt;br/&gt;刘建红同志担任上海市政协委员、上海市静安区人大代表，获得“铁道部青年科技拔尖人才”、“上海市建设质量勘察设计十大精英”、“火车头奖章”等荣誉称号，先后获得省部级科技奖和优秀设计奖20余项，主编《公路与市政工程下穿高速铁路技术规程》、《上海市域铁路设计规范（试行）》、《市域铁路规划与运营管理》等国家标准、行业标准及专著十余项，在行业内产生了广泛影响。&lt;br/&gt;本人愿意推荐刘建红申请上海市工程勘察设计大师。&lt;br/&gt;薛新功全国勘察设计大师推荐意见描述：&lt;br/&gt;刘建红，正高级工程师，西南交通大学优秀毕业生，历任中铁上海设计院总工程师助理、总工程师、院长等职务，现为党委书记、董事长。担任中国地方铁路协会理事、第九届上海市住建委科技委委员、第二届上海市交通委科技委决策咨询委委员、长三角交通一体化研究中心专家组成员。主持了国家铁路、市域铁路、轨道交通、海外铁路等十几项大型工程项目的设计咨询和科研工作，如新建铁路合肥至蚌埠客运专线、新建连云港至镇江铁路、新建池州至黄山铁路、上海市域铁路示范区线工程、上海轨道交通明珠线、南京宁和城际、成都地铁10号线等多项重大工程项目和长三角交通一体化区域铁路与轨道交通研究工作，为交通强国建设作出了突出贡献。&lt;br/&gt;在主持池黄高铁设计中，作为技术总负责人，对全线重要线站位方案、地区接轨方案、重点桥隧工程等重要节点方案进行技术决策；作为主管总工，针对线路跨越太平湖风景名胜区的环保景观要求及库区43米水深条件，刘建红创新性提出采用主跨2×228米的国内高铁无砟轨道最大跨度三塔矮塔斜拉桥，在新技术推广应用方面成效显著。组织开展桥型选择、桥梁设计方案、深水基础施工等重难点技术攻关，创新性提出刚构连续梁矮塔斜拉桥结构体系和高桩承台设计方案，主持开展了“深水库区大跨度矮塔斜拉桥关键技术研究”，进一步完善了高铁矮塔斜拉桥设计理论及库区深水基础施工技术。创造性的提出了“桥在湖上飞，鹭在桥上栖”的设计构想，将桥梁融于太平湖的青山碧水间，建成后太平湖特大桥必将成为黄山旅游的新地标。&lt;br/&gt;上海示范区线作为一条联系虹桥主城片区与长三角生态绿色一体化发展示范区的市域铁路，是落实长三角一体化国家战略，建设“轨道上的长三角”的重要举措。刘建红作为技术总负责人，对全线重要线站位方案、深大基坑青浦新城站、沿苏州河穿越京沪高铁铁路带等重要节点方案进行技术决策；对上海市域铁路网络互联互通和资源共享，与江浙两省水乡旅游线、嘉善至西塘线衔接等重要专题，进行技术把关；指导上海市科研课题《市域铁路运营模式管理研究》、长三角交通合作组课题《长三角地方铁路协调运营管理方案编制》。&lt;br/&gt;作为技术负责人，主持了南京宁和城际、南京宁溧城际、成都地铁10号线等多个轨道交通项目，为促进中国轨道交通建设发展贡献力量。成都地铁10号线穿越双流国际机场为国内首次在富水砂卵石地层长距离下穿机场飞行区，创新研发了长距离下穿机场敏感区域的整套设计、施工安全控制技术体系，研发并应用了注浆法预堵水与冻结法结合的复合截水技术，解决了富水砂卵石地层联络通道加固和止水技术难题，技术达到国际先进水平。相关技术成果将纳入《地铁设计规范》后期修订。&lt;br/&gt;为了进军非洲铁路设计市场，作为技术总负责人、设计院的总指挥深入安哥拉现场，主持制定了安哥拉铁路网规划等纲领性技术文件，对安哥拉铁路网的实施和建设起到了关键作用。带领团队开展了1344千米的本格拉铁路、及252千米的罗安达铁路两条铁路线的勘察设计任务。特别是本格拉铁路为继坦赞铁路之后，中国在海外修建的最长铁路。针对当时战后既有线基本被损毁、沿线没有公路运输条件、线路经过处多为原始森林、沼泽地、雷区等特点，创造性的提出了“先通后备”的建设原则，成为整个项目从设计、到施工的基本原则，确保了项目最终的如期建成、通车。主持编制了《安哥拉1067毫米轨距铁路设计暂行规定》等技术标准和设计原则，填补了安哥拉乃至非洲大陆在窄轨铁路设计技术规范上的空白，为推动中国标准走出去作出了积极贡献，获得了安哥拉政府授予的“杰出设计分包商”和“杰出个人”的国家荣誉。&lt;br/&gt;刘建红累计从事勘察设计和技术管理工作30年来，先后获得铁道部“青年科技拔尖人才”、“上海市建设质量勘察设计十大精英”、“火车头奖章”等荣誉称号，是一位在铁路行业具有深厚造诣的科技型专家和领军人物。主持国家自然科学基金、省部级课题等各类科研项目20余项，先后获得各类省部级科技奖和优秀设计奖20余项，获得专利10余项，其中发明专利5项，主持或参与规范编制10项，主编专著4部。主编的《上海市域铁路设计规范（试行）》、《公路与市政工程下穿高速铁路技术规程》、《市域铁路规划与运营管理》等规范和专著在行业内产生了深远影响。&lt;br/&gt;本人愿意推荐刘建红同志申报上海市工程勘察设计大师。</t>
  </si>
  <si>
    <t>200070</t>
  </si>
  <si>
    <t xml:space="preserve">1989-09-01|1993-06-30|西南交通大学|桥梁工程|本科;
</t>
  </si>
  <si>
    <t xml:space="preserve">2001-12-31|2002-12-26|上海铁路城市轨道交通设计研究院|副院长|工程师;
1993-08-02|1994-08-01|上海铁路局勘测设计院桥梁设计室|见习生|见习生;
2009-12-09|2016-04-15|中铁上海设计院集团有限公司|党委常委、副院长|教授级高级工程师;
2021-02-26|2023-04-14|中铁上海设计院集团有限公司|党委书记、董事长|正高级工程师;
2006-12-13|2007-11-12|上海铁路城市轨道交通设计研究院|党委常委、副院长|高级工程师;
2019-04-22|2019-12-25|中铁上海设计院集团有限公司|院长、党委副书记、董事|教授级高级工程师;
1998-12-01|2000-04-04|上海铁路城市轨道交通设计研究院桥梁设计室|工程师|工程师;
2001-07-01|2001-12-31|上海铁路城市轨道交通设计研究院桥梁设计室|主任|工程师;
1994-08-01|1998-12-01|上海铁路局勘测设计院桥梁设计室|助理工程师|助理工程师;
2019-12-25|2021-02-26|中铁上海设计院集团有限公司|院长、党委副书记、董事|正高级工程师;
2007-11-12|2009-12-09|中铁上海设计院集团有限公司|党委常委、副院长|高级工程师;
2003-11-01|2006-12-13|上海铁路城市轨道交通设计研究院|副院长兼总工程师|高级工程师;
2016-04-15|2019-04-22|中铁上海设计院集团有限公司|党委常委、董事、副院长|教授级高级工程师;
2000-09-01|2001-07-01|上海铁路城市轨道交通设计研究院桥梁设计室|总工程师助理兼桥梁设计室副主任|工程师;
2002-12-26|2003-11-01|上海铁路城市轨道交通设计研究院|副院长兼总工程师|工程师;
2000-04-04|2000-09-01|上海铁路城市轨道交通设计研究院桥梁设计室|副主任|工程师;
</t>
  </si>
  <si>
    <t xml:space="preserve">技术负责人|新建徐州至淮安至盐城铁路工程盐城站房|2021-07-23|上海市勘察设计行业协会|优秀工程勘察设计三等奖;
技术负责人|成都市地铁10号线一期工程|2019-07-01|上海市勘察设计行业协会|优秀工程设计一等奖;
技术负责人|轨道结构宽频域振动分析理论及应用技术|2023-02-22|中国铁道学会|科学技术奖三等奖;
专业负责人|上海市轨道交通明珠线一期工程总体设计|2006-09-06|中华人民共和国建设部|优秀勘察设计三等奖;
技术负责人|大跨度斜拉桥单点平铰转体设计与施工技术的研究|2006-04-17|黑龙江省建设厅|科技进步一等奖;
技术负责人|安哥拉本格拉铁路改扩建工程可行性研究报告|2010-10-01|上海市工程咨询行业协会|优秀工程咨询成果一等奖;
技术负责人|铁路桥梁大直径PHC管桩桩基设计方法|2021-11-01|中国施工企业管理协会|首届工程建设行业高推广价值专利大赛一等专利;
技术负责人|大跨度斜拉桥单点平铰转体设计与施工技术研究|2007-07-01|黑龙江省人民政府|科学技术奖（进步类）二等奖;
技术负责人|时速350公里高速铁路单线圆端形实体桥墩|2013-01-01|铁道部建设管理司|优秀工程标准设计三等奖;
技术负责人|南京至高淳城际轨道禄口机场至溧水段工程|2020-10-01|上海市勘察设计行业协会|优秀市政公用工程一等奖;
技术负责人|大跨度简支槽型梁拱桥的成套技术研究|2018-12-01|中国交通运输协会|科技进步重大贡献三等奖;
技术负责人|成都市地铁10号线一期工程|2019-12-06|中国勘察设计协会|优秀勘察设计二等奖;
技术负责人|徐宿淮盐铁路盐城站站房工程|2022-11-01|中国铁道建筑总公司|优秀工程设计奖一等奖;
技术负责人|上海市轨道交通6号线工程声屏障工程施工设计|2009-11-27|上海市人民政府|科学技术奖三等奖;
技术负责人|“安哥拉国本格拉铁路修复改造工程”|2019-11-01|安哥拉政府|授予“杰出设计分包商”及“杰出个人”国家荣誉;
技术负责人|成都市地铁10号线一期工程|2019-01-01|中国铁道建筑总公司|优秀工程勘察设计奖一等奖;
技术负责人|大跨度简支槽型梁拱桥关键技术研究|2018-12-01|中国施工企业管理协会|科学技术进步奖二等奖;
技术负责人|铁路桥梁大直径管桩应用关键技术研究|2019-07-01|建华工程奖励委员会|成果二等奖;
技术负责人|新建公路与市政工程下穿高速铁路桥梁安全防护技术标准研究|2019-12-01|中国施工企业管理协会|工程建设科学技术进步奖二等奖;
技术负责人|单线铁路桥梁大跨度连续梁-拱组合结构设计研究|2015-10-01|中国施工企业管理协会|科学技术奖科技创新成果一等奖;
技术负责人|大跨度简支槽型梁系杆拱桥关键技术研究|2017-12-01|中国铁道建筑总公司|科学技术奖三等奖;
技术负责人|一种高速铁路隧道无线通信信道建模方法|2022-07-01|中国施工企业管理协会|工程建设行业高推广价值专利大赛二等专利;
技术负责人|上海市建设质量勘察设计十大精英称号|2009-12-01|上海市建设工程安全质量监督总站|上海市建设质量勘察设计十大精英称号;
技术负责人|长三角多式联运铁路物流布点体系的研究|2019-01-14|中国铁建股份有限公司|优秀工程咨询成果二等奖;
技术负责人|上铁院三号线北延伸工程总体组|2004-01-01|上海市重点工程实事立功竞赛领导小组|重点工程实事立功竞赛奖;
专业负责人|上海市轨道交通明珠线一期工程总体设计|2005-10-01|上海市勘察设计行业协会|优秀工程设计二等奖;
技术负责人|铜陵市现代有轨电车线网规划研究|2014-12-19|上海市工程咨询行业协会|优秀工程咨询成果一等奖;
技术负责人|新建公路桥梁上跨高速铁路防护安全技术标准研究|2016-02-01|中国铁道学会|铁道科技奖三等奖;
技术负责人|时速350公里高速铁路无砟轨道预制后张法预应力混凝土简支箱梁(单线)|2013-01-01|铁道部建设管理司|优秀工程标准设计二等奖;
专业负责人|上海市轨道交通明珠线一期工程总体设计|2006-09-01|中国勘察设计协会|优秀勘察设计三等奖;
技术负责人|新建淮北至宿州至蚌埠城际铁路可行性研究报告|2021-11-26|上海市工程咨询行业协会|优秀工程咨询成果一等奖;
技术负责人|铁路青年科技拔尖人才|1999-01-05|铁道部人事司|铁路青年科技拔尖人才;
技术负责人|火车头奖章证书|2015-01-01|中华全国铁路总工会|火车头奖章证书;
技术负责人|单线铁路桥梁大跨度连续梁-拱组合结构设计研究|2015-03-01|中国铁道学会|铁道科技奖二等奖;
</t>
  </si>
  <si>
    <t>李瑾</t>
  </si>
  <si>
    <t>13636623282</t>
  </si>
  <si>
    <t>91310000133031388G</t>
  </si>
  <si>
    <t>上海市静安区共和新路1265号</t>
  </si>
  <si>
    <t xml:space="preserve">上海市域铁路网络规划|大型项目|技术负责人|国际先进水平|是|上海市域铁路网络规划从适应和支持上海市新城、新市镇发展的角度，提出形成以虹桥站为枢纽，南北向和东西向独立的市域铁路网络，研究成果被吸纳为上海轨道交通线网规划成果。以上海2035总规为基础，结合新的国家战略和发展新要求，编制《上海市域铁路发展规划思路研究》，构建具备独立运行能力的“九射十三联”的网络布局。|在上海大都市圈首次提出应发展市域铁路的理念，对市域铁路的功能定位进行了详细的论证；提出了适应上海市域铁路发展、实现市域铁路功能的技术标准体系，对速度目标值、站间距、敷设方式、与其他层次轨道交通互联互通等主要技术标准的推荐属国内首创；提出了市域铁路资源共享和网络融合理念。|1、主持长三角交通一体化研究中心——区域铁路与轨道交通联合基地，作为《上海市域铁路线网规划》和《上海市域铁路发展规划思路研究》技术负责人，对市域铁路在上海综合轨道交通网络中的功能定位、技术标准、网络架构、项目安排、网络化运营等进行技术决策。2、对市域铁路系统制式、车辆选型、资源共享、四网融合方面进行了决策论证。;
改建铁路宁启铁路南京至南通段复线电气化改造工程|大型项目|技术负责人|国内领先水平|是|宁启铁路是国家“八纵八横”铁路主通道之一的组成部分，设计时速200公里，全长268.3公里。宁启铁路复线电气化改造完成后，推动苏中地区进入了“动车时代”，成为长江三角洲地区城际铁路网的重要组成部分；对进一步完善江苏省铁路路网结构和交通运输格局，加快沿线港口和旅游资源的开发，促进地方经济发展具有重要意义。|本工程是平原水网化地区“既有线改造大全”，形成了既有线提速改造成套技术；首次创造性地提出超低结构高度简支槽型梁拱，满足了项目对低高度结构的需要，入选中国铁路总公司科技研究开发计划《新型、大跨度铁路桥梁建造关键技术研究 ——大跨度简支槽型梁系杆拱桥关键技术》；全线采用了多种特殊主跨结构，是“特殊主跨大全”。|1、对既有线复线提速改造的原则、思路进行重要指导，对全线重要线站位方案、关键重难点技术专题进行技术决策。2、主持中国铁路总公司科研课题《新型、大跨度铁路桥梁建造关键技术研究——大跨度简支槽型梁系杆拱桥关键技术》，该课题研究获得中施企协科技奖、中国交通运输协会科技奖、中国铁建科技术奖。;
新建铁路连云港至镇江线|大型项目|技术负责人|国际先进水平|是|连镇铁路是京沪二通道的组成部分，在中国国家铁路网和江苏省综合运输体系中具有重要地位。设计时速250公里，正线全长约304公里，概算总额456.8亿元，2020年12月开通运营。连镇铁路建成通车，填补苏北、苏中地区高速铁路路网空白，助力长江经济带和长三角一体化高质量发展具有重要意义。|在中国首座公铁两用悬索桥、世界首座高速铁路悬索桥——主跨1092米五峰山长江大桥上，完成高铁悬索桥线形设计，首次实现悬索桥上跑高铁。铁路桥梁大直径管桩应用关键技术研究，形成国铁集团技术标准，成果技术水平国际先进。软土地区接入运营无砟轨道高铁成套关键技术研究、实现大型实体BIM综合一体化配套技术等，技术水平国内领先。|1、负责铁路技术标准及重大技术方案决策、重要技术报告审定。2、针对主跨1092米的五峰山长江大桥，提出了合理方案，解决了千米级跨度高速铁路悬索桥动静态线形评估难题。3、带领团队成功实现国内首例在软土地区新建高铁直接引入无砟轨道运营高铁。4、主持铁路桥梁大直径管桩研究，形成国铁集团技术标准。;
新建铁路淮北至宿州至蚌埠城际铁路|大型项目|技术负责人|国内领先水平|是|淮宿蚌铁路是皖北城市群连接合肥都市圈及长三角地区的便捷通道，是京沪高铁辅助城际通道的重要组成部分。时速350公里，长度160.9公里，项目概算242.7亿元。淮宿蚌铁路建成后，对于完善区域铁路网布局，加强皖北城市群与合肥都市圈交通联系，带动沿线经济社会发展具有重要作用。|采空区综合选线，组织通过Insar、综合物探、深孔综合测井等手段查明采空区变形特征，并采取针对性措施，解决了采空区线路稳定性的关键技术问题。跨淮河248米斜拉桥受通航、洪评、临近既有京沪铁路等条件限制，斜拉桥采用塔、梁、墩固结体系，结构体系复杂，同时面临深水、繁忙河道中施工风险，施工难度大。|1、对全线重要线路方案、站位方案、重点桥梁工程方案及站房方案进行技术决策。2、针对特殊桥梁节点，精心构思，组织研究方案，通过矮塔斜拉桥与连续梁拱桥充分对比，确定跨越淮河节点主跨采用248米刚构矮塔斜拉桥方案，跨越京台高速公路节点主跨采用228米矮塔斜拉桥方案。;
上海市轨道交通明珠线一期工程|大型项目|专业负责人|国际先进水平|是|上海轨道交通明珠线（3号线）是国内第一条高架轨道交通线，是上海市贯通东北-西南的交通大动脉。线路全长约25公里。2000年12月26日开通运营。它的开通运营，解决了铁路与城市道路42处平面交叉而导致的交通阻塞问题，构建了上海市区地铁网络的基本框架，沟通了中心城区与南北两翼的公共交通。|明珠线的设计开创了多个国际国内先河，线上采用系杆拱连续梁、无推力飞鸟式钢管混凝土拱桥、双薄壁连续刚构等形式丰富的桥梁结构，形成了轨道交通高架桥梁设计标准。完成国际首创的列车运行控制系统课题研究；研制出国内首个列车图像监视系统和国内首个供电设备新工艺——架空接触网门形支架；应用新型轨道结构、轻型土建结构。|1、主要负责技术标准、工程方案的组织和决策。2、组织研究桥面布置、结构形式、桥墩刚度、徐变控制、基础沉降控制等关键技术，开展了长大高架桥上设置无缝线路的梁轨相互作用、减振降噪等系统技术研究，形成了轨道交通高架桥梁设计标准，成果纳入我国第一本《地铁设计规范》。;
上海市轨道交通明珠线一期工程北延伸线|大型项目|技术负责人|国际先进水平|是|轨道交通明珠线一期工程（又称3号线）北延伸线工程，从江湾镇站至江杨北路站线路全长约15公里，其中正线全长约13公里，出入段线长0.73公里。北延伸线是上海轨道交通路网规划中南北向骨干线3号线的组成部分，线路建成后与已运营的轨道交通3号线一期贯通，全长约40公里，成为上海市重要的贯穿西南、东北的轨道交通干线。|根据不同环境要求，采用轨道减振器扣件、弹性支撑块、弹簧浮置板等新型扣件，以达到减振降噪要求；声屏障采用吸-隔-吸的设置方式，降噪达到15dB左右；车站建筑设计采用标准化、模块化的设计理念，减少车站体量，做到简洁、明快、美观大方；全线有先进的通信系统、自动售检票系统、防灾系统、安全可靠的列车运行控制系统。|1、作为总体设计负责人，负责全线的技术方案，技术标准的研究、决策和审定。2、对城市轨道交通高架桥梁、车站标准设计、轨道工程减振降噪、声屏障结构形式、防灾报警系统等进行研究讨论，形成具有明显特色的高架轨道交通。;
成都轨道交通10号线|大型项目|技术负责人|国际先进水平|是|成都10号线是中心城区快速衔接双流及外围新津片区，加快都市圈同城化发展的有效保障。设计时速100公里，全长54.9公里。10号线建设能有效扩大中心城区轨交覆盖区域，并强化中心对外辐射能力，促进航空、铁路、轨道交通、公路等交通方式多网融合，助力形成多层次交通相互衔接的一体化综合交通体系。|国内首次在富水砂卵石地层长距离下穿机场飞行区，并在成都首次采用冻结法施工联络通道。创新通过《隧道空气动力学特性及最大运行速度研究》提出沿用成都既有5.4m内径盾构区间断面运行速度为100公里/小时的A型车，技术达到国际先进水平。创新提出运梁车过高架岛式车站关键技术，解决整孔预制架设运梁车过岛式车站问题。|1、对全线主要技术标准、重大线站位方案、运营组织方案等进行技术决策。2、对长距离下穿机场敏感区域技术体系、隧道空气动力学特性及最大运行速度研究等进行技术指导。;
宁和城际轨道交通一期工程|大型项目|技术负责人|国内领先水平|是|宁和城际是江苏沿江城市群城际轨道交通线网规划中南京都市圈之一。全长约36.2公里；2017年12月已开通运营。线路连接南京主城区、新城和多个重要商圈，对建设及完善南京南站大型交通换乘枢纽，缓解过江交通压力、推进江北新区建设、引导南京都市圈发展等具有重要意义。|南京宁和城际轨道交通搭载国铁大胜关大桥过江，为国内外首个六线并行铁路工程，为国内外首次在高铁桥上搭设地铁；研制了适用于轨道交通明桥面的弹性分开式扣件；解决高铁单相交流供电系统和地铁直流1500V系统产生的电磁感应和静电感应等关键问题；解决高铁对轨道交通信号系统、通信系统的辐射干扰。|1、对全线重要线站位方案、下穿高铁线路等重要节点方案进行技术决策。2、对城市轨道交通搭载国铁大胜关桥过长江的综合关键技术研究、近距离下穿既有铁路、河西软土复杂地层盾构结构等重要科研和专题，进行技术指导。;
新建铁路池州至黄山铁路|大型项目|技术负责人|国际先进水平|是|池黄铁路是武汉至杭州快速铁路通道的组成部分，时速350公里，全长121.4公里。池黄高铁建成后，将成为串联皖南两山一湖（九华山、黄山、太平湖）核心景点的黄金旅游线路，对于完善区域快速铁路网布局、加快皖南国际文化旅游示范区建设、促进沿线经济社会协调发展具有重要意义。|池黄铁路太平湖特大桥是目前国内跨度最大的高速铁路三塔矮塔斜拉桥，位于太平湖风景名胜区，深水基础、上部大跨矮塔斜拉施工难度大。提出了一种介于桥梁与传统路基筏板结构之间的框架式新结构穿越深厚岩溶区。高铁隧道数字化与智能化建造技术研究，是国内首个隧道自动围岩亚分级的数智化系统，研究成果国际领先。|1、对全线重要线站位方案、地区接轨方案、重点桥隧工程等重要节点方案进行技术决策。2、针对线路跨越太平湖风景名胜区的环保景观要求及库区43米水深条件，创新性提出采用主跨2×228米的三塔矮塔斜拉桥，主持开展了“深水库区大跨度矮塔斜拉桥关键技术研究”，完善了高铁矮塔斜拉桥设计理论及库区深水基础施工技术。;
铁路六次大提速改造工程（京沪线、沪杭线等）|大型项目|技术负责人|国际先进水平|是|自1997年4月开始至2007年4月，铁道部全面开展六次大提速。提速改造是适应社会主义市场经济发展，加快铁路现代化进程的一项重大举措。经过了六次提速改造，标志着我国已开始进入高速铁路时代，标志着我国铁路技术水平已跨入世界先进行列。铁路行车速度的提高、客货运能力的提高和乘坐条件的改善，具有明显的经济效益和社会效益。|京沪铁路是我国"八纵八横"铁路网的主骨架，是世界最繁忙的铁路运输干线之一，京沪铁路电气化改造工程是国家重点建设工程，也是全国铁路第六次大提速的标志性工程。沪杭铁路是长三角及江淮地区第一条电气化铁路，全长202公里，是江苏省、上海市连接浙江省的重要通道，是我国铁路“八纵八横”中沪昆通道的组成部分。|1.主持了京沪线、沪杭线、浙赣线等开行时速200公里动车组改造工程，主持参与了诸多科研攻关，带领团队掌握时速200公里及以上既有线提速的成套技术，助力中国在该技术方面达到世界领先水平。2、针对铁路大面积提速导致部分铁路桥梁振幅超限，解决了桥梁振幅超限、高墩横向刚度不足等问题，为高速铁路建设打下坚实基础。;
南京至高淳城际轨道禄口机场至溧水段工程|大型项目|技术负责人|国内领先水平|是|宁溧城际是南京都市圈的城际轨道交通的重要组成部分，全长约30.16公里， 2018年5月已通车运营。宁溧城际是南京中心城区与禄口机场、溧水开发区、溧水主城区的市域快速轨道交通线路，是溧水、高淳地区与主城快速联系的主通道，对建设及完善禄口机场大型交通枢纽、引领高淳、溧水地区发展有重要意义。|国内首创侧固式可开启滑移式液压缓冲车挡，创新性地采用“辅助轨+轨旁承台固定措施”的模式，实现贯通与独立相结合的运输组织；首次在南京地铁采用“半裸装”的车站装修设计理念；首次采用地下超浅埋放坡全开挖的设计及施工形式；首次在部分盾构区间采用预埋及外挂式槽道技术；首次在桥面ALC挂板采用“王”字钢连接方式。|1、对全线重要线站位方案、TOD开发方案、下穿机场等重要节点方案进行技术决策。2、对预埋槽道技术在轨道交通地下区间中的应用、轨道引领城市开发等重要科研和专题，进行技术指导。;
新建铁路合肥至蚌埠客运专线|大型项目|技术负责人|国内领先水平|是|合蚌客专线路全长130公里，为国内首批时速350公里高速铁路，是中国“八纵八横”高速铁路的重要组成部分，建设这条贯通我国南北的铁路快速通道意义重大。投资总额153亿元，于2012年10月正式通车。合蚌高铁开通运营，形成我国中部腹地通往环渤海、长三角、珠三角地区的大能力快速客运通道，促进区域经济的快速发展。|在国内首次编制了时速350公里标准单线箱梁、单线桥墩通用图，填补了高速铁路设计的空白。开展防护标准研究，保证了公路上跨高铁安全运营，相关成果纳入《高速铁路设计规范》。主跨160米连续梁拱组合结构是当时高速铁路最大跨度的曲线连续梁拱桥。膨胀土路基研究和线精密测量关键技术研究应用及相关设备开发项目，达到了国内领先水平。|1、组织策划各专业关键性高铁技术的研究，负责合蚌高铁重大技术方案的决策工作，审定关键技术方案。2、主持编制了时速350公里标准单线简支箱梁、单线桥墩通用图。3、主持研究160米连续梁拱组合结构设计、施工关键技术。4、主持开展了“新建公路桥梁上跨高速铁路防护安全技术标准研究”，成果纳入《高速铁路设计规范》。;
上海示范区线工程|大型项目|技术负责人|国际先进水平|是|上海示范区线是落实长三角一体化国家战略，建设“轨道上的长三角”的重要举措。线路全长45.2公里，概算334.9亿元，于2022年7月开工。建成后，将构建长三角一体化示范区轨道交通网络主骨架，实现江浙两省与上海市的跨省域互联互通，进一步推动长三角更高质量一体化发展，进一步优化上海市域空间结构。|探索区域交通基础设施一体化规划、建设、运营模式，有效支撑带动长三角地区更高质量一体化发展。盾构沿苏州河穿京沪高铁铁路带，具有盾构下穿河道距离长、穿越高铁股道数量多和水中施做隔离桩难度大的特点。青浦新城站深大基坑变形控制难度大，周边建筑物密集、管线众多。主跨200米跨拦路港桥是国内无砟轨道最大跨钢混连续梁。|1、对全线重要线站位方案、沿苏州河穿越京沪高铁铁路带等重要节点方案进行技术决策。2、对上海市域铁路网络互联互通和资源共享，与江浙两省水乡旅游线、嘉善至西塘线衔接等重要专题，进行技术把关。3、主持上海市科研课题《市域铁路运营模式管理研究》、长三角交通合作组课题《长三角地方铁路协调运营管理方案编制》。;
新建铁路阜阳至蒙城至宿州（淮北）铁路|大型项目|技术负责人|国内领先水平|是|阜淮铁路是皖北地区城际铁路网的重要组成部分，是一条以区域城际功能为主，兼顾路网功能的高速铁路。时速350公里，长度142.4公里，概算225亿元。本项目对推动皖北地区城镇化进程，对接长三角地区，实现皖北地区振兴开发及共同小康目标，建设资源节约型和环境友好型现代化交通、实现可持续性发展具有重要意义。|阜淮铁路控制性工程跨颍河采用（31+73+230+114+40）米高低塔双索面混合梁斜拉桥，主桥为高低塔非对称布置形式，半漂浮体系。结构体系复杂，同时面临深基坑、繁忙河道中施工风险，施工难度大，为全线控制节点。跨涡河采用（82+180+82）米钢混连续梁，为应用在高速铁路桥梁上一种新的结构体系，极大推动该类型结构在高速铁路桥梁的发展。|1、对全线重要线路方案、站位方案、重点桥梁工程方案及站房方案进行技术决策。2、对跨越颍河主跨230米高低塔混合梁斜拉桥、跨越涡河主跨180米钢混连续梁等桥梁方案及工程设计进行技术决策。创新性提出了高低塔不对称斜拉桥方案，解决了合理结构体系、无砟轨道适应性、组合梁桥面板抗裂性等十余项关键技术的难题。;
安哥拉国本格拉铁路修复改造工程|大型项目|技术负责人|国际先进水平|是|本格拉铁路为安哥拉国洛比托经济走廊的重要交通大动脉，是南部非洲区域铁路互联互通，进而形成大西洋与印度洋之间的国际铁路大通道。与我国倡导的“一带一路”连为一体，共带动进出口贸易达30多亿元人民币。该铁路已于2015年2月通车运营，央视做了连续报道，为中国铁路“走出去”战略起到了先锋、示范作用。|原有技术标准低，速度仅50-60公里/小时，需改造到90公里/小时；战线长，改造量大，存在安国内战后遗留地雷等危险，战后恢复要求勘设周期紧；采用何种设计标准及原则是重点和焦点，创造性提出全套设计标准，极大推动了中国铁路成熟技术的输出。该线为本世纪中国在海外一次性建成最长的铁路。|1、主持策划并审定了安国铁路网规划等纲领性技术文件。2、组织领导了本格拉铁路全线的勘察设计。创造性的提出“先通后备”的建设思想，确保了项目最终的如期建成通车。3、主持编制了全新的窄轨设计标准《安哥拉1067mm轨距铁路设计暂行规定》, 获得了安哥拉政府授予的“杰出设计分包商”“杰出个人”国家荣誉。;
</t>
  </si>
  <si>
    <t xml:space="preserve">2019-05-01|第一作者|其他论文|铁路桥梁大直径管桩的适用性对比分析;
2022-12-01|主编|学术专著|市域（郊）铁路概论;
2022-10-01|主编|地方标准|市域铁路初期运营前安全评估技术标准T/SHJX045-2022;
2009-04-01|第一作者|其他论文|芜湖长江大桥引桥加固及车桥动力分析;
2017-05-01|参编|行业标准|公路与市政工程下穿高速铁路技术规程TB10182-2017;
2016-12-01|参编|地方标准|预应力混凝土结构设计规程DGJ08-69-2015;
2020-04-01|参编|地方标准|上海市域铁路车辆基地设计标准T/SHJX0017-2020;
2003-04-01|第二作者|其他论文|地下连续墙在明珠线换乘地道中的应用 ;
1998-02-01|第二作者|EI检索论文|金婺斜拉桥索力作用下锚固横梁应力分析和设计;
2022-12-01|主编|学术专著|市域（郊）铁路规划与设计;
2021-04-01|主编|行业标准|桥墩预制拼装技术规程QCR33501-2021;
2018-06-01|主编|地方标准|上海市域铁路设计规范（试行）T/SHJX002-2018;
2003-06-01|第一作者|其他论文|轨道交通高架桥标准梁设计;
2021-08-01|主编|学术专著|市域铁路规划与运营管理;
2019-05-01|参编|国家工程建设标准|地铁设计规范GB50157-2020;
2003-03-01|第一作者|其他论文|刚性轨下基础桥梁徐变控制;
2009-07-01|主编|行业标准|安哥拉1067毫米轨距铁路修复改造设计暂行规定;
2016-03-14|参编|行业标准|预应力混凝土结构设计规程JGJ369-2016;
2019-04-01|第一作者|其他论文|城市快速轨道交通敷设方式经济性与适应性研究;
2002-08-01|参编|学术专著|轨道交通明珠线一期工程;
2021-04-01|主编|行业标准|铁路桥梁先张法预应力混凝土管桩Q/CR825-2021;
2001-11-01|署名作者|其他论文|上海明珠线中潭路车站结构设计;
2019-05-01|第一作者|其他论文|对《上海市域铁路设计规范》编制中几个主要问题的思考;
2009-08-01|第一作者|其他论文|绥芬河斜拉桥设计与转体施工;
</t>
  </si>
  <si>
    <t xml:space="preserve">发明专利|铁路桥梁大直径PHC管桩桩基设计方法|中国铁路总公司,中铁上海设计院集团有限公司|桂婞、陈良江、刘建红、潘湘文、乔晋姿、高策|本发明涉及铁路桥梁大直径PHC管桩桩基设计方法，采用容许应力法和极限状态设计法，绘制强度-抗裂曲线，填补了铁路桥梁大直径管桩的极限状态法设计，同时采用容许应力法，满足目前铁路桥梁的桩基设计。|ZL201610328704.0;
发明专利|轨道交通中列车阻塞后的系统联动方法|中铁上海设计院集团有限公司|张洁、刘建红、朱燕蓓、刘畅|本发明属于轨道交通领域，为一种轨道交通列车阻塞后的系统联动方法，建立了一套车站或区间出现列车堵塞后的快速响应预案，提高轨道交通运营自动化程度，实现优化管理、节员增效、降低人工误操作，提高综合响应速度。|ZL201010271958.6;
其他科技成果|高铁轨道-桥梁结构多场耦合长期服役性能预测评估与维护策略优化研究|中铁上海设计院集团有限公司|冯情松、冯玉林、刘建红等|建立考虑轨道不平顺演化谱的车-轨-桥多场耦合振动分析模型，揭示多场耦合作用下无砟轨道-桥梁结构的长期服役性能演化规律；采用实验和理论分析，提出轨道-桥梁结构养护维修策略优化的理论和方法。| ;
其他科技成果|铁路桥梁大直径管桩应用关键技术研究|中铁上海设计院集团有限公司|刘建红、桂婞、张红旭等|确定桩身材料、拟定大直径管桩合理构造尺寸及相应配筋形式；总结归纳桩基施工工艺适用的范围、设计标准和方法；针对新技术、新工艺管桩的设计参数取值的分析研究；编制《铁路桥梁先张法预应力混凝土管桩》。| ;
专有技术|长寿命智能吊索体系研发与应用|中铁上海设计院集团有限公司|雷欢、朱元、刘建红等|研发了蜂窝状锚具新结构及金属挤压成型工艺；发明了高性能聚脲吊索护套，研发了聚脲喷涂自动化生产工艺；研制了可感知索力、锚固区温湿度、积水、腐蚀状态和断丝的智能吊索，实现了吊索锚固区可靠密封和可监测。| ;
专有技术|新建公路与市政工程下穿高速铁路桥梁安全防护技术标究|中铁上海设计院集团有限公司|刘建红、陈怀智、马伟叁等|提出了路基形式下穿高速铁路桥梁时建议填土高度；提出了建议挖深及有效安全距离；提出了基坑与桥墩的安全距离；提出了下穿结构的安全防护设施设计标准，并对防撞设施进行了详细的规定。| ;
专有技术|铁路桥梁大直径管桩应用关键技术研究|中铁上海设计院集团有限公司|刘建红、桂婞、张红旭等|提出了适用于砂性土与粘性土的预制管桩的新型沉桩工法；首次提出了跟钻法、劲性复合桩桩基设计方法及质量控制方法；跟钻法管桩、劲性复合管桩与钻孔桩相比具有较好的社会经济效益。| ;
其他科技成果|深水库区大跨度部分斜拉桥设计施工关键技术研究|中铁上海设计院集团有限公司|陈怀智、张欣欣、刘建红等|多塔部分斜拉桥合理结构体系与关键参数技术；深水浅覆盖层大跨度钢便桥结构设计及施工技术；环境敏感区水中桩基施工循环净化技术；高桩承台围堰加工浮运定位下放及封底技术；大跨度多塔部分斜拉桥精细化控制技术。| ;
其他科技成果|新建公路桥梁上跨高速铁路防护安全技术标准研究|中铁上海设计院集团有限公司|桂婞、周红云、刘建红等|上跨高速铁路合理的平纵断面技术标准；立交桥主跨及相邻两边跨桥梁结构主要技术标准；安全防护及其措施标准；上跨桥梁桥面布置标准；成果纳入《高速铁路设计规范》。| ;
其他科技成果|新建铁路连云港至镇江工程跟钻法试验|中铁上海设计院集团有限公司|刘建红、李迎九、金武等|试验获取预应力管桩的极限承载力；试验获得跟钻法极限摩阻力与桩底土极限端阻力；对跟钻法预应力管桩单桩竖向承载力的初步建议计算公式进行系数(G、B)修正；试验分析钻孔桩的水平承载力特征。| ;
发明专利|一种确定下穿铁路工程刚度匹配的方法|同济大学,中铁上海设计院集团有限公司|周顺华、刘建红、陈翰、宫全美、赵忠成、肖军华、季昌|本发明公开了一种确定下穿铁路工程刚度匹配的方法，采用合理的分区方案及刚度匹配设计，使结构刚度平稳过渡，可以有效控制路基的差异沉降，保证列车的安全运行，保证掌子面的稳定，使盾构顺利穿越铁路路基。|ZL201510460192.9;
发明专利|一种高速铁路隧道无线通信信道建模方法|中铁上海设计院集团有限公司|刘玺、刘建红、刘璠、张瑾、郑国莘、朱德荣、石小忠、柏锋|本发明包括建立铁路隧道的三维模型、在三维模型中选取发射天线和接收天线的安装位置、使用射线跟踪法计算电磁波从所述发射天线到所述接收天线的传输过程。本发明优化了设备布设密度，有效地降低了工程造价和维护成本。| ;
发明专利|隧道下穿铁路的安全联动控制方法及系统|同济大学,中铁上海设计院集团有限公司|周顺华、刘建红、陈翰、宫全美、赵忠成、肖军华、季昌|本发明实时监测既有铁路的变形情况，然后根据变形将施工分为正常、预警和报警三个状态，根据三个状态，分别采取施工、警报、停工三种措施，实施专家提出的可行建议后报警消警，复工，以控制隧道下穿铁路的安全实施。|ZL201510459238.5;
其他科技成果|复杂环境隧道智能综合量测关键技术及装备研究|中铁上海设计院集团有限公司|王建盛、刘建红、王巍等|基于多源异构传感器建图定位的机器人高精度自主定位技术；隧道断面三维扫描检测及点云数据轻量化重建与智能处理技术；低光照条件下图像识别及基于机器学习的施工缺陷判别技术；复杂环境智能综合量测机器人运动控制及人机交互技术。| ;
</t>
  </si>
  <si>
    <t>新建铁路阜阳至蒙城至宿州（淮北）铁路</t>
  </si>
  <si>
    <t>安徽省皖北城际阜淮铁路股份有限公司</t>
  </si>
  <si>
    <t>3ed432b7-df20-11ed-a971-fa1640cd9358</t>
  </si>
  <si>
    <t>正高级工程师、注册化工工程师，从事乙烯、MTO、PDH等石油化工装置工程设计、技术开发和设计管理工作，熟悉国家、行业标准规范和设计程序，先后担任50多项石油化工装置工程设计及前期咨询项目专业负责人、校审人、设计经理和技术负责人。&lt;br/&gt;1997年天津大学化学工程专业博士毕业加入中国石化工程建设公司，作为主要工艺开发人参加中石化45万吨/年国产化乙烯技术工艺流程开发，以及中石化国产化成套乙烯技术在天津联化20万吨/年乙烯装置改造、中原石化18万吨/年乙烯装置改造中的首次工业化应用，采用中石化自主研发成套乙烯技术的中原石化、天津联化两套中型乙烯装置的成功扩能改造标志着中石化乙烯技术取得了里程碑式的成果。&lt;br/&gt;2005年作为专业负责人参加中石化最大规模乙烯装置-天津100万吨/年乙烯以及镇海100万吨/年乙烯工程，这两套百万吨乙烯装置在与国外专利商合作的乙烯技术中集成了多项中石化开发的具有自主知识产权的分凝分馏塔等核心单元技术，通过这两套百万吨乙烯装置的建设，乙烯装置关键设备如：超长线性急冷锅炉、裂解气压缩机、丙烯制冷压缩机、冷箱等的国产化设计和制造取得了重大突破，极大地提升了我国石化装备设计和制造水平，标志着中石化大型乙烯装置工程设计达到了国际领先水平。&lt;br/&gt;2007年加入惠生工程（中国）有限公司，作为项目技术开发主要成员参加惠生工程（中国）有限公司自主知识产权烯烃分离技术开发工作，开发成果“甲醇制烯烃分离技术开发和工业应用”荣获中国石油和化学工业联合会科技进步二等奖、上海市浦东新区科学技术奖二等奖，并通过中国石油和化学工业联合会的科技成果鉴定，鉴定结论是：“惠生自主研发的烯烃分离技术打破了烯烃分离领域国外技术垄断，降低了对国外技术的依赖，促进了国内甲醇制烯烃行业的发展，对国民经济的发展具有重要意义。达到国际领先水平。”&lt;br/&gt;惠生自主知识产权烯烃分离技术先后在南京30万吨/年MTO、蒲城68万吨/年DMTO、山东阳煤30万吨/年MTO、神华新疆68万吨/年MTO、南京诚志60万吨/年MTO、吉林康奈尔30万吨/年MTO、聊城煤武新材料公司30万吨/年MTO等项目上成功工业化应用，上述装置都已顺利开车、运行平稳，各项技术经济指标均达同期国际先进水平，至今惠生自主知识产权烯烃分离技术已成功转让12次，替代进口技术，打破了国外专利商的技术垄断，为多家MTO企业创造了良好的经济效益和社会效益。&lt;br/&gt;在山东阳煤恒通30万吨/年甲醇制烯烃项目中，作为技术负责人，针对油吸收塔原塔顶回流设计方案存在的设备台数多、投资大、回流量小、介质温度低、泵选型困难、效率低、无法同时传质传热等问题，提出了同时传热传质降膜微分吸收的设计理念，以第一发明人申请了同时传热和传质降膜换热微分吸收器专有技术，与原常规冷凝器加回流罐和回流泵流程相比，降膜换热微分吸收器专有技术改外回流为内回流，塔顶冷凝器直接放置于油吸收塔塔顶，去掉回流罐和回流泵，节省占地和装置投资，减少1台回流罐、1台换热器、2台低温泵以及相关调节阀、仪表和管道，共节省投资150万左右，解决了原流程存在的上述问题，降低了装置投资、占地和能耗、提高烯烃回收率，对MTO轻烃回收的技术经济指标有很大提升和促进作用。&lt;br/&gt;阳煤MTO装置生产运行数据表明，采用降膜换热微分吸收器专有技术效果显著，油吸收塔塔顶尾气中乙烯浓度从0.96mol%降低到0.06mol%，乙烯损失显著降低，乙烯产品回收率从99.792%提高到了99.986%，每年可多回收227吨乙烯，为企业增加超过200万元效益。&lt;br/&gt;同时传热和传质降膜换热微分吸收器专有技术先后在山东阳煤30万吨/年MTO、神华新疆68万吨/年MTO项目、南京诚志60万吨/年MTO、聊城煤武新材料公司30万吨/年MTO、吉林康奈尔30万吨/年MTO等5套MTO装置上成功应用，为企业节省投资1000多万元，每年多回收乙烯1600多吨，每年为企业增加1500多万元的经济效益。&lt;br/&gt;2008年起，作为设计技术负责人开展惠生成套乙烯工艺技术开发及推广应用，带领专业技术团队对乙烯工艺技术方案进行优化，开发并形成了惠生自主知识产权的成套乙烯技术，期间先后完成了大庆30万吨/年乙烯装置改造方案、兰州24万吨/年乙烯装置改造方案、辽化乙烯20万吨/年装置改造、沈阳蜡化50万吨/年CPP装置改造、山东峻辰苯乙烯、山东劲海100万吨/年轻烃综合利用、烟台万华100万吨/年乙烯装置等乙烯项目。惠生自主知识产权成套乙烯技术替代了进口技术，打破了国外专利商的技术垄断，促进了我国乙烯行业技术进步，目前已在山东峻辰50万吨/年苯乙烯、万华化学120万吨/年乙烯等项目上应用。采用惠生专利裂解炉和烯烃分离技术的山东峻辰苯乙烯项目已于23年4月初顺利开车，装置技术经济指标达到国内先进水平，标志着惠生公司自主知识产权成套乙烯技术在新建乙烯项目上成功商业化，万华化学120万吨/年乙烯项目目前正在设计进行中。&lt;br/&gt;在万华100万吨/年乙烯项目中，作为技术负责人带领设计团队从总图和设备布置、工艺流程、钢结构、设备、环保、电仪等诸多方面进行设计优化和技术创新，主要包括：&lt;br/&gt;1)&amp;nbsp;1）优化乙烯装置总图和设备布置，万华100万吨/年乙烯装置占地比同等规模乙烯装置减少10%以上，大幅降低装置投资；&lt;br/&gt;2)&amp;nbsp;2）优化丙烷裂解的选择性，保证装置整体经济效益最大化，不仅仅追求乙烯收率的最大化；&lt;br/&gt;3)&amp;nbsp;3）采用变截面钢结构设计，在裂解炉区和管廊共节省2200多吨钢结构，节省投资2000多万元；&lt;br/&gt;4)&amp;nbsp;4）对于丙烯塔、脱乙烷塔冷凝器、丙烯塔冷凝器、再沸器等大型塔器和换热器，采用高效塔盘和高效换热器，减少设备运输量和设备占地；&lt;br/&gt;5)&amp;nbsp;5）丙烯塔系统采用热泵技术、急冷水系统采用空冷器设计，降低装置能耗和水耗；&lt;br/&gt;6)&amp;nbsp;6）采用烧焦气返炉膛技术，减少乙烯装置废气排放；&lt;br/&gt;7)&amp;nbsp;7）创新性地将两股生产含烃废气返回裂解炉膛焚烧，降低环保投资；&lt;br/&gt;8)&amp;nbsp;8）优化装置机柜间布置、供电分区、接线箱和电缆桥架设计，减少电缆长度、降低投资；&lt;br/&gt;9)&amp;nbsp;9）全面采用数字化设计，是国内首家采用智能工厂系统设计的乙烯装置，为装置后续智能化运行和管理奠定了基础；&lt;br/&gt;目前，作为技术负责人的烟台万华100万吨/年乙烯项目、山东劲海100万吨/年轻烃综合利用项目、山东峻辰50万吨/年苯乙烯、南京诚志60万吨/年MTO、聊城煤武新材料公司30万吨/年MTO、神华新疆68万吨/年MTO装置、吉林康奈尔30万吨/年MTO、山东阳煤恒通30万吨/年MTO等项目都已经成功开车，装置技术经济指标达国际/国内项目先进水平，为企业创造了良好经济效益。&lt;br/&gt;期间荣获全国优秀设计成果奖一等奖1项、国家优质工程奖1项、省部级优秀勘察设计创新特等奖1项、省部级优秀勘察设计一等奖1项、省部级优秀勘察设计二等奖1项；中国石油和化学工业联合会科技进步二等奖1项、上海市浦东新区科学技术奖二等奖1项、化工建设“十三五”科技创新成果奖1项；全国优秀工程咨询成果二等奖1项、省部级优秀工程咨询成果一等奖3项，省部级优秀工程咨询成果三等奖1项；2018年荣获上海市勘察设计行业协会纪念改革开放40周年勘察设计之星提名奖。&lt;br/&gt;申请烯烃技术方面专利8项、专有技术1项，发表科研论文5篇，参加《乙烯工艺与技术》、《石油化工设计手册》、《石油化工技术进展》、《乙烯装置技术与运行》等石油化工技术手册和书籍编写，主编惠生工程（中国）有限公司工艺专业技术标准和相关设计管理标准。&lt;br/&gt;参加的本行业主要大型工程项目列表：&lt;br/&gt;1、&amp;nbsp;万华化学120万吨/年乙烯及下游高端聚烯烃项目（技术负责人）&lt;br/&gt;2、&amp;nbsp;山东劲海100万吨/年轻烃综合利用项目（技术负责人）&lt;br/&gt;3、&amp;nbsp;烟台万华100万吨/年乙烯工程（技术负责人）&lt;br/&gt;4、&amp;nbsp;山东峻辰50万吨/年苯乙烯改造工程（技术负责人）&lt;br/&gt;5、&amp;nbsp;山东滨华新材料有限公司C3/C4综合利用项目（技术负责人）&lt;br/&gt;6、&amp;nbsp;南京诚志60万吨/年MTO项目（技术负责人）&lt;br/&gt;7、&amp;nbsp;聊城煤武新材料公司30万吨/年MTO项目（技术负责人）&lt;br/&gt;8、&amp;nbsp;神华新疆68万吨年煤基新材料项目MTO烯烃分离装置（技术负责人）&lt;br/&gt;9、&amp;nbsp;阳煤恒通30万吨/年甲醇制烯烃装置（技术负责人）&lt;br/&gt;10、&amp;nbsp;吉林康奈尔30万吨/年甲醇制烯烃项目（技术负责人）&lt;br/&gt;11、&amp;nbsp;山东联盟30万吨/年MTO装置（技术负责人）&lt;br/&gt;12、&amp;nbsp;山东贝特尔30万吨/年MTO装置（技术负责人）&lt;br/&gt;13、&amp;nbsp;内蒙古国能包头SNG项目液化装置（技术负责人）&lt;br/&gt;14、&amp;nbsp;江苏斯尔邦石化80万吨/年MTO烯烃分离工艺包（技术负责人）&lt;br/&gt;15、&amp;nbsp;沈阳蜡化CPP装置裂解石脑油加氢及芳烃抽提项目（技术负责人）&lt;br/&gt;16、&amp;nbsp;辽化裂解装置冷区系统完善改造（技术负责人）&lt;br/&gt;17、&amp;nbsp;烟台万华120万吨/年乙烯项目可研（技术负责人）&lt;br/&gt;18、&amp;nbsp;万华福建新材料一体化项目可研（技术负责人）&lt;br/&gt;19、&amp;nbsp;东明石化300万吨/年减油增化可研（技术负责人）&lt;br/&gt;20、&amp;nbsp;天津渤化MTO装置乙烷脱氢可研（技术负责人）&lt;br/&gt;21、&amp;nbsp;东明石化30万吨UPC示范项目可研（技术负责人）&lt;br/&gt;22、&amp;nbsp;东华能源茂名100万吨PDH项目可研（技术负责人）&lt;br/&gt;23、&amp;nbsp;辽宁石化百万吨轻烃裂解制乙烯项目可研（技术负责人）&lt;br/&gt;24、&amp;nbsp;甘肃金龙洋能源化工有限公司90万吨煤制烯烃可研（技术负责人）&lt;br/&gt;25、&amp;nbsp;万达集团120万吨乙烯项目可研（技术负责人）&lt;br/&gt;26、&amp;nbsp;缘泰石油有限公司260万吨乙烷深加工可研（技术负责人）&lt;br/&gt;27、&amp;nbsp;中韩科锐EAA新材料项目可研（技术负责人）&lt;br/&gt;28、&amp;nbsp;南京清洁能源有限公司30万吨/年MTO项目（设计经理）&lt;br/&gt;29、&amp;nbsp;蒲城清洁能源68万吨/年DMTO烯烃分离工艺包（设计经理）&lt;br/&gt;30、&amp;nbsp;中石油兰州石化分公司24万吨/年乙烯装置节能改造（技术负责人）&lt;br/&gt;31、&amp;nbsp;天津大沽化60万吨/年MTO可研（技术负责人）&lt;br/&gt;32、&amp;nbsp;新疆蓝山屯河120万吨/年PTA可研（技术负责人）&lt;br/&gt;33、&amp;nbsp;大庆乙烯装置老区节能改造可研（技术负责人）&lt;br/&gt;34、&amp;nbsp;TITAN公司60万吨/年MTO烯烃分离装置报价（技术负责人）&lt;br/&gt;35、&amp;nbsp;60万吨／年甲醇制烯烃MTO成套技术工艺包（技术负责人）&lt;br/&gt;36、&amp;nbsp;中国石化镇海炼化分公司100万吨／年乙烯装置（工艺负责人）&lt;br/&gt;37、&amp;nbsp;中国石化天津石化公司100万吨／年乙烯装置（工艺负责人）&lt;br/&gt;38、&amp;nbsp;沈阳CPP催化热裂解装置（审核人）&lt;br/&gt;39、&amp;nbsp;天津联化新乙烯中试装置（校核人）&lt;br/&gt;40、&amp;nbsp;齐鲁石化72万吨/年乙烯改造工程（设计人）&lt;br/&gt;41、&amp;nbsp;天津联化20万吨/年乙烯改造工程（设计人）&lt;br/&gt;42、&amp;nbsp;中原18万吨/年乙烯改造工程（设计人）&lt;br/&gt;</t>
  </si>
  <si>
    <t>liweichao@wison.com</t>
  </si>
  <si>
    <t>河北</t>
  </si>
  <si>
    <t>1997-03-31</t>
  </si>
  <si>
    <t>天津大学</t>
  </si>
  <si>
    <t>化学工程</t>
  </si>
  <si>
    <t>1997-04-01</t>
  </si>
  <si>
    <t xml:space="preserve">1991-09-01|1994-03-31|天津大学|化学工程|硕士研究生;
1994-04-01|1997-03-31|天津大学|化学工程|博士研究生;
1987-09-01|1991-08-31|天津大学|化学工程|本科;
</t>
  </si>
  <si>
    <t xml:space="preserve">1997-04-01|2007-07-31|中国石化工程建设公司|工艺专业副总工程师|高级工程师;
2007-08-01|2023-12-31|惠生工程（中国）有限公司|公司副总工程师|正高级工程师;
</t>
  </si>
  <si>
    <t>2项（中国施工企业管理协会2018年度工程建设项目优秀设计成果一等奖1项、2018-2019年度国家优质工程奖1项）</t>
  </si>
  <si>
    <t>1项（中国石油和化学工业联合会科技进步二等奖1项）</t>
  </si>
  <si>
    <t>4项（上海市勘察设计行业协会纪念改革开放40周年勘察设计之星提名奖1项；上海市浦东新区科学技术奖二等奖1项；上海市工程咨询行业协会优秀工程咨询成果一等奖2项）</t>
  </si>
  <si>
    <t xml:space="preserve">技术负责人|山东阳煤恒通化工股份有限公司30万吨/年甲醇制烯烃项目|2018-07-01|河南省勘察设计协会|河南省优秀勘察设计创新奖特等奖;
专业负责人|纪念改革开放40周年勘察设计之星提名奖|2018-12-01|上海市勘察设计行业协会|纪念改革开放40周年勘察设计之星提名奖;
技术负责人|南京诚志永清能源科技有限公司60万吨/年MTO项目甲醇制烯烃装置|2022-07-01|河南省勘察设计协会|河南省优秀勘察设计二等奖;
技术负责人|万华化学聚氨酯产业链一体化-乙烯项目100万吨/年乙烯装置|2022-07-01|河南省勘察设计协会|河南省优秀勘察设计一等奖;
技术负责人|山东阳煤恒通化工股份有限公司 30 万吨/年聚氯乙烯原料路线改造及 20 万吨/年双氧水法环氧丙烷清洁生产项目 30 万吨/年甲醇制烯烃装置|2019-12-01|中国施工企业管理协会|2018-2019年度国家优质工程奖、2018年度工程建设项目优秀设计成果一等奖;
技术负责人|四川泸天化原料路线改造及深加工项目可行性研究报告|2014-09-10|河南省工程咨询协会|河南省优秀工程咨询成果一等奖;
技术负责人|甲醇制烯烃分离技术开发和工业化应用|2021-11-05|中国化工施工企业协会|化工建设“十三五”科技创新成果奖;
技术负责人|山东滨华新材料有限公司碳三碳四综合利用项目可行性研究报告|2021-11-01|上海市工程咨询行业协会|优秀工程咨询成果一等奖;
技术负责人|甲醇制烯烃分离技术开发和工业化应用|2014-10-01|上海市浦东新区人民政府|上海市浦东新区科学技术奖二等奖;
技术负责人|甲醇制烯烃分离技术开发及工业化应用|2017-11-30|中国石油和化学工业联合会|科技进步二等奖;
技术负责人|万华化学聚氨酯产业链一体化-乙烯项目可行性研究报告|2019-09-01|上海市工程咨询行业协会|上海市优秀工程咨询成果一等奖;
技术负责人|万华化学集团股份有限公司聚氨酯产业链一体化-乙烯项目可行性研究报告|2019-12-01|中国工程咨询协会|2019年度全国优秀工程咨询成果二等奖;
</t>
  </si>
  <si>
    <t xml:space="preserve">天津100万吨/年乙烯工程|大型项目|专业负责人|国际先进水平|是|装置投资30多亿元，项目总投资200多亿元，2009年6月项目顺利投产，每年可增加近300亿销售额，带动1000多亿的下游产业产值，烯烃产品为下游聚烯烃等装置提供了可靠的原料保证，极大地提升了企业抗风险能力和整体经济效益。|本项目在与国外专利商合作乙烯技术中集成了多项中石化开发具有自主知识产权的分凝分馏塔等核心单元技术，通过此百万吨级乙烯装置的建设，大型乙烯装置关键设备如超长线性急冷锅炉、裂解气压缩机、丙烯制冷压缩机、冷箱等的国产化设计和制造取得了重大突破，极大地提升了我国石化装备设计和制造水平，标志着中石化大型乙烯装置工程设计达到了国际领先水平，实现了裂解及分离技术、‘三机’、冷箱等重大装备以及全系列催化剂等乙烯成套技术的全面突破。|作为项目工艺专业负责人，带领工艺团队参加乙烯装置前期可研、技术选择、总体设计及基础设计和详细设计、以及乙烯装备国产化方案论证等工作。2011年10月“中国石化天津百万吨乙烯成套技术”通过中国石油化工股份有限公司组织的技术鉴定，这标志着中国石化成套乙烯装置的技术开发迈上了一个新台阶，特大型乙烯装置工程设计国产化实现零的突破。;
山东阳煤恒通30万吨/年甲醇制烯烃装置|大型项目|技术负责人|国际先进水平|是|项目总投资37.76亿元，MTO装置2015年6月29日投料，7月1日产出合格乙烯、丙烯产品。当年新增利润1105万元，2016年新增利润24522万元。采用惠生公司烯烃分离技术替代国外进口技术，专利费一项就节省外汇300多万美元。采用降膜冷凝器微分吸收器专有技术后，乙烯损失降低了65%，节省投资150多万元，每年多回收227吨乙烯，每年可为企业多增加200多万元的经济效益。|采用惠生公司烯烃分离技术替代进口分离技术，在油吸收塔顶回流部分首次采用了同时传热传质降膜换热微分吸收器专有技术，解决了原常规冷凝回流流程存在的设备台数多、投资大、回流量小、介质温度低、泵选型困难、效率低、无法同时传质传热的问题，节省装置投资150多万元，提高了乙烯回收率，每年可多回收乙烯227吨，为企业多增加200多万元经济效益。|作为第一发明人首次提出了同时传质和传热塔顶冷凝器的设计理念，申请了同时传热和传质的降膜换热微分吸收器专有技术，并在本MTO装置上首次成功工业化应用；作为技术负责人确定项目总体技术路线；制定关键技术方案；主持PFD及PID评审、装置设备布置图及总图评审、爆炸危险区划分评审、气体检测布置评审、设备毒性分类评审、安全专篇评审等；组织各专业进行设计方案优化。;
蒲城68万吨/年DMTO项目|大型项目|主要设计人|国际先进水平|是|惠生公司自主知识产权烯烃分离技术第一次工业化应用，与大化所II代MTO反再技术的首次工艺整合，替代国外进口技术，节省专利费外汇500多万美元，项目产出的烯烃产品为下游聚烯烃装置提供了可靠的原料保证，增强了企业抗市场风险能力。|惠生公司自主知识产权烯烃分离技术首次工业化应用，采用油吸收工艺替代传统深次分离工艺流程，投资低、能耗低、消除了深冷条件下反应气中氮氧化物在冷箱形成爆炸性“蓝冰”的安全风险。2014年12月项目顺利投产，为企业带来了良好的社会和经济效益。|作为蒲城DMTO项目设计经理，组织协调各专业进行技术方案比选，关键设备选型及控制方案评审，解决设计过程中遇到的各类问题，带领项目团队基于蒸汽裂解制烯烃工艺，从无到有、创造性地完成了惠生MTO烯烃分离技术的首套工艺包设计，为惠生烯烃分离技术后续南京、阳煤、神华等十多套MTO装置上的成功应用奠定了基础。;
吉林康奈尔30万吨/年MTO装置|大型项目|技术负责人|国际先进水平|是|采用惠生公司自主知识产权的烯烃分离技术替代国外进口技术，节省专利费外汇300多万美元。烯烃产品为丰富了企业下游产品线，增强了企业的经济效益和抗市场风险能力。|采用惠生公司自主知识产权的烯烃分离技术，在油吸收塔塔顶采用惠生公司降膜换热微分吸收器专有技术，节省投资150多万元，提高了乙烯产品的回收率，每年为企业多增加200多万元经济效益，2020年4月装置顺利投产，项目技术指标达到国际领先水平。|作为项目技术负责人和降膜换热微分吸收器专有技术的第一发明人，确定了在油吸收塔顶采用降膜换热微分吸收器专有技术；主持PFD及PID评审、装置设备布置图及总图评审、爆炸危险区划分评审、气体检测布置评审、安全专篇评审等、组织各专业进行设计方案优化。;
山东劲海化工有限公司100万吨/年轻烃综合利用项目|大型项目|技术负责人|国际先进水平|是|采用SW公司前脱丙烷前加氢工艺流程，装置能耗低，运行周期长，项目于2023年3月5日一次顺利开车成功，生产出合格乙烯、丙烯产品，保证了下游聚乙烯、聚丙烯装置的原料供应，提高了企业整体经济效益。|轻烃综合利用装置采用SW公司前脱丙烷前加氢工艺流程，装置能耗低。裂解汽油加氢和丁二烯采用惠生公司自主知识产权专有技术，装置投资低、能耗低、运行周期长。|作为技术负责人，确定项目总体技术路线和设计原则；制定关键技术方案；主持PFD和PID评审、装置设备布置图及总图评审、爆炸危险区划分评审、气体检测布置评审、设备毒性分类评审、安全专篇评审等重要项目评审；组织各专业进行设计方案优化。;
神华新疆68万吨/年MTO|大型项目|技术负责人|国际先进水平|是|惠生公司自主知识产权的烯烃分离技术与神华MTO反再技术的首次工艺结合，替代国外进口技术，节省专利费外汇500多万美元，项目投产后更加丰富的烯烃产品结构增强了企业抗市场风险能力，为企业带来了良好的社会和经济效益。|采用惠生公司自主知识产权的烯烃分离技术，在油吸收塔塔顶采用惠生公司降膜换热微分吸收器专有技术，节省投资300多万元，乙烯产品回收率从99.792%提高到了99.986%，每年为企业多增加400多万元经济效益，2016年9月装置顺利投产，各项技术指标达到国际领先水平。|作为项目技术负责人，制定项目总的技术路线；在油吸收塔顶采用了降膜换热微分吸收器专有技术；主持PFD及PID评审、装置设备布置图及总图评审、爆炸危险区划分评审、气体检测布置评审、安全专篇评审等、组织各专业进行设计方案优化。;
聊城煤武新材料公司30万吨/年MTO项目|大型项目|技术负责人|国际先进水平|是|采用惠生公司自主知识产权的烯烃分离技术替代国外进口技术，节省专利费外汇300多万美元。项目投产后更加丰富的烯烃产品结构增强了企业抗市场风险能力，提升了企业产品辐射力和影响力。|采用惠生公司自主知识产权的烯烃分离技术，在油吸收塔塔顶采用惠生公司降膜换热微分吸收器专有技术，节省投资150多万元，乙烯产品回收率从99.792%提高到了99.986%，每年为企业多增加200多万元经济效益，2019年12月装置顺利投产，各项技术指标均达到国际领先水平。|作为项目技术负责人和降膜换热微分吸收器专有技术的第一发明人，制定项目总的技术路线；在油吸收塔顶采用了降膜换热微分吸收器专有技术；主持PFD及PID评审、装置设备布置图及总图评审、爆炸危险区划分评审、气体检测布置评审、安全专篇评审等、组织各专业进行设计方案优化。;
山东峻辰50万吨/年苯乙烯改造工程|大型项目|技术负责人|国内领先水平|是|采用惠生专利裂解炉和烯烃分离技术替代进口技术，节省专利费外汇300多万美元。采用前脱乙烷前加氢、无乙烯精馏、无C3分离的短工艺流程，比传统乙烯流程投资降低20%以上。项目于2023年4月9日投料，4月11日产出合格乙烯产品，保证了下游苯乙烯装置的原料供应，实现了惠生乙烯技术与苯乙烯装置以及原有装置的合理衔接，大大提高了企业的整体经济效益。|惠生成套乙烯技术在新建乙烯装置上的首次应用，采用惠生HS-I、HS-II专有裂解炉技术、前脱乙烷前加氢、无乙烯精馏、无C3分离的短工艺乙烯分离流程，比传统乙烯工艺投资低、能耗低、三废排放少，经济效益好。|作为技术负责人，结合下游苯乙烯装置对乙烯产品纯度较低的需求，确定了前脱乙烷前加氢、无乙烯精馏、无C3分离的短工艺路线乙烯流程；主持项目PFD及PID评审、设备布置图及总图评审、爆炸危险区划分评审、气体检测布置评审、安全专篇评审等；组织各专业进行设计方案优化。;
南京清洁能源有限公司30万吨/年MTO项目|大型项目|主要设计人|国际先进水平|是|惠生公司自主知识产权烯烃分离技术与UOP公司MTO反再技术的首次工艺整合，替代了国外进口烯烃分离技术，节省专利费外汇300多万美元，项目投产后更加丰富的烯烃产品与原有煤气化产品相结合，增强了企业抗市场风险能力。|采用惠生公司自主知识产权烯烃分离技术，用油吸收工艺替代传统深次分离工艺流程，投资低、能耗低、消除了深冷条件下反应气中氮氧化物在冷箱形成爆炸性“蓝冰”的安全风险，工艺安全可靠。2013年9月项目顺利投产，为企业带来了良好的社会和经济效益。|作为项目设计经理，组织协调各专业解决设计过程中遇到的各类问题，带领项目团队基于蒸汽裂解制烯烃工艺，完成了惠生MTO烯烃分离技术与UOP的反再工艺的首次结合和工业应用，为惠生烯烃分离技术在后续阳煤、神华等十几套MTO装置上的成功应用奠定了基础。;
镇海100万吨/年乙烯工程|大型项目|专业负责人|国际先进水平|是|项目总投资200多亿元，2009年12月项目顺利投产，每年可增加300多亿元销售额，带动下游1000多亿的下游产业产值，提高了炼油化工间的原料优化和互供，大大提升企业的整体经济效益。|在与国外专利商合作乙烯技术中集成了多项中石化开发具有自主知识产权的分凝分馏塔等核心单元技术，通过此百万吨乙烯装置的建设，大型乙烯装置关键设备如超长线性急冷锅炉、裂解气压缩机、丙烯制冷压缩机、冷箱等的国产化设计和制造取得了重大突破，极大地提升了我国石化装备设计和制造水平，标志着中石化大型乙烯装置工程设计达到了国际领先水平，实现了裂解及分离技术、‘三机’、冷箱等重大装备以及全系列催化剂等乙烯成套技术的全面突破。|作为项目工艺专业负责人，带领工艺团队参加乙烯装置前期可研、技术选择、总体设计及基础设计和详细设计、以及乙烯装备国产化方案论证等工作。2011年10月“中国石化镇海百万吨乙烯成套技术”通过中国石油化工股份有限公司组织的技术鉴定，这标志着中国石化成套乙烯装置的技术开发迈上了一个新台阶，特大型乙烯装置工程设计国产化实现零的突破。2012年11月镇海炼化100万吨/年乙烯工程获国家优质工程金奖。;
南京诚志永清能源科技有限公司60万吨/年MTO项目甲醇制烯烃装置|大型项目|技术负责人|国际先进水平|是|采用惠生公司烯烃分离技术替代国外进口技术，节省专利费外汇500多万美元。项目总投资约42亿元，2019年6月装置顺利投产后企业烯烃总产能突破100万吨，南京江北新材料科技园乙烯总产能突破200万吨，更加丰富的产品结构增强了企业抗市场风险能力，提升了企业产品辐射力和影响力，2020年全年实现产值34亿元。|1、采用惠生自主开发“预切割+油吸收〞烯烃分离技术及降膜换热微分吸收器专有技术，节省投资300多万元，乙烯产品回收率从99.792%提高到了99.986%，每年为企业多增加400多万元经济效益，装置技术指标达到国际领先水平；2、采用惠生自主开发丙烷脱二甲醚技术对粗丙烷进行萃取得到精丙烷产品，经济效益大幅提升；3、采用惠生自主开发丁烯氧化脱氢生产丁二烯技术，原料甲醇最大限度地转化为三烯，提高了烯烃收率，增加了企业的经济效益。|作为项目技术负责人以及降膜换热微分吸收器专有技术的第一发明人，制定项目总的技术路线；在油吸收塔顶采用了降膜换热微分吸收器专有技术，确定关键技术方案；主持PFD及PID评审、装置设备布置图及总图评审、爆炸危险区划分评审、气体检测布置评审、安全专篇评审等、组织各专业进行设计方案优化。;
万华化学聚氨酯产业链一体化-乙烯项目100万吨/年乙烯装置|大型项目|技术负责人|国际先进水平|是|该项目2020年11月顺利投产，给当地带来近180亿元直接投资，拉动下游产业间接投资近400亿元，每年可以直接给当地带来200多亿元产值、税收近24亿元，新增1000多个直接工作岗位，项目年均增值税14亿元，年均营业税金及附加1.8亿元，年均所得税8.1亿元，年均缴纳税金合计为23.95亿元。|1.优化总图和设备布置，占地比同规模装置减少10%；2.优化丙烷裂解选择性，保证装置整体效益最大化；3.变截面钢结构设计，节省投资2200多万；4.采用高效塔盘和高效换热器，减少设备占地；5.采用热泵及空冷器设计，降低能耗水耗；6.采用含烃废气及烧焦气返炉膛技术，减少废气排放；7.优化机柜间布置和供电分区，减少电缆长度；8.国内首家采用智能工厂系统设计的乙烯装置，为后续装置智能化运行和管理奠定了基础。|确定项目总体技术路线和设计原则；制定关键技术方案；主持PFD和PID评审、装置设备布置图及总图评审、爆炸危险区划分评审、气体检测布置评审、装置废气去裂解炉焚烧方案评审、设备毒性分类评审、安全专篇评审等重要项目评审；组织各专业进行设计方案优化。
;
</t>
  </si>
  <si>
    <t>40多项</t>
  </si>
  <si>
    <t>12项</t>
  </si>
  <si>
    <t xml:space="preserve">2001-04-10|第二作者|其他论文|高效填料塔中用柠檬酸/柠檬酸钠溶液进行烟气脱硫的研究;
2002-01-01|参编|学术专著|石油化工设计手册;
1998-10-04|第一作者|其他论文|油吸收分离流程的可行性分析和评价;
2012-09-01|署名作者|学术专著|乙烯工艺与技术（精华本）;
1998-09-30|署名作者|其他论文|分凝分馏塔专利技术;
2002-04-01|参编|学术专著|石油化工技术进展;
1998-09-28|第二作者|其他论文|乙烯装置国际先进分离流程的分析;
2000-01-01|参编|学术专著|乙烯工艺与技术;
1996-01-10|第一作者|其他论文|烟气脱硫技术的现状与发展;
2009-07-01|署名作者|学术专著|乙烯装置技术与运行;
</t>
  </si>
  <si>
    <t>主编惠生工程（中国）有限公司工艺专业技术标准和相关设计管理标准</t>
  </si>
  <si>
    <t xml:space="preserve">其他科技成果|一种甲醇制烯烃和蒸汽裂解制烯烃混合分离系统|惠生工程（中国）有限公司|李围潮、杨勇、张旭之、李保有、王泽尧、王洲晖、李生斌、李秀芝|本专利涉及一种甲醇制烯烃和蒸汽裂解制烯烃混合分离系统，包括甲醇制烯烃系统和蒸汽裂解制烯烃系统，甲醇制烯烃系统的急冷塔塔顶物流通过管道连接到蒸汽裂解制烯烃系统的急冷水塔前，与现有技术相比本发明具有高效节能、成本低等优点。|ZL201420117383.6;
发明专利|一种轻烃顺序分离流程的裂解气压缩系统改进工艺|惠生工程（中国）有限公司|李围潮、蒲黎明、吴铁锁、龚雪飞、李延生、杨春生|本发明涉及一种轻烃顺序分离流程的裂解气压缩系统改进工艺，与现有技术相比，本发明具有避免凝液闪蒸和汽提时产生的轻组份在裂解气压缩机段间的循环，降低了裂解气压缩机负荷、消除瓶颈，为现有乙烯装置节能增产提供了有效措施。|ZL200910049558.8;
发明专利|一种丙烷脱氢制丙烯反应产物的分离方法|惠生工程（中国）有限公司|丁干红、李围潮|本发明涉及一种丙烷脱氢制丙烯反应产物的分离方法，采用膜分离和深冷分离相结合的方式来分离丙烷脱氢制丙烯反应产物，与现有技术相比，本发明具有丙烯回收率高、能耗低、流程简单的特点。|ZL201210315797.5;
其他科技成果|一种热载体直接加热烃类裂解制取低碳烯烃的反应器|惠生工程（中国）有限公司|李保有、李围潮、张磊、段长春、郭英锋、杨勇|本发明涉及一种氢氧燃烧生成高温水蒸汽来直接加热烃类进行热裂解来制取低碳烯烃的新型反应器，与传统裂解炉相比可以适应更多的原料，具有无氮氧化物和二氧化碳排放、低碳环保、热效率高、原料适应性广的优点。|ZL2022 2 1410467.X ;
发明专利|一种连续低能耗的乙腈精制工艺|惠生工程（中国）有限公司|李晓峰、李围潮、李延生、王淑华|本发明涉及一种连续低能耗的乙腈精制工艺，包括粗乙腈在脱氰塔、化学处理釜、干燥塔、成品塔和尾气吸收塔连续精制。与现有技术相比，本发明具有操作连续稳定、降低生产能耗、减少操作费用、提高经济效益等优点。|ZL201110421414.8;
专有技术|MTO油吸收塔降膜换热微分吸收器技术|惠生工程（中国）有限公司|李围潮、李延生、吕建宁、丁干红、李生斌|常规MTO轻烃分离油吸收塔采用塔顶冷凝加回流的流程，存在设备台数多、投资大、回流量小、回流泵选型困难、丙烷吸收剂无法同时传热传质的问题。降膜换热微分吸收器专有技术将塔顶冷凝器直接放置于塔顶，省掉回流罐和回流泵，具有占地少、投资低、同时传质传热、装置能耗低、乙烯回收率高等优点。|ZYJS2020-007SR;
发明专利|一种乙腈精制工艺的尾气处理方法|惠生工程（中国）有限公司|李晓峰、李围潮、李延生、王淑华|本发明涉及一种乙腈精制工艺的尾气处理方法，将乙腈精制工艺中的尾气吸收塔安装在脱氰塔回流罐上，脱氰塔氢氰酸尾气从脱氰塔回流罐直接进入尾气吸收塔。与现有技术相比，本发明可避免氢氰酸尾气在管道聚合堵塞造成的装置停车，延长装置操作周期。|ZL201110422144.2;
其他科技成果|一种低温常压乙烯储存装置|惠生工程（中国）有限公司|刘占卫、吴铁锁、李围潮、李保有|本发明涉及一种低温常压乙烯储存装置，包括串联连接的低温乙烯罐、乙烯制冷循环系统以及丙烯制冷循环系统，本发明整体结构简单、操作方便、可显著降低能耗、节约成本。|ZL201620459023.3;
其他科技成果|一种混合冷剂制冷液化天然气的装置|惠生工程（中国）有限公司|刘占卫、吴铁锁、李围潮|本发明涉及一种混合冷剂制冷液化天然气的装置，包括混合冷剂压缩机、冷剂压缩机一级出口冷却器、冷剂压缩机二级入口分液罐、冷剂压缩机二级出口冷却器、板翅式换热器等。本发明具有能耗低、流程简单、投资低、变工况适应性强等特点。|ZL201820909117.5;
发明专利|一种甲醇热泵精馏工艺|惠生工程（中国）有限公司|叶鑫、李延生、吕建宁、李围潮、李子鹏、张金勇、杨春胜、唐卫兵、丁干红、徐国辉|本发明涉及一种甲醇热泵精馏工艺，粗甲醇预热后进入预塔初步精馏，轻组份杂质从预塔塔顶排出，脱除轻组份甲醇进入常压塔A段进行精馏，塔顶气相经压缩机增压升温后作为塔釜热源，常压塔A段塔釜物料进入常压塔B段精馏。本发明采用分割式热泵精馏，综合能耗比现有三塔精馏低52%，具有显著经济效益。|ZL201010117891.0;
</t>
  </si>
  <si>
    <t>万华化学聚氨酯产业链一体化-乙烯项目100万吨/年乙烯装置</t>
  </si>
  <si>
    <t>2020年12月31日</t>
  </si>
  <si>
    <t>审定人（技术负责人）</t>
  </si>
  <si>
    <t>3e9d13c2-df20-11ed-a971-fa1640cd9358</t>
  </si>
  <si>
    <t>陈仁杰(全国工程勘察设计大师)</t>
  </si>
  <si>
    <t>胡文华同志于1996年4月从上海交通大学研究生毕业进入华东电力设计院从事输变电工程的设计工作，至今已经有27年，先后经历了专业主设人、副科长、室主任、设计总工程师、部门负责人、副总工程师等岗位的历练，期间带领设计团队完成了多个里程碑工程的设计工作，攻克了多个工程的设计难点。胡文华同志及其团队为我院在特高压±800kV直流输电领域荣获2017年度国家科学技术进步奖“特等奖”做出了应有的贡献。&lt;br/&gt;胡文华同志政治信仰坚定，爱岗敬业，工作严谨，具有高尚的职业道德和强烈的社会责任感。2010年被中共上海市委授予创先争优，世博先锋行动“五带头”共产党员荣誉称号。&lt;br/&gt;胡文华同志勇于担当，他作为技术负责人、电气专业负责人主持完成了白鹤滩~江苏±800千伏特高压直流输电工程虞城（姑苏）±800千伏换流站工程等十几个输变电工程的勘察设计工作，其中作为技术负责人主持完成的虞城（姑苏）±800千伏换流站工程是世界首座采用“常规直流+柔性直流”混合级联接线的换流站，依托该工程，我院掌握了特高压柔性直流换流站和柔性直流阀厅的设计技术；作为设计总工程师完成的奉贤±800千伏换流站工程是当时世界上首个电压等级最高、输送容量最大、送电距离最远的特高压直流输电工程，为以后的特高压直流工程建设提供了典范，工程荣获2010~2011年度国家工程建设项目优秀设计成果“一等奖”和国家优质工程“金质奖”；作为电气专业主设人完成的“三峡（宜都）至上海（华新）±500kV高压直流输变电工程”荣获2008年度全国优秀工程勘察设计奖“银奖”，为我国高压直流输电工程设计、装备和建设的自主化、国产化奠定了基础。&lt;br/&gt;胡文华同志敢于创新，积极参加科研工作。他参与的多个科技项目先后荣获中国电机工程学会中国电力科学技术奖“一等奖”、国家电网公司科学技术进步奖“特等奖”、国家电网公司特高压建设分公司科技进步奖“一等奖”；先后在全国的电力科技期刊上共发表论文10余篇，其中第一作者3篇，第二作者4篇；他还参与了国家电网公司特高压直流输电技术研究成果专辑（2005年、2006年、2007年）的编写工作以及电力行业标准《220kV~1000kV变电站站用电设计技术规程（DL/T5155-2016）》的编制工作。&lt;br/&gt;胡文华同志在电力行业输变电工程领域具有较高的知名度，曾经被评为国家电网公司特高压直流输电示范工程“重要贡献专家”，目前担任中国电机工程学会直流输电与电力电子专业委员会委员、第三届全国高压直流输电工程标准化技术委员会（SAC/TC324）委员、上海市电力行业协会专家委员会委员、中国能源建设股份有限公司工程技术专家、中国电力工程顾问集团有限公司科学技术委员会委员。&lt;br/&gt;我推荐胡文华同志申报上海市工程勘察设计大师。</t>
  </si>
  <si>
    <t>hwh@ecepdi.com</t>
  </si>
  <si>
    <t>安徽省绩溪县</t>
  </si>
  <si>
    <t>1996-03-08</t>
  </si>
  <si>
    <t>高电压技术</t>
  </si>
  <si>
    <t>200001</t>
  </si>
  <si>
    <t xml:space="preserve">1993-09-01|1996-03-08|上海交通大学|高电压技术|硕士研究生;
1989-09-01|1993-07-05|上海交通大学|电机工程系高电压技术及设备|本科;
</t>
  </si>
  <si>
    <t xml:space="preserve">1996-04-10|2004-06-01|华东电力设计院|设计人员、主设人|助工、工程师、高级工程师;
2006-08-01|2007-11-01|华东电力设计院|电网处设计总工程师兼变电科副科长|高级工程师;
2010-03-01|2012-05-01|华东电力设计院|电网分公司工程项目部主任兼设计总工程师|高级工程师;
2015-02-10|2016-08-01|华东电力设计院|电网工程分公司总经理|教授级高级工程师;
2007-11-01|2010-03-01|华东电力设计院|电网处设总室副主任兼设计总工程师|高级工程师;
2019-02-27|2023-06-30|华东电力设计院|副总工程师|正高级工程师;
2016-08-01|2019-02-27|华东电力设计院|电网工程分公司总经理、党总支书记|教授级高级工程师;
2004-06-01|2006-08-01|华东电力设计院|送变电处变电科副科长|高级工程师;
2012-05-01|2015-02-10|华东电力设计院|电网分公司副总经理兼设计总工程师|高级工程师、教授级高级工程师;
</t>
  </si>
  <si>
    <t xml:space="preserve">技术负责人|创先争优，世博先锋行动|2010-09-30|中共上海市委|“五带头”共产党员荣誉称号;
技术负责人|500kV昆太开关站工程|2009-04-30|中国电力规划设计协会|电力行业优秀工程设计二等奖;
技术负责人|溪洛渡左岸—浙江金华±800kV特高压直流输电工程换流站及接地极工程|2015-04-30|中国电力规划设计协会|电力行业优秀工程设计一等奖;
专业负责人|三峡（宜都）至上海（华新）±500kV高压直流输变电工程|2009-11-30|中华人民共和国住房和城乡建设部|全国优秀工程勘察设计奖 银奖;
技术负责人|向家坝—上海±800kV特高压直流输电示范工程换流站及接地极工程|2011-04-30|中国电力规划设计协会|电力行业优秀工程设计一等奖;
专业负责人|特高压±800kV直流输电工程|2017-12-06|中华人民共和国国务院|国家科学技术进步奖 特等奖;
技术负责人|±800kV超大容量特高压直流关键技术、设备研制和工程应用|2013-12-31|中国电机工程学会|中国电力科学技术进步奖 一等奖;
专业负责人|±500kV华新（白鹤）换流站工程|2008-04-30|中国电力规划设计协会|电力行业优秀工程设计 一等奖;
技术负责人|溪洛渡左岸—浙江金华±800kV特高压直流输电工程 浙江金华±800千伏换流站工程|2017-04-30|中国电力规划设计协会|电力行业优秀工程勘测二等奖;
技术负责人|向家坝—上海±800kV特高压直流输电示范工程|2011-11-30|国家工程建设质量奖审定委员会|工程建设项目优秀设计成果一等奖;
技术负责人|新一代大容量特高压直流输电技术开发及设备研制|2018-12-31|国家电网有限公司|科学技术进步奖 特等奖;
专业负责人|500kV富阳变电所工程|2006-08-31|浙江省勘察设计行业协会|浙江省建设工程优秀设计奖;
技术负责人|±800kV特高压直流输电技术研发与工程应用|2011-12-31|国家电网公司|科学技术进步奖 特等奖;
</t>
  </si>
  <si>
    <t>上海市黄浦区河南中路99号</t>
  </si>
  <si>
    <t xml:space="preserve">溪洛渡左岸—浙江金华±800千伏特高压直流输电工程 浙江金华±800千伏换流站工程|大型项目|技术负责人|国际先进水平|是|与已建成的特高压直流工程相比，本工程输送容量更大，技术水平更先进，国产化水平更高，进一步发挥特高压直流输电技术远距离、大容量、高效率的优势，是±800千伏直流输电技术进入规模应用的标准化工程，具有重大的示范效应，为后续开发的西部电力外送奠定技术基础。工程于2014年7月投运，每年向浙江输送超400亿千瓦时的清洁电能，按浙江省单位用电量支撑的GDP计算，每年创造GDP超5000亿元。|本工程是我国第一批“800千伏、800万千瓦”特高压直流工程，在世界上首次实现单个直流工程800万千瓦连续运行和840万千瓦过负荷运行，创造了超大容量直流输电的新纪录，充分验证了特高压直流提升容量的技术可行性和安全可靠性。工程直流主设备国产化率达到84%，国产化实现新突破，交流波器场首次采用改进的“田”字型布置方案，首次采用500kV双层构架出线，首次自主完成直流控制保护设计，全面使用二次设计软件|作为项目的设计总工程师，带领团队在总结和传承以往工程优点的同时，努力优化、持续创新，在直流场设计、换流区域布置、交流滤波器布置、主控楼方案、电气设备接头、控制保护系统设计、设备国产化等多方面实现更多突破，使我院的换流站设计能力、设计手段和设计理念都有了进一步的提升。本人参与的《±800kV超大容量特高压直流关键技术、设备研制和工程应用》研究课题荣获中国电力科学技术奖“一等奖”。;
三峡（宜都）至上海（华新）±500kV高压直流输电工程 华新换流站工程|大型项目|主要设计人|国内领先水平|是|本工程是三峡水电站配套送出工程之一，是三峡右岸电站电力外送的骨干通道，承担着向上海送电300万千瓦的重要任务。工程于2006年底建成投运，将三峡电力优势转化为华东地区的经济优势，大大缓解了上海电网用电紧张局面，为跨区资源优化配置创造了条件。本工程换流站设备国内供货达到70%以上，对推动关键设备国产化、掌握核心技术具有重要意义，是我国实现直流输电技术国产化的关键性工程。|本工程设计上坚持走自主创新、科技进步的发展之路，攻克了三峡—常州、三峡—广东±500kV高压直流输电工程中的诸多技术难题，创下了技术先进、设备国产化率高、噪声治理同步投运、双极同时调试等大容量远距离直流输电工程建设史上的新记录，对今后换流站的建设起到了示范作用。设备国产化率达70%以上；设计还特别注重环境保护，积极开展换流站噪声治理专题研究，首次做到了噪声治理与工程主体同时设计、同时施工和同时投运|作为电气专业主设人，在直流设备国产化、噪声治理、总平面布置优化、控制保护及站用电系统等方面开展了专题研究并应用于工程实践，取得了显著的成绩，首次提出换流变本体采用隔声罩（BOX-IN）技术、首次在站内安装500/10kV站用变，这些成为以后直流工程的典范，本人因此荣获2008年度全国优秀工程勘察设计奖“银奖”。工程荣获2007年度电力行业优秀工程设计“一等奖”、 2008年度国家优质工程“银质奖”;
向家坝—上海±800千伏特高压直流输电示范工程 奉贤±800千伏换流站工程|大型项目|技术负责人|国际先进水平|是|本工程是我国第一个±800kV、6400MW的特高压直流输电工程，它的成功建设系统验证了特高压直流输电的技术可行性、设备可靠性、系统安全性和环境友好性，在设备研发、设计、施工和运行等多方面为后续的特高压直流工程建设奠定了基础，促进了新世纪电力工程技术革新。工程于2010年7月投运，每年向上海输送超300亿千瓦时的清洁电能，按上海市单位用电量支撑的GDP计算，每年创造GDP超7000亿元。|本工程是我国自主设计、自主建设、自主制造、自主调试、自主运行管理和拥有自主知识产权的具有世界领先水平的特高压直流输变电工程，首次提出了特高压换流站阀组采用400kV＋400kV电压分配的主回路方案，在国内首次采用“等值电场强度积污试验法”来测量换流站污秽水平，高低端阀厅首次采用面对面布置，交流滤波器采用首创的“田”字型布置，制订了±800kV换流站设计标准和±800kV特高压直流系统的设备规范。|在特高压换流站设计无标准规范可循、无工程建设经验参照、无成熟设备可供选择的困难条件下，本人作为项目的设计总工程师，带领团队全面总结我国±500kV换流站的设计、施工及运行经验，认真借鉴国外研究与工程实践成果，分析±800kV换流站设计的特点和难点，密切跟踪工程相关的科研攻关成果，开展了多方面的专题研究并成功应用于工程，被国网公司授予“重要贡献专家”。此外还制定了相关的设计标准，促进了设计技术的进步;
上海远东～亭卫500千伏线路加装电抗器工程|大型项目|技术负责人|国内领先水平|是|随着整个长三角地区电力系统规模的不断扩大以及电网结构联系的日益紧密，电网运行需采用多种措施控制短路电流。本工程建成后能有效控制500kV亭卫、500kV远东站短路电流，同时降低周边站点短路电流水平，而且对远景东南地区电源、电网的发展也具有较强的适应性；也有利于维持电网结构的完整性，保障奉贤特高压直流电力的安全送出，保障亭卫变周边500kV系统的输供电能力和输供电可靠性，保持电网的运行灵活性。|本工程在500kV亭卫至500kV远东变双回输电线路中间安装500kV串联电抗器，为国内首台（套）500kV、6000A、28欧姆串联限流电抗器，组织国内厂家开展技术攻关，解决电网领域这一卡脖子问题。|作为工程的分管总工程师，带领设计团队重点在接入系统方案、电气主接线、串联电抗器配置及选型、增加串联电抗器后线路两端断路器操作过电压研究和瞬态恢复电压（TRV）研究、串抗站雷电过电压研究及绝缘配合研究、串抗站总平面布置研究、串抗站噪声计算等方面做了深入的研究工作，圆满完成了本工程初步设计工作。;
白鹤滩~江苏±800千伏特高压直流输电工程虞城（姑苏）±800千伏换流站工程|大型项目|技术负责人|国际先进水平|是|保障白鹤滩水电站清洁水电可靠送出，满足江苏快速增长的负荷需求，提升江苏电力供给能力，优化江苏能源结构，改善江苏电网调节能力，缓解省内重要输电断面压力。工程于2022年12月竣工投产，每年输送清洁电能超300亿千瓦时，将有效缓解江苏乃至华东地区电力供需矛盾，还将推动华东地区每年减少发电用煤1300多万吨，减排二氧化碳2400多万吨。按江苏省单位用电量支撑的GDP计算，每年创造GDP超5000亿元|虞城换流站高端换流器采用常规直流技术，低端换流器采用柔性直流技术，是世界上首座采用“常规直流+柔性直流”混合级联接线的换流站。VSC容量冗余配置，提高了可用率；VSC阀组两端并联了可控自恢复消能装置，有效抑制VSC阀组的过电压和过电流，从而提高了交流故障穿越能力；在VSC的交流母线上装设幅相校正器，抑制交流侧振荡；在换流站中性母线上装设了二倍频阻波器，彻底解决低频振荡问题；采用高可靠性控制保护设计|作为工程的分管总工程师，带领设计团队重点在接入系统方案、换流站电气主接线、设备配置及选型、过电压保护与绝缘配合、空气净距、直流设备外绝缘、换流站总平面布置优化、降噪设计、阀厅设计、可控自恢复消能装置设计、控制保护系统设计、地基处理方案等方面做了深入的研究，完成了这个世界首座采用“常规直流+柔性直流”混合级联接线换流站的工程设计。依托本工程，我院完全掌握了特高压柔性直流换流站和柔性直流阀厅的设计技术;
500千伏太仓变电站工程|大型项目|技术负责人|国内领先水平|是|500kV太仓变电站是江苏太仓港环保电厂四期送出500kV输变电工程之一，是江苏至上海的第二输电通道，于2007年5月投运。作为国内第一个500kV大容量输变电工程，它的建成投运缓解了上海电网用的紧张局面，并节约了宝贵的土地资源，对华东地区以后的大容量输电工程建设提供有力的借鉴和示范作用，具有显著的经济效益和社会效益。|国内500kV变电站中首次采用550kV、6300A大电流H-GIS设备，节约了宝贵的土地资源；6300A大电流H-GIS设备为国内供货，满足了国产化的要求，降低了工程造价；国内500kV变电站中500kV配电装置的母线架及出线架首次采用大规模（7串）的全联合构架，布置紧凑，节省了占地面积；国内500kV变电站中首次采用JLHN58K-1600大截面大电流扩径导线，满足工程6300A的通流要求。|作为项目的设计总工程师，带领团队勇于创新，圆满完成设计工作。依托本工程的科研课题《大容量复合式组合电器（HGIS）在500kV电网中的应用研究》荣获华东电网有限公司2008年科学技术进步奖；《500kV HGIS配电装置首端间隔反、侧向出线设计》设计荣获中国电力规划设计协会2009年度电力工程设计专有技术； 本工程还荣获2008年度电力行业优秀工程设计“二等奖”。;
巴基斯坦默蒂亚里-拉合尔±660kV直流输电工程 拉合尔±660kV换流站工程|大型项目|技术负责人|国内领先水平|是|本工程是习近平主席对巴基斯坦进行国事访问期间签署的项目之一，是贯彻国家“一带一路”战略的标志性项目，是巴基斯坦输变电领域向外资开放的首个落地项目，是中巴两国在能源领域实现互利共赢的生动实践，政治意义重大。本工程成功助力巴基斯坦实现骨干电网升级，提高了巴基斯坦电网运行的稳定性，提升了巴基斯坦能源电力基础设施水平和服务经济社会发展的能力。工程于2021年9月投入商业运行，每年输送电量约130亿千瓦时。|本工程采用我国自主知识产权的±660千伏直流输电技术建设的，是巴基斯坦目前电压等级最高、输电最远的输变电工程。工程由国网公司采用BOOT模式负责建设和运维，并全部由我国相关单位负责设计、施工、监理和运行等工作。本工程全部采用IEC、IEEE等国际标准，并对标中国国标、行标相关规定，在标准选用、项目实施等方面为今后输变电项目的“走出去”积累了宝贵经验。工程主接线和主设备配置满足巴方的运维习惯和要求。|作为工程的分管总工程师，带领设计团队重点在接入系统方案、换流站电气主接线、设备配置及选型、过电压保护与绝缘配合、空气净距、直流设备外绝缘方案、换流站总平面布置优化、换流站降噪设计、阀厅设计、控制保护系统设计等方面做了深入的研究工作，圆满完成了拉合尔换流站的工程设计。由于换流站所在地极端最高气温达到52.5℃，我们在设备选型、阀冷却系统、通风空调系统等方面也采取了有针对性切实有效的措施。;
白鹤滩~浙江±800千伏特高压直流输电工程浙北±800千伏换流站工程|大型项目|技术负责人|国际先进水平|是|保障白鹤滩水电站清洁水电可靠送出，满足浙江超预期增长的负荷需求，提升浙江电力供给能力，提高浙江非化石能源消费比重，落点浙北负荷中心，保障浙北地区的供电安全。工程于2022年12月竣工投产，每年输送清洁电能超300亿千瓦时，将有效缓解浙江乃至华东地区电力供需矛盾，推动华东地区每年减少发电用煤1300多万吨，减排二氧化碳2400多万吨。按浙江省单位用电量支撑的GDP计算，每年创造GDP超4000亿元。|本工程为±800千伏特高压换流站和500千伏交流站合建。500千伏交流配电装置采用GIS分支母线双层上下布置方案，由南往北利用场地特点采用户内双层、道路建筑之间双层和户外环形道路之间双层布置的一字排开方案，保证了任意双层布置母线有足够的检修空间，同时节省占地；交流滤波器采用全联合构架和改进“田”字型布置节省了占地；泵房、水池和站用电室合建，优化了站前区布置；设置雨水蓄水池，响应了杭州市海绵城市概念|作为工程的分管总工程师，带领设计团队重点在接入系统方案、换流站交流电气主接线、设备配置及选型、过电压保护与绝缘配合、500kV 交流GIS配电装置设计、500kV交流联络变和无功布置、500kV交流滤波器优化设计等方面做了深入的研究工作，圆满完成了这个超大规模特高压换流站的工程设计。;
金上-湖北±800千伏特高压直流输电工程西藏卡麦换流站工程|大型项目|技术负责人|国际先进水平|是|保障金沙江上游水电站清洁电力可靠送出，满足湖北负荷增长需求、促进经济发展，促进藏区新能源开发与外送，推动藏区经济社会发展。工程于2023年2月开工建设，预计每年输送电量近400亿千瓦时，相当于湖北省全年用电量的六分之一，将有效缓解华中地区中长期电力供需矛盾，还将推动华中地区每年减少发电用煤1700多万吨，减排二氧化碳3200多万吨。按湖北省单位用电量支撑的GDP计算，每年创造GDP超8000亿元。|本工程海拔3750m，是世界上海拔最高的特高压换流站，具有高海拔高边坡高地震的特点，将创多项历史第一。首次面临地域“无人区”和技术“无人区”的双重挑战，需突破国内外现有高压输电技术、设备和施工能力的极限；工程首次采用直流分址级联技术方案；首次采用双接地极线路拓扑方案，运行可靠性大大提升；首次采用“少人值守、无人值班、智能运维”方案；送端两站采用全面互控方案，首次实现换流站远程全面监控。|作为工程的分管总工程师，带领设计团队重点在接入系统方案、换流站电气主接线、高海拔设备配置及选型、过电压保护与绝缘配合、高海拔高地震烈度高边坡设计、高海拔空气间隙研究、直流设备外绝缘方案、换流站总平面布置优化、换流站降噪设计、阀厅设计、控制保护系统设计、少人值守、智能运维、地基处理方案等方面开展了深入的研究，完成了初步设计工作。为开展超高海拔（海拔达4500米）藏东南特高压直流换流站的设计奠定了基础;
</t>
  </si>
  <si>
    <t xml:space="preserve">2016-08-31|参编|行业标准|220kV~1000kV变电站站用电设计技术规程（DL/T 5155-2016）;
2014-12-31|署名作者|其他论文|高压直流接地极引起的直流偏磁问题及其抑制方法探讨;
2001-09-30|第一作者|其他论文|INDOOR DC YARD MAYBE THE MOST FEASIBLE SOLUTION TO SOLVE THE PROBLEM OF EXTERNAL INSULATION FLASHOVERS;
2007-11-30|第二作者|其他论文|华新换流站设计特点和经验总结;
2014-02-28|参编|学术专著|国家电网公司输变电工程通用设计《±800kV换流站分册》（2013年版）;
2010-07-31|第二作者|其他论文|±800kV换流站站用电系统设计;
2020-08-31|第一作者|其他论文|GIL在变电站改扩建工程中的应用;
2008-09-30|参编|学术专著|特高压直流输电技术研究成果专辑（2006年）;
2007-10-31|第二作者|其他论文|大容量复合式组合电器在华东500kV电网的应用分析;
2022-12-31|第一作者|其他论文|黄渡500kV变电站增容改造实施方案;
2022-01-25|署名作者|其他论文|一起位于1类区的500kV变电站噪声治理案例分析;
2010-01-31|署名作者|其他论文|±800kV换流站换流变组装场地优化;
2003-04-30|第一作者|其他论文|政平换流站外绝缘污秽水平的确定;
2006-03-31|参编|学术专著|特高压直流输电技术研究成果专辑（2005年）;
2014-12-31|第二作者|其他论文|±800kV特高压换流站换流区域布置;
2008-12-31|参编|学术专著|特高压直流输电技术研究成果专辑（2007年）;
</t>
  </si>
  <si>
    <t xml:space="preserve">专有技术|500kV变电站无功设备母线侧布置35kV总回路的方法|华东电力设计院有限公司|王晓京、胡文华、乐党救、曹盛、潘益华|该专有技术通过创新设计将500kV主变35kV侧总断路器和电流互感器等设备布置在无功设备母线一侧，这样总断路器回路可与无功设备或站用电设备共用间隔，不需占用独立间隔，节省了占地。成果已应用于多个500kV变电站。|无;
发明专利|固定光纤电流互感器并与管型母线连接的金具及连接结构|中国电力工程顾问集团公司、中国电力工程顾问集团华东电力设计院、中国电力工程顾问集团中南电力设计院|徐昌云、张谢平、俞正、胡文华、乐党救、王晓京、俞敦耀、苏炜、卢敬军、张庆宝等|本实用新型公开一种光纤电流互感器（简称OCT）的固定及与管母的连接金具，包括管母线中心到安装法兰之间的距离要求、管母固定件的厚度、金具载流能力要求、金具抗扭要求，解决了OCT的固定及其与管型母线的连接问题，并确保连接后的载流能力和机械强度。|ZL 2011 2 0300031.0;
发明专利|应用于换流站中的三伞型悬式绝缘子串|国家电网公司、中国电力工程顾问集团公司电力规划设计总院、中国电力工程顾问集团华东电力设计院|张谢平、丁一功、吴克芬、陈海焱、俞敦耀、俞正、苏炜、乐党救、胡文华、张庆宝、卢敬军等|以往工程中，汇流母线的绝缘子串采用双伞型。相比双伞型，三伞型绝缘子单片爬距大，在相同的电压等级下，三伞型所需的绝缘子片数少，绝缘子串总长可显著降低，从而降低绝缘子串的受风面积和覆冰重量。因此，三伞型绝缘子应用在汇流母线上，可减小导线张力，优化构架设计，节省占地。|ZL 2014 2 0046730.0;
发明专利|一种交流滤波器电容器组|中国电力工程顾问集团公司、中国电力工程顾问集团华东电力设计院、中国电力工程顾问集团中南电力设计院|俞正、乐党救、胡文华、卢敬军、徐昌云、王晓京、谢立高、俞敦耀、苏炜、张谢平等|本实用新型公开一种800kV特高压换流站交流滤波器组采用田字型的布置方案，包括交流滤波器组接线及配置、设备选型、田字型交流滤波器布置型式、母线选择、小组围栏内尺寸选取等。通过与传统交流滤波器组布置方案的技术经济比较，总结出了田字型交流滤波器的布置方案在节约占地、节省投资上的优势。|ZL 2011 2 0303015.7;
发明专利|用于加强单面金具连接的装置|中国电力工程顾问集团华东电力设计院有限公司、平高集团有限公司|张谢平、潘益华、郑煜、胡文华、苏炜、王晓京、曹盛、李俊辉、颜士海、刘然、马㭎|本专利提出一种可增大接触面积的新型设备金具连接方式，可将单面连接的金具改造成双面连接，无须拆换现有金具。提出的连接方式采用了几个辅助连接板，当设备端子板和金具的连接处发生过热时，可以方便、快速地将单面连接改造为双面连接，从而增加接触面积，有效缓解过热。本专利可应用于各种电压等级|ZL 2018 2 1245948.3;
专有技术|500kV HGIS配电装置首端间隔反、侧向出线设计|中国电力工程顾问集团华东电力设计院|俞正、胡文华、高美金、吕青、卢敬军|为满足系统运行方式的要求，昆太开关站500kV的第一或第二串必有一串采用反向出线。500kV配电装置第一串采用创新设计，将第一串的悬吊管母改为支撑式，在母线高度采用斜拉软母线出线，从而在不增加占地的情况下巧妙地实现了反向出线。在反向出线的高跨梁下悬吊管母线，从而满足了带电距离要求|DSZY2009P0027;
发明专利|一种管型铝导体与主设备的软连接金具|中国电力工程顾问集团公司、中国电力工程顾问集团华东电力设计院、中国电力工程顾问集团中南电力设计院|徐昌云、张庆宝、俞正、胡文华、乐党救、王晓京、俞敦耀、苏炜、张谢平、卢敬军等|本实用新型公开一种500kV管型铝导体与主设备（避雷器）软连接金具，包括管型铝导体直径、软导线型号及分裂间距、软导线圆弧部分中心距要求、金具载流及受力要求，解决直流特高压中主设备（避雷器）位于管型铝导体下方且距离较近致使主设备与管型铝导体采用常规方式较难连接的问题。|ZL 2011 2 0297379.9;
发明专利|用于换流变压器中性点的电容型隔直装置|中国电力工程顾问集团华东电力设计院有限公司、国网经济技术研究院有限公司|张谢平、汪斌、李光辉、胡文华、苏炜、杨一鸣|为抑制换流变的直流偏磁电流，本专利提出一种应用于换流变中性点的电容型隔直装置；利用电容的隔直原理，可将换流变的直流偏磁电流降为零。在交流变压器中使用的电容型隔直装置无法直接应用于换流变上，因为换流变不但要承受交流电压，还要承受直流、谐波电压，因此隔直装置需要特殊设计。|ZL 2018 2 1245600.4;
发明专利|一种换流站格构式引线架及特高压直流输电的换流站|中国电力工程顾问集团公司、中国电力工程顾问集团华东电力设计院、中国电力工程顾问集团中南电力设计院|何江、葛宝斌、董建尧、廖宗高、胡文华、肖立群、赵峥、徐焕玲、胡懿、杨军等|本实用新型公开一种±800kV特高压换流站使用的格构式引线架，首次采用塔桅结构，杆件采用格构式布置，材质主要采用Q345B级钢管，同常规带斜撑的A字形钢管柱架构相比，有效地减少占地面积且结构受力明确，简洁轻巧，控制经济指标。|ZL 2011 2 0296802.3;
</t>
  </si>
  <si>
    <t>白鹤滩~江苏±800千伏特高压直流输电工程虞城（姑苏）±800千伏换流站工程</t>
  </si>
  <si>
    <t>2021年10月15日</t>
  </si>
  <si>
    <t>国家电网公司</t>
  </si>
  <si>
    <t>综合（主管总工程师）</t>
  </si>
  <si>
    <t>3f4e752e-df20-11ed-a971-fa1640cd9358</t>
  </si>
  <si>
    <t>李儒鹏同志为华东电力设计院有限公司（简称华东院公司）副总工程师，1989年3月热能工程硕士研究生毕业后，长期在电力工程设计的第一线工作，参与了国内近一半核电工程及所有出口核电工程的设计及技术服务工作。2003年他开始担任设计总工程师岗位，2009年开始担任副总工程师岗位，2015年4月开始，兼任中电工程核电技术中心副主任岗位，他带领华东院公司及集团各单位相关核电科技人员，对“华龙一号”和AP1000三代核电、快堆和高温气冷堆等当今最前沿核能关键技术（常规岛）进行了全面的研究，同时结合分管的大量核电工程，对技术研究成果进行推广应用，由他作为分管总工的国内首个“华龙一号”示范工程福建福清核电厂5、6机组和国外首个“华龙一号”示范工程（巴基斯坦K2K3级组）分别于2022年3月和4月成功商运，机组投运后，运行稳定，性能优良，取得了明显的经济效益和社会效益。&lt;br/&gt;他作为副主编，参与了“华龙系列用户要求文件”的编制工作；作为审核专家，参与了“中国先进压水堆用户要求文件”（即CUR）的编制等工作，目前仍在主管多个“华龙一号”批量化建设的常规岛设计工作及负责集团有关核电重点课题的研发工作。&lt;br/&gt;李儒鹏同志三十年潜心耕耘在电力及核电设计领域，为华东院公司、中国能建集团及国家核电常规岛设计技术的突破和提升做出了较大的贡献，2016年度获得中国电力工程顾问集团“特级专家”，2018年获得中国能建集团“工程技术专家”；2022年度，他获得了“上海核电”品牌贡献奖（个人）荣誉证书，他完全具备了上海市工程勘测设计大师评审条件和素质，同意推荐他为上海市工程勘测设计大师的候选人。&lt;br/&gt;</t>
  </si>
  <si>
    <t>LRP@ecepdi.com</t>
  </si>
  <si>
    <t>浙江杭州</t>
  </si>
  <si>
    <t>1989-09-09</t>
  </si>
  <si>
    <t>热能工程</t>
  </si>
  <si>
    <t>1989-02-25</t>
  </si>
  <si>
    <t xml:space="preserve">1982-09-01|1989-02-25|浙江大学、东南大学|热能工程|硕士研究生;
</t>
  </si>
  <si>
    <t xml:space="preserve">1992-07-15|2023-04-12|中国电力工程顾问集团华东电力设计院有限公司|副总工程师（2009年3月开始）|正高级工程师（2006年12月开始）;
</t>
  </si>
  <si>
    <t xml:space="preserve">技术负责人|三十年磨”重器“--中国能建中电工程华东院打造”华龙一号“常规岛精品工程|2018-08-28|中国电力传媒集团有限公司、中国电力报刊协会、中国电力规划设计协会|首届电力工程新闻二等奖;
技术负责人|中盐金坛300MW级压气蓄能电站初步可行性研究|2008-09-28|上海市工程咨询行业协会|优秀工程咨询成果一等奖;
技术负责人|福建福清核电厂3、4机组常规岛工程设计|2018-12-28|中国核工业勘察设计协会|核工业行业工程设计优秀成果二等奖;
技术负责人|秦山核电厂扩建项目（方家山核电工程）常规岛工程设计|2023-03-28|中国勘察设计协会|核工业工程设计二等奖;
技术负责人|秦山320MWe核电机组提效增容技术研究与应用|2023-01-28|中国核工业集团有限公司|科技进步二等奖;
技术负责人|上海核电品牌贡献（个人）|2023-02-28|上海市核电办公室|荣誉证书;
技术负责人|秦山核电厂扩建项目（方家山核电工程）常规岛工程设计|2017-06-28|中国核工业勘察设计协会|核工业部级优秀工程设计奖一等奖;
</t>
  </si>
  <si>
    <t>上海市固川路166号</t>
  </si>
  <si>
    <t xml:space="preserve">2、	巴基斯坦卡拉奇K2K3核电项目|大型项目|技术负责人|国内领先水平|是|两台机组发电容量为2X1145MWe，是巴基斯坦最大的发电设施，2022年4月18日商运后，年发电能力近200亿度，相当于每年减少标准煤消耗624万吨，减少二氧化碳排放1632万吨，极大地缓解了巴基斯坦的电力供应，成为“一带一路”和中巴经济走廊的重要支点，极大地优化了巴基斯坦国家能源结构，推动了巴基斯坦的绿色低碳发展。|本项目是国内自主研发的“华龙一号”三代核电技术，首个走出去的示范工程，常规岛方面结合当地厂址条件，进行20多项改进和优化设计，包括采用半转速、1710mm高效长叶片汽轮机、发电机断路器、常规岛控制系统首次采用国产化研制设备等，项目投运后性能良好，常规岛技术得到了充分的验证。|本人担任了本工程常规岛设计整个过程的分管总工岗位，带领华东院常规岛研究和设计团队，对与工程相关的常规岛重大技术改进，进行了全面的研究、分析和应用，为工程成功和常规岛设计体系的进一步提升，做出了重要的贡献。;
福建漳州核电厂一期工程（华龙一号融合版）初步设计计划|大型项目|技术负责人|国际先进水平|是|漳州核电一期工程是首个采用华龙一号（融合版）技术的核电项目，机组容量是2X1212MWe，2019年10月16日正式开工建设，二台机组的建设进展顺利，计划2024年8月首台机组发电，2025年6月全部建成，建成后年发电能力为200多亿度，相当于每年减少标准煤消耗624，减少二氧化碳排放1650万吨，相当于植树造林1.4亿棵，将有力促进福建能源结构、促进闽南社会经济的高质量发展。|项目采用“华龙一号”融合版技术，反应堆功率从“华龙一号”的3050MWt提高到3180MWt，发电功率也得到明显增加，常规岛采用了大量的优化改进，包括厂用电电压等级、常规岛蓄电池采用阀控式密封铅酸蓄电池、模块话和数字化设计等，本工程的常规岛设计水平将得到全面的提升。|本人担任了可行性研究、总体设计、初步设计（常规岛部分）的分管总工岗位，带领华东院常规岛研究和设计团队，对国内首个华龙一号融合版的常规岛重大技术问题，进行了全面的研究和应用，工程已经进入施工图的尾声，现场二个机组的常规岛主厂房均已经封顶，项目安装进程顺利，有望按照计划节点，完成工程的建设任务。;
秦山320MWe核电机组提效增容技术研究与应用|大型项目|技术负责人|国内领先水平|是|国内第一个核电机组增容和许可证延寿项目，经过改造和许可证延寿分析，机组额定功率从320MWe提升到350MWe，机组发电效率从改造前的发电热效率34.28%提升到了35.88%，提升了1.6%，2018年11月28日，机组改造验收投运后，每年可实现CO2减排202万吨，带来10092万元的间接经济效益同时，为环境保护和应对气候变化等方面做出重要贡献，实现经济效益和社会效益双丰收。|采用先进的软件，对堆机电的参数匹配，进行了更全面和深入的研究和分析，选取了更优化的反应堆接口参数和冷端参数；对300MW等级的核电汽轮机和发电机方案进行了优化分析，选择了高效先进的汽轮机组和第三代的双水内冷发电机组，明显提高了机组的发电效率；对常规岛二回路主要系统和基座进行了研究和评估，提出了改造方案和运行指导意见，改造后的常规岛系统，与核岛匹配项更好、技术更先进、更可靠，可以继续运行30年及以上|本人为分管总工，主持分析、确定和实施了本项目研究的关键技术，包括堆机匹配、冷端优化、热力系统改进等课题，确保了增容改造后机组的功率提升和效率提高，为国内外同类型机组增容改造积累了宝贵经验;
福建福清核电5、6号机组工程|大型项目|技术负责人|国际先进水平|是|两台机组发电容量为2X1161MWe，2022年3月25日商运后，年发电能力近200亿度，相当于每年减少标准煤消耗624万吨，减少二氧化碳排放1632万吨，相当于植树造林1.4亿棵，经济社会和环保效应显著，对优化我国能源结构、推动绿色低碳发展，助力实现碳达峰碳中和目标具有重要意义|“华龙一号”技术由国内单位自己开发，经历了很长的研发历程，形成的成果具有完全自主知识产权，福建福清核电5、6号机组工程是“华龙一号”技术的示范工程，是国内外首个“华龙一号”三代核电工程，华东院参与了”华龙一号“常规岛技术开发整个过程，是该技术的主要研发参与单位，示范工程的建成，标志着我国核电技术水平和综合实力，跻身世界第一方阵，有力支撑了我国由核电大国向核电强国的跨越。|本人担任了本工程的“华龙一号”技术前期研发、工程可行性研究、总体设计、初步设计（常规岛部分）的分管总工岗位，带领华东院常规岛研究和设计团队，对与华龙一号“反应堆”相匹配的常规岛重大技术问题，进行了全面的研究和应用，为示范工程成功和”华龙一号“常规岛设计体系的形成、常规岛设计技术全面提升，做出了直接的贡献。;
</t>
  </si>
  <si>
    <t>30个以上</t>
  </si>
  <si>
    <t>10个以上，包括恰希玛二期核电工程（1X325MW）、恰希玛核电3、4机组工程（2X340MW）、方家山核电工程（2X1089MW）、福建福清核电一期（2X1089MW）、福建福清二期核电工程（2X1061MW）、宁德核电一期工程（X1087MW）、秦山一期常规岛增容改造工程等</t>
  </si>
  <si>
    <t xml:space="preserve">2019-07-30|第二作者|学术专著|秦山一期常规岛设备更新设计研究;
2015-12-30|参编|学术专著|自主创新跨越发展-方家山核电工程建设经验汇编;
2022-04-25|主编|学术专著|华龙系列用户要求文件;
2022-12-30|参编|学术专著|中国先进压水堆用户要求文件（CUR);
 | | |锻造华龙一号常规岛精品工程;
2022-01-08|第一作者|EI检索论文|秦山核电厂320MWe机组汽轮发电机增容改造的堆机匹配研究;
2015-06-10|第二作者|学术专著|核电厂汽轮机厂房降标高设计方案;
</t>
  </si>
  <si>
    <t xml:space="preserve">发明专利|一种汽轮机旁路系统|中国电力工程顾问集团华东电力设计院有限公司|黄家运；朱志明；李儒鹏；张杰| |结合华龙一号首堆示范核电工程的设计经验，提出了三代核电技术华龙一号堆型机组旁路系统容量按照85%额定主蒸汽流量设计，全部排入凝汽器；系统共配置12只旁路阀，分为三组，其中第一、二组分别包括3只排放容量相同的气动调节阀，第三组包括6只排放容量相同的气动调节阀的新型方案。;
</t>
  </si>
  <si>
    <t>福建漳州核电厂3、4号机组工程</t>
  </si>
  <si>
    <t>2022年9月15日</t>
  </si>
  <si>
    <t>中核国电漳州能源有限公司</t>
  </si>
  <si>
    <t>分管总工</t>
  </si>
  <si>
    <t>405f0b5e-df20-11ed-a971-fa1640cd9358</t>
  </si>
  <si>
    <t>顾宽海同志在港口航道及治河工程、工程管理方面具备坚实的专业理论基础，并在主持和参与100多项工程设计中积累了丰富的实践经验，业绩突出。他主持设计了航道、船闸、船坞、码头、机场、人工岛、临水深基坑、陆上超大型深基坑、取排水口、岸线生态修复等多种类型工程，工程涉及各种复杂地质和海洋环境等条件，尤其在设计油墩港航道整治工程、掘石港综合整治工程、浙江凯灵船厂船坞改扩建工程、中船龙穴造船基地修船项目一期工程1#/2#修船坞工程、深圳蛇口太子湾邮轮母港工程、洋山深水港小洋山北作业区集装箱码头及配套工程、澳门国际机场扩建工程、深圳邮轮中心基坑工程、南京IC集成电路研创园项目基坑支护工程、蓝色海湾整治项目连云港岸线修复工程中，他大胆尝试、努力创新，攻克了一系列关键技术难题，技术水平达到同期、同类型项目的国际先进水平或国内领先水平，成为水运工程的技术品牌。获得省部级科技进步一等奖2项、二等奖1项、优秀工程咨询成果一等奖3项、二等奖2项、优秀工程设计二等奖1项，荣获“上海世博工作优秀个人”称号和“2018年上海市重点工程实事立功竞赛优秀建设者”称号。&lt;br/&gt;他结合重大工程、特色工程的关键技术问题开展科研活动和技术总结，完成科研及规范编制项目20余项，发表核心期刊及会议论文40余篇，专著1项，专利40余项，积极投身交通系统重大项目设计、咨询与审查，为水运工程行业科技进步作出了突出贡献。《码头结构加固改造指南》（交通运输部）、《码头结构加固改造设计规范》（交通运输部），解决了码头结构加固改造建设缺统一技术标准问题，为我国水运工程走“资源节约型、环境友好型”内涵式发展道路奠定基础；《水运工程装配式护岸结构技术标准》（上海市标准），解决了水运工程装配式护岸建设缺统一技术标准问题，为我国水运工程实现节能减排、绿色低碳的发展作出重要贡献；专著《临水深基坑围护设计与工程案例》和项目“临水深基坑关键技术研究”较好解决了非对称荷载、动荷载等复杂条件下的临水深基坑稳定、变形控制和止水等技术难题，促进了海岸工程的地下空间开发利用；项目“软土地基超大型深基坑设计关键技术”提出了环岛法结合边桁架平面布置等新技术，解决了超大型软土深基坑长支撑变形控制等技术难题，保障了重大工程地下空间开发利用。研究成果得到国内外同行的高度认同，影响深远，是我国水运行业中的卓越工程师与优秀学术带头人。&lt;br/&gt;他具有强烈的社会责任感和使命感，总能站在行业的高度，提倡资源节约型交通建设、创新型行业建设以及交通又好又快发展。比如，油墩港航道整治工程设计，坚守人与自然和谐、注重绿色生态/节能减排及文化传承；澳门国际机场扩建工程设计，提出要将此工程建设成环保型、节约性工程的典范，并主持研究落实具体的设计方案。&lt;br/&gt;鉴于顾宽海同志在水运工程设计领域所取得的突出业绩，在同行中享有较高的声誉。对照上海市工程勘察设计大师培育选树标准，符合条件，同意推荐顾宽海申报上海市工程勘察设计大师。&lt;br/&gt;</t>
  </si>
  <si>
    <t>gukh@theidi.com</t>
  </si>
  <si>
    <t>浙江省仙居县</t>
  </si>
  <si>
    <t>1998-07-01</t>
  </si>
  <si>
    <t>港口航道及治河工程</t>
  </si>
  <si>
    <t>200032</t>
  </si>
  <si>
    <t xml:space="preserve">1994-09-01|1998-07-01|大连理工大学|港口航道及治河工程|本科;
2012-03-01|2014-12-31|大连理工大学|项目管理领域工程硕士|其他;
</t>
  </si>
  <si>
    <t xml:space="preserve">2011-05-01|2014-06-30|中交第三航务工程勘察设计院有限公司|水工室副主任|高级工程师;
2015-12-01|2020-01-31|中交第三航务工程勘察设计院有限公司|水利院总工程师|正高级工程师;
2014-07-01|2015-05-30|中交第三航务工程勘察设计院有限公司|主任工程师，水工室副主任|高级工程师;
2008-12-01|2011-04-30|中交第三航务工程勘察设计院有限公司|无|高级工程师;
1998-07-01|2007-03-31|中船第九设计研究院|无|工程师;
2015-06-01|2015-11-30|中交第三航务工程勘察设计院有限公司|主任工程师，水工室主任|正高级工程师;
2007-04-01|2008-11-30|中交第三航务工程勘察设计院有限公司|无|工程师;
2020-02-01|2023-04-09|中交第三航务工程勘察设计院有限公司|公司副总工程师，水利院总工程师|正高级工程师;
</t>
  </si>
  <si>
    <t xml:space="preserve">专业负责人|上海世博优秀个人|2010-12-01|中共上海市委、上海市人民政府|上海世博工作优秀个人;
技术负责人|深圳蛇口太子湾邮轮母港工程建设关键技术研究|2018-07-01|中国交通建设股份有限公司|中国交建2018年度科学技术进步一等奖;
技术负责人|码头结构加固改造技术指南|2017-08-01|中国交通建设股份有限公司|中国交建2017年度科学技术进度三等奖;
技术负责人|优秀建设者|2019-01-01|上海市重点工程实事立功竞赛领导小组|上海市重点工程实事立功竞赛优秀建设者;
技术负责人|临水深基坑关键技术研究|2020-11-01|中国港口协会|中国港口协会科技进步奖三等奖;
技术负责人|中国水运优秀工程咨询成果一等奖|2022-11-01|中国水运建设行业协会|中国水运建设行业协会2022~2023年度水运工程优秀工程咨询成果一等奖;
技术负责人|深圳蛇口太子湾邮轮母港工程建设关键技术研究|2018-07-01|广东省土木建筑学会|广东省土木建筑学会科学技术奖一等奖;
技术负责人|上海临港新城东港区公用码头一期工程扩建及陆域配套工可|2015-12-01|上海市工程咨询行业协会|上海市优秀工程咨询成果一等奖;
技术负责人|码头结构加固改造方法和施工技术研究|2015-12-01|中国港口协会|中国港口科技进步二等奖;
专业负责人|连云港港连云港区旗台作业区2至4号液体散货泊位工程可行性研究报告|2014-11-01|上海市工程咨询行业协会|上海市优秀工程咨询成果二等奖;
技术负责人|软土地基超大型深基坑设计关键技术研究|2022-11-01|中国交通建设集团有限公司|中国交建2022年度科技进步奖三等奖;
技术负责人|连云港市蓝色海湾整治行动项目-连云新城岸线修复工程可行性研究报告|2021-12-01|中国水运建设行业协会|2020-2021年度水运工程优秀咨询成果奖一等奖;
专业负责人|黄骅发电厂循环排水口工程|2006-12-01|中国船舶工业集团公司|优秀工程设计二等奖;
专业负责人|宁波-舟山港镇海港区19#、20#泊位液体化工码头工程可行性研究报告|2013-12-01|上海市工程咨询行业协会|上海市优秀工程咨询成果二等奖;
</t>
  </si>
  <si>
    <t>徐郭强</t>
  </si>
  <si>
    <t>17821760096</t>
  </si>
  <si>
    <t>91310104132211555X</t>
  </si>
  <si>
    <t>上海市徐汇区肇嘉浜路831号</t>
  </si>
  <si>
    <t xml:space="preserve">油墩港航道整治工程（东大盈航运枢纽）|大型项目|技术负责人|国内领先水平|是|本工程新建Ⅳ级二线船闸1座，通航最大船舶为1000吨级，船闸设计通过能力为2205万吨/年，投资约11.8亿元，设计采用枢纽功能复合、开放共享的设计新理念,实现了科普教育、休闲功能与航运、水利功能的高度融合，保障枢纽安全运行，实现油墩港航道综合运输效益，增强青松片区防洪排涝能力，提高区域水资源综合利用，带动周边地区高质量发展。建成后将在城市安全、交通运输等方面产生巨大综合效益。|本工程具有涉及文物保护等复杂周边环境、建设规模大、建设要求高等特点，设计采用科普教育、休闲等功能与航运、水利功能复合、开放共享的枢纽设计新理念，提出采用一线船闸+二线船闸组合平面布置方案、廊桥式景观闸桥方案、临水基坑建船闸方案、高桩承台导航墙驳岸和高桩墩台式导流堤新结构等，解决了少征地拆迁、施工期不断航、施工期导流难、施工难、景观和环保要求高等技术难题，确保航运、防洪、除涝、环境提升等综合功能。|本人作为项目分管总工，负责技术方案审定。针对总体设计，提出枢纽功能复合、开放共享的设计新理念，合理选址枢纽位置,科学布局一线船闸+二线船闸组合平面方案，解决了少征地拆迁、对文物影响小、施工期不断航、施工期导流、景观要求高等技术难题，确保航运、防洪、除涝、景观提升等综合功能的实现；针对施工便捷、环保等问题，提出闸室采用SMW工法基坑围护结构方法，减少了土方开挖量，重复回收利用钢板桩，技术难题较好解决。;
深圳蛇口太子湾综合片区开发邮轮母港工程|大型项目|技术负责人|国际先进水平|是|本工程建设10万GT和22万GT的邮轮泊位各一个，800GT高速客轮泊位12个，年设计旅客量600万人次，是按高标准开发建设，在深圳太子湾实现了“港城融合”，成为深圳对外的窗口，连通全球的海上门户。工程建设品质以及现代化程度在国内居首，制定的港区工程的许多设计理念及设计技术一度成为我国邮轮母港设计学习的范例。于2016年11月投产，经济和社会效益显著。|本工程按照“硬件设施不应低于上海邮轮码头，软件设施不应低于香港邮轮码头”进行建设，具有环境条件和地质条件复杂、建设规模大、建设标准高等特点。设计提出了“前港—中区—后城”的联动发展模式、高桩码头与接岸结构相结合的新结构、钢筋混凝土桩和塑性混凝土桩相间形成的冲孔咬合桩结构围护结构形式等，较好解决了港城发展矛盾、码头投资大、基坑止水与施工难等技术难题，实现了“港城融合”的建设目标，成为深圳对外的窗口。|本人作为主任工程师，负责技术方案审定。针对临海深厚抛石棱体中止水难、施工难的问题提出采用钢筋混凝土桩和塑性混凝土桩相间形成的冲孔咬合桩结构形式，成功解决了临海动水等复杂海洋环境下基坑施工和止水难的技术难题；针对冲孔灌注桩对临近码头振动影响安全的问题，提出了相应安全距离设计技术标准，确保安全实施；针对动水作用下基坑围护结构的验算模式问题，建立了模式而较好解决了动荷载作用下的验算技术难题。产生专利3项。;
掘石港综合整治工程|中型项目|技术负责人|国内领先水平|是|本工程整治河道总长约3.5km，投资约5.2亿元,采用了生态水利、生态航道高度融合的设计新理念进行建设，打通了平申线航道（上海段）整治工程的关键性节点，保障了区域防洪安全，提高了区域除涝能力，提升了航运功能，改善了区域生态环境，促进金山区总体发展，满足居民亲水乐水的需求，成为新时期生态水利、生态航道的标杆，社会、环境效益等十分明显。|本工程位于城镇区，具有复杂周边环境，建设要求高的特点，设计采用生态水利、生态航道高度融合的设计新理念，提出全装配式低桩承台护岸新结构、中铰上翻门景观闸门结构、景观节点设置等，改变了传统的河道治理思路，在满足灌溉、防洪排涝、航运建设功能的同时，重视生态性、景观性等技术问题的解决，为新时期生态水利、生态航道的建设提供示范与思路。|本人作为项目分管总工，负责技术方案审定。针对总体设计，提出集堤防、泵闸、航道、景观等高度融合的综合生态水利、生态航道的设计新理念，并制定了分区布置堤防方案，较好解决复杂环境下堤防总体布置；针对驳岸的节能节碳问题，创新提出装配式低桩承台护岸结构，并开展现场试点工作，促进了我国水运工程装配式技术水平发展；针对桩基桩土共同作用问题，提出护岸复合桩基础设计新方法，节省了桩基材料费用约25%；产生专利2项。;
澳门国际机场扩建一期工程、二期工程|大型项目|技术负责人|国际先进水平|是|本工程扩建总面积约154公顷，投资约130亿澳门币。参照欧美标准建设，是粤港澳大湾区机场群的重要组成部分，也是珠江三角洲地区西岸唯一的国际机场，对于优化大湾区的产业结构，提升澳门经济社会的发展和旅游业的繁荣，有着十分重要意义。项目建成后，将满足年度客运量1100万人次的相关配套设施用地需求，可为进一步提升澳门经济社会发展和旅游业繁荣创造基础，其建设必将成为行业另一技术品牌，社会、经济、环境效益将十分明显。|本工程参照欧美建设标准扩建，位于封闭水域且要求不停航施工，设计注重资源节约、生态环保和以人为本的设计理念，合理确定上部场道系统功能布局和等级及分期扩建建设方案，提出回填区中部设连接水道方案、建筑废料作为场地回填材料利用方案、皮带机下穿联络桥运输建筑废料的工艺、多种复合地基处理工艺等，较好解决了施工技术难度大、建设使用要求高的技术难题，以实现澳门机场扩建工程又好又快的建设。必将成为行业另一技术品牌。|本人作为项目分管总工，负责技术方案审定。针对总体设计提出注重资源节约、生态环保和以人为本的设计理念,并确定了总体方案；针封闭水域、不停航施工的问题提出分期扩建建设方案和皮带机下穿联络桥运输建筑废料工艺方案，解决了封闭水域、不停航、限高施工技术难度大的技术难题，确保机场在不停航运营下有序建设和安全使用；针对建筑废料利用问题，提出了建筑废料作为场地回填材料利用，变废为宝，且节约了海砂资源；产生3项专利。;
浙江凯灵船厂船坞、码头改扩建工程|大型项目|技术负责人|国际先进水平|是|本工程新建3万吨级（坞深13.3m）和1万吨级船坞各1座等，投资约2.35亿元，是海军重点工程，是在有限岸线、狭窄空间以及复杂海洋环境地质条件下建成的船坞，可谓水运工程的“百科全书”，工程设计对于提升我国老船坞改建技术水平、建设品质具有重要意义。工程于2015年4月通过验收投产，船坞营运安全、高效，年产值约4亿元，约3年收回工程投资成本，不仅经济效益显著，而且维护保障了海军装备正常运行，国防效益也十分明显。|本工程是在废除现船坞进行新建2座船坞的改扩建项目，环境条件和自然条件复杂，尤其是船坞基础座落于软土到岩基，且坞口区域存在深厚高灵敏度软土及倾角大岩基层，地质条件极差，使用要求高，技术难度大。设计提出水上基坑建造坞口、双排钻孔灌注桩坞墙新结构等多种坞墙结构组合、旋喷桩软土地基加固等多种技术，较好解决了在有限岸线、狭窄空间以及复杂海洋环境地质条件下建造船坞技术难题，为类似工程建设提供了示范。|本人作为项目总设计师，针对复杂环境下无法实施大围堰建造船坞的技术难题，创新提出岛式水上基坑围护方法建造坞口的设计方法及水上抗风浪基坑围护结构新形式而解决；针对狭窄空间内、复杂地质条件下坞墙建造难题创新提出具有自立、变形小的双排钻孔灌注桩坞墙新结构而解决；针对软硬不一地基建坞技术难题，因地制宜提出半扶壁式等多种坞墙结构形式组合及搅拌桩加固、旋喷桩止水等方法而解决，确保了工程品质；编专著1本，专利5项。;
油墩港航道整治工程（青浦段航道、先行段航道、松江段航道）|大型项目|技术负责人|国际先进水平|是|本工程整治航道总长约32.2公里，通航最大船舶为1000吨级，投资约138亿元，采用了生态、绿色等航道设计新理念，将其建设成集航运、水利、生态、景观等与一体的航道，提升了航道等级，增强了流域行洪排涝能力，改善了周边生态、景观环境等，社会、环境、经济等综合效益显著。|本工程线路长，沿线经过大量高压铁塔、桥梁、全国文物保护遗址等复杂环境，建设要求高，设计采用生态绿色等综合性廊道设计理念，提出全装配式生态驳岸结构和资源化利用疏浚土于地形塑造的方法，将传统的硬质护岸变成了生态多样型绿色驳岸、景观驳岸，实现装配化率达80%以上,解决传统航道整治以满足航运、灌溉、防洪排涝为主，强调建设整齐划一的硬质护岸等技术难题，为新时期绿色低碳、节能减排航道建设提供了全新的思路。|本人作为项目分管总工，负责技术方案审定。针对总体设计，提出了将航道建成生态、绿色、文化、休闲的综合性廊道设计新理念，并确定总体方案；针对驳岸节能节碳问题，提出呼吸型阶梯式空心方块生态驳岸等新结构而较好解决；针对历史文化遗产的继承与保护问题，提出灵活设置局部矩形航道断面替代常规梯形断面而较好解决；针对疏浚土资源化利用问题，提出用于驳岸景观地形塑造而较好解决；编专著1本/规范1项，专利5项。;
中船长兴造船基地一期工程民品区1#、2#、3#、4#船坞工程|大型项目|主要设计人|国际先进水平|是|工程投资约100亿元。长兴造船基地已是全球最大的造船厂，是当今世界最先进的造船理念及相关技术，实现了数字造船、绿色造船、大吨位造船，其建设落实了国家三大造船基地布局，实现了我国成为世界造船大国和强国，大大推动上海造船工业及我国造船工业发展。于2008年6月投产，2015年实现年造船能力450万载重吨，成为我国造船工业有一张名片，许多设计理念和设计技术一度成为我国造船厂设计学习的范例，经济、社会效益十分明显。|一期工程是我国首个在大型软土地基上大规模建造4座超30万吨级大型造船坞工程，其面临坞口处水下地形复杂、地基为大面积软基、工期紧、建设标准高等条件，为实现精品工程。设计提出大型龙门总段吊装造船工艺、半串联造船工艺、两坞公用大型泵房排水工艺、大跨度双排钢板桩围堰建造坞口技术、组合箱型钢板桩坞墙新结构、坞室的复合桩筏基础技术等，较好解决了大面积软基上安全、经济、快速大规模建坞，绿色高效造船的技术难题。|本人为水工专业主要完成人，负责水工设计。针对大型造船坞室底板使用桩基数量多、板厚、造价高等问题，提出了分离式坞室桩基及底板设计新技术，采用复合桩筏基础设计方法，减少了用桩量和底板厚度，降低了造价，经济效益显著；针对软土地基的坞墙结构建造成本高的问题，提出了国产钢板与进口钢板桩组合而成组合箱型钢板桩新结构，节省钢板桩材料费用30%，经济效益显著。;
南京IC集成电路研创园项目基坑支护工程|大型项目|技术负责人|国际先进水平|是|工程项目于2022年10月完工，标志着安全、经济、技术先进的设计成果得到成功应用，不仅为工程节省投资约3200万，直接经济效益显著，社会效益也十分明显，工程设计技术提升了超大型软土深基坑设计技术水平。同行专家等多次到现场参观、学习，并给予了高度评价。|本基坑工程面积约为6.7万m2，呈矩形，坑深9.40~13.35m，具有平面尺度大、基坑深、非对称荷载作用等特点，属超大型软土深基坑工程，设计提出环岛法结合边桁架平面支撑体系设计方法和超大型基坑支撑局部加固技术，以及提出非对称荷载作用下的有限元计算分析模型，较好解决了超大型基坑的布局、非对称荷载分析计算，以及基坑稳定、变形控制的技术难题，丰富了超大型软土深基坑结构形式。|本人作为项目分管总工，负责技术方案审定。针对超大型软土深基坑的布局及基坑稳定、变形控制的技术难题提出环岛法结合边桁架平面支撑体系设计方法而成功解决，丰富了超大型软土深基坑结构形式；针对超大型基坑支撑因温度影响易局部破坏的问题 创新提出支撑局部加板带等加固技术而较好解决，确保了基坑质量安全；针对超大型基坑存在非对称荷载分析计算难题提出了非对称荷载作用下的有限元计算分析模型而较好解决；产生专利2项。;
双鱼岛（招商局漳州开发区人工岛）填海工程|大型项目|专业负责人|国际先进水平|是|本工程填海造陆面积2.21k㎡，投资17亿元，是经国务院审批通过的国内第一个完全用于旅游、居住和生态开发建设的综合类城市开发人工岛，其设计对我国大规模开发可居住人工岛提供了先例和范本，具有里程碑式的意义，国内同行专家等多次到现场参观、学习，并给予了高度评价。于2014年8月填海完成，本项目所形成的土地主要以商业或商住地产类项目进行开发，对比周边同类土地数倍甚至十倍的拿地成本，具有显著的经济和社会效益。|本工程是经国务院审批通过的国内第一个完全用于旅游、居住和生态开发建设的综合类城市开发人工岛，工程区域水文、地形地质等条件复杂、规模大、建设要求高等特点。设计提出两条海豚嬉戏交织的圆形平面形态、陆域高程按防洪标准潮位+预留沉降+安全超高的设计标准、动态调整的控制加载爆炸挤淤置换法理论计算方法、塑性混凝土排桩止水技术等，较好解决了陆域安全、超软土地基处理、内河及水闸防渗及水体交换等技术难题，实现了品质工程。|本人作为水工专业负责人，负责水工设计。制定了水闸、护岸、游艇码头等结构主体方案；针对修建船闸、水闸、内河护岸时遇爆破挤淤堤中防渗难、施工难的技术问题，提出了在爆填块石中采用塑性混凝土排桩、爆破挤淤包等止水措施，较好解决了防渗、施工技术难题，确保了工程品质。;
洋山深水港小洋山北作业区集装箱码头及配套工程|大型项目|技术负责人|国际先进水平|是|本工程建设集装箱码头岸线长度约5500m，工程投资近500亿，采用安全可靠、智能高效、绿色低碳等港区设计理念，将自动实现集装箱装卸和运输的集装箱码头，其建设将提升洋山深水港区服务能级，增强长三角港航一体化江海联运服务，提升洋山深水港区参与全球及区域经济合作与竞争等，其建成后集装箱设计吞吐能力约1150万TEU，经济、环境和社会效益必将十分明显。|本工程具有强潮流、高含沙外海水域、依托多岛礁地形等复杂自然条件、规模大、建设要求高等特点，设计提出强潮流、高含沙下通道式水域平面布置方式、集疏运系统优化技术、节能节碳的装配式防波堤和码头结构、海堤生态化、港后设生态湿地等绿色集装箱港区建设技术等，较好解决复杂条件下，高标准建设安全可靠、智能高效、绿色低碳等港区的技术难题。其建成将成为全球自动化集装箱码的新标杆。|本人作为项目分管总工，负责技术方案的审定。针对港区发展和资源利用、环境保护不协调的技术难题，提出了港后设生态湿地等绿色集装箱港口设计关键技术，使集装箱港区做到环境健康、生态保护、资源合理利用、低能耗、低污染；针对海堤等建构筑物的生态性、环保性等问题，提出了海堤等主要构筑物生态化、装配化等关键技术，较好解决了大型集装箱港区生态保护、节能节碳等技术难题。;
油墩港航道整治工程（油墩港航运枢纽）|大型项目|技术负责人|国际先进水平|是|本工程新建Ⅳ级船闸1座等，通航最大船舶为1000吨级，船闸设计通过能力3360万吨/年，投资约33亿元，设计采用枢纽功能复合、开放共享的设计新理念,实现了科普教育、休闲功能与航运、水利功能的高度融合，保障枢纽安全运行，实现油墩港航道综合运输效益，增强区域防洪排涝能力，提高区域水资源综合利用，带动周边地区高质量发展。建成后将在城市安全、交通运输等方面产生巨大综合效益。|本工程具有周边环境复杂、新建构筑物多、建设规模大、建设要求高等特点，设计采用科普教育、休闲等功能与航运、水利功能复合、开放共享的枢纽设计新理念，提出采用泵+节制闸+船闸组合平面布置方案、三拱景观闸桥方案、临水基坑建船闸和闸站的方案、高桩承台导航墙驳岸和高桩墩台式导流堤新结构等，解决了少征地拆迁、施工期不断航、施工期导流难、施工难、景观要求高等技术难题，确保航运、防洪、除涝、环境提升等综合功能。|本人作为项目分管总工，负责技术方案审定。针对总体设计，提出枢纽功能复合、开放共享的设计新理念，合理选址枢纽位置,科学布局泵+节制闸+船闸组合平面方案，解决少征地拆迁、施工期不断航、施工期导流、景观要求高等技术难题，确保航运、防洪除涝、景观提升等综合功能的实现；针对施工便捷、环保等问题，创新提出高桩承台导航墙驳岸和高桩墩台式导流堤新结构，省去施工围堰，减少土方开挖量，技术难题较好解决；产生专利2项。;
中船龙穴造船基地修船项目一期工程1#/2#修船坞工程|大型项目|专业负责人|国际先进水平|是|本工程投资约30亿元，是华南地区最大的修船基地工程，其建设落实我国修船基地布局，促进了广东地区修船工业发展，提高了中国船舶工业整体竞争力。工程于2008年建成投产，年修理各类船舶350艘，绿色高效修船，成为我国修船工业的一张名片，国内同行专家等多次到现场参观、学习，并给予了高度评价，设计技术一度成为华南地区修船厂设计学习的范例，经济、社会效益显著。|本工程是在围海造陆形成的软土地基上建造30万吨级和20万吨级大型修船坞工程，具有软土深厚、工期紧、建设规模大、建设标准高等特点。设计提出高空作业车、高压水枪除锈等先进修船工艺，快速启闭的大型卧倒式坞门工艺，短廊道虹吸式灌水工艺，经济快速的PHC桩船坞基础，坞口处的真空预压+堆载的联合地基处理等，较好解决了深厚软土上经济快速建坞，绿色高效修船的技术难题，建成后的基地成为了我国修造船工业的一张名片。|本人为水工专业负责人，负责水工设计。针对修船坞结构桩基大面积使用传统预制方桩成本高、施工慢等问题，提出PHC桩管桩替代的方案，加快了施工进度和降低了投资；针对坞口软基开挖易塌方、效率低等技术难题，提出了坞口软基开挖区的真空预压+堆载的联合地基处理方式而较好解决，确保施工进度与安全；针对船坞坞墙易渗漏问题，提出了扶壁坞墙底板设置钢板桩止水帷幕，有效解决了大型修船坞地下水渗漏问题，保证船坞安全、经济运行。;
黄骅电厂取排水工程|大型项目|专业负责人|国内领先水平|是|本项目投资1.25亿元，是河北国华黄骅发电厂核心工程，取水口工程由护岸、护堤、前池和防撞墩组成，排水口工程由闸门井、四孔排水沟、消力池和防冲槽组成，设计提出了适应强、可靠、安全的设计方案，确保了工程按时顺利完工，也确保电厂于2005年12月及时投产，保障了区域的用电安全。工程技术成果成功应用为建设单位直接节约工程投资1000万元，社会、经济效益十分明显。|本工程黄骅发电厂核心工程，取水口工程位于淤泥层深厚、建设场地狭窄空间内，排水口工程紧靠电厂南围堤（防浪大堤），面临外海，波浪较大，环境条件复杂。设计提出取水口护岸采用半重力式格形地下连续墙护岸结构、排水管采用大型排水箱涵多管段一次浮运、沉埋的设计、施工方法，以及单排钢板桩柔性结构进行临时消浪方法，较好解决了取水口空间狭窄建护岸难、排水管遇抛石堤桩基施打难、止水难等技术难题，确保了工程顺利实施。|本人作为专业负责人，负责水工设计。针对空间狭窄条件下无法施工重力式护岸或无法布置拉锚板桩墙护岸的技术难题，提出采用了半重力式格形地下连续墙护岸结构形式，有效保护了周边环境，确保工程顺利实施；针对遇抛石堤桩基施打难、止水难等技术难题提出了大型排水箱涵多管段一次浮运、沉埋的设计、施工方法，减少了多管段水上作业工作量和工程投资；针对沉管施工区安全问题提出了采用单排钢板桩柔性结构进行临时消浪，效果良好。产生发明专利1项。;
蓝色海湾整治项目连云新城岸线修复工程|大型项目|技术负责人|国内领先水平|是|本工程投资约8.5亿，属于国家“蓝色海湾综合整治”的重点整治修复工程，是在淤泥质滩涂上建设生态湿地约73.6ha和生态景观带约151.7ha，将其建成自然生态、亲海康乐的城市生态岸线，提升该市海滨城市的品位，构筑稳固的沿海生态屏障。本工程设计理念和生态环保的设计技术对于提升我国对于岸线修复的建设水平、建设品质有重要意义。项目建成后社会、环境效益十分显著。|本工程具有工程规模大、地质海洋环境条件复杂、生态环保要求高、工期要求高等特点。设计采用前瞻性生态修复设计理念，提出在海堤外侧淤泥质滩涂上建设生态湿地和生态廊道、袋装砂被与固化土组合的围堤性新结构和一种生态化海堤的新结构，较好解决了堤前大面积软基滩涂生态修复技术难度大、成本高、不环保、景观差等技术难题，确保了工程品质。|本人作为项目分管总工，负责技术方案审定。针对总体设计，提出在堤前侧淤泥质滩涂上建设生态湿地和生态廊道的前瞻性生态修复设计理念，并确定了总体方案；针对筑堤砂石料源供应紧张问题，提出袋装砂被与固化土组合的围堤性结构，实现疏浚土就地利用，变废为宝，节省了建材和投资；针对斜坡式硬质化海堤生态化难的技术难题，提出了一种生态化海堤新结构，较好解决了海堤生态化、景观化问题，增强了海堤的生态景观效果；产生专利4项。;
</t>
  </si>
  <si>
    <t>108</t>
  </si>
  <si>
    <t>51</t>
  </si>
  <si>
    <t xml:space="preserve">2013-09-01|第一作者|其他论文|双排钻孔灌注桩坞墙结构设计;
2023-04-01|主编|学术专著|油墩河谷--上海油墩港航道工程及周边区域空间规划设计;
2014-02-01|第一作者|其他论文|风险管理技术在某船坞工程设计中的应用;
2023-04-01|主编|学术专著|临水深基坑围护设计与工程案例;
2018-06-01|第一作者|其他论文|复杂地质和环境条件下水闸围堰工程设计技术;
2022-10-17|主编|地方标准|水运工程装配式护岸结构技术标准;
2021-09-01|第二作者|其他论文|高桩码头结构局部加固改造方式在常熟电厂煤码头工程中的应用;
2021-06-01|第一作者|其他论文|装配重力式混凝土护岸结构的设计及施工;
2018-10-01|第一作者|其他论文|某邮轮码头后沿深厚抛石地基中的临水基坑设计;
2019-10-01|署名作者|其他论文|上海东大盈船闸工程结构设计优化与创新;
2008-10-01|第一作者|其他论文|船厂总体设计体会;
2020-02-01|署名作者|其他论文|深厚软土上新建大堤对高桩承台结构的影响分析;
2020-03-01|第二作者|其他论文|双排板桩间土压力计算方法及其应用;
2020-05-01|署名作者|其他论文|深厚软基上澳门机场护岸设计技术;
2022-04-01|主编|行业标准|码头结构加固改造设计规范;
2019-11-01|第一作者|其他论文|临水深基坑设计技术要点及应用;
2019-08-01|第二作者|其他论文|低桩承台驳岸在堆载作用下的水平位移变形规律;
2013-10-01|第二作者|其他论文|船坞坞口水上基坑力学性状数值分析;
2018-06-01|第二作者|其他论文|局部加固改造技术在高桩码头中的应用;
2023-04-01|第二作者|其他论文|呼吸型装配式生态驳岸在某航道整治工程中的应用;
2023-04-01|第二作者|其他论文|装配式L形挡墙在某护岸工程中的应用;
2018-06-01|署名作者|其他论文|塑性混凝土咬合桩在临海基坑工程中的应用;
2020-05-01|第二作者|其他论文|适应不均匀沉降的皮带机与栈桥结构一体化设计;
2013-10-01|第一作者|其他论文|上海油墩港航道整治工程东大盈船闸扩建方案研究;
2021-12-01|署名作者|其他论文|考虑基坑宽度效应的踢脚稳定计算方法;
2016-04-19|主编|行业标准|码头结构加固改造技术指南;
2022-06-01|第一作者|其他论文|南京IC研创园超大型深基坑平面支撑体系布置设计分析;
2021-05-01|第二作者|其他论文|抛石地基中不透水连海构筑物设计技术;
2017-12-01|第一作者|其他论文|渔港海船闸通过能力的计算方法;
2018-12-01|第一作者|其他论文|装配式低桩承台护岸结构设计;
2018-06-01|第一作者|其他论文|地下城市综合管廊设计技术要点及案例分析;
2021-03-01|署名作者|其他论文|复合桩基础在航道护岸工程中的应用;
2020-07-01|第二作者|其他论文|航道改建工程中护岸结构形式优选;
2017-10-01|第二作者|其他论文|高桩码头超长组合桩静载荷试桩试验;
2015-11-01|署名作者|其他论文|EPC模式下高桩码头桩基优化;
2018-04-01|第一作者|其他论文|软土地基中格形地下连续墙护岸前沿土体加固参数研究;
2016-06-01|第一作者|其他论文|码头结构加固改造方法和施工技术;
2016-08-01|第一作者|其他论文|海南龙沐湾人工海水运河设计关键技术;
2016-05-01|署名作者|其他论文|江苏省沿江地区码头结构加固改造方法研究;
2014-02-01|第一作者|其他论文|某船厂船坞设计关键技术;
2021-12-01|署名作者|其他论文|基于生态系统构建技术的城市水环境治理机制与工程实践研究;
2022-12-01|第一作者|EI检索论文|装配式驳岸结构水平承载特性离心模型试验研究;
2018-02-07|主编|地方标准|高桩码头结构加固改造设计标准;
2020-05-01|第二作者|其他论文|澳门某工程取水口水上基坑设计;
2023-02-01|第二作者|其他论文|生态优先下某机场水道工程技术方案优化;
2018-06-01|第一作者|其他论文|软土基坑开挖中坑底加固优化设计方法;
2018-09-01|署名作者|其他论文|软弱土层的滨海直立堤选型分析;
2020-12-01|第一作者|其他论文|平原地区某内河生态航道整治工程设计要点;
2023-04-01|第一作者|其他论文|门架式护岸结构的承载特性透明土模型试验;
2022-12-01|第二作者|其他论文|迷你桩在澳门某基坑支护工程中的应用;
2015-06-01|第二作者|其他论文|苏州港太仓港区某码头结构的设计优化;
</t>
  </si>
  <si>
    <t>45</t>
  </si>
  <si>
    <t xml:space="preserve">发明专利|分离式码头改造|中交第三航务工程勘察设计院有限公司|顾宽海|本实用新型公开了一种分离式码头加固改造结构,包括第一桩基与所述第一桩基支撑的第一上部结构,所述第一上部结构为码头平台,所述码头平台前沿设有若干个内缺开口,在每个所述开口内都独立增设有系靠船墩。本实用新型涉及的码头加固改造结构,是码头结构检测基本完好的情况下,尽可能保持原有码头的结|201120098179.0;
发明专利|一种适用于软土地基的重力型装配式生态驳岸结构|中交第三航务工程勘察设计院有限公司|顾宽海|本实用新型公开了一种适用于软土地基的重力型装配式生态驳岸结构,包括预制箱体、预制小沉箱、地基加固体和种植土料；地基加固体的顶部设有预制小沉箱,预制小沉箱的顶部设有若干个预制箱体,若干个预制箱体的前后均呈台阶布置,每个预制箱体内部设有种植土料；预制小沉箱采用凹凸式与预制箱体相固定连|201822098594.0;
发明专利|一种生态低桩承台护岸结构|中交第三航务工程勘察设计院有限公司|顾宽海|本实用新型公开了一种生态型低桩承台护岸结构,包括宾格网箱、现浇混凝土承台、后排桩基和前排桩基；所述现浇混凝土承台包括立板和底板,立板的底部固定在底板的顶部；所述底板底部的一端设置有前排桩基,底板底部的另一端设置有后排桩基；所述立板的顶部设置有若干层宾格网箱,每一层宾格网箱由若干个|201720609023.1;
发明专利|一种半直立式围堰结构|中交第三航务工程勘察设计院有限公司|顾宽海|本实用新型公开了一种半直立式围堰结构,包括回填土石料、护面、基础结构、板桩、支撑墩和支撑杆；所述基础结构的一端设置有板桩,基础结构的另一端设置有斜坡式护面,斜坡式护面与板桩之间设置有回填土石料,回填土石料位于基础结构的上方；所述支撑杆的一端与板桩的顶部相连接,支撑杆的另一端与支撑|201721505140.X;
发明专利|一种适用于船闸引航道的高桩墩式驳岸结构|中交第三航务工程勘察设计院有限公司|顾宽海|本实用新型公开了一种适用于船闸引航道的高桩墩式驳岸结构,岸侧陆上打设桩基,所述桩基为间隔设置,所述桩基上现浇上部墩台,所述上部墩台下部设隔流板桩,所述隔流板桩为连续设置,所述隔流板桩的位置为靠近所述桩基一侧纵向设置,从而隔断横向的水流,满足老船闸引航道与新建船闸引航道的隔流作用。|201720178276.8;
发明专利|浮式负压基础组合结构|中交第三航务工程勘察设计院有限公司|顾宽海|本发明公开了一种浮式负压基础组合结构由多个钢圆筒、多个隔板、盖板及上部结构组成,其特征在于：多个圆筒通过多个隔板联结成一个整体,顶部设置盖板形成多个有盖无底的隔仓,每个隔仓顶部设可开关的通气孔。基础结构主要通过多个钢圆筒隔仓进行负压下沉,混合隔仓排气或辅以较小的真空度,以尽量控制|201620242336.3;
发明专利|一种门架式护岸结构|中交第三航务工程勘察设计院有限公司|顾宽海|本实用新型公开了一种门架式护岸结构,包括板桩、桩基和框架梁；在河道或航道岸侧打设一排板桩,在陆上布置一排桩基,并在板桩和桩基上设置有框架梁,形成门架结构；本实用新型门架式护岸结构主要由门架结构承担水土等产生的水平荷载而达到结构安全稳定、可靠的作用,能满足施工空间相对狭小、生态环保|201820712088.3;
发明专利|生态挡墙结构|中交第三航务工程勘察设计院有限公司|顾宽海|本实用新型提供一种涉及水利工程领域的生态挡墙结构,包括：挡墙基础,设置于河道的土体中；挡墙支撑体包括挡墙体和挡墙底块,挡墙底块设置于挡墙体的下端且向挡墙支撑体的一侧延伸；生态砌块包括挡墙部回填土和设置于挡墙部回填土上的若干个砌块本体；挡墙支撑体上设有若干条水土连接通道,挡墙部回填|201620320563.3;
发明专利|一种混凝土围檩与围护排桩之间的抗滑移构造结构|中交第三航务工程勘察设计院有限公司|顾宽海|本实用新型公开了一种混凝土围檩与围护排桩之间的抗滑移构造结构,包括抗滑移结构和连接结构,所述连接结构设置在围护排桩相邻的桩缝间,并与周围的混凝土围檩连接；所述抗滑移结构一端设置在连接结构中,另一端设置在混凝土围檩的混凝土保护层内。所述连接结构由混凝土嵌缝构成；所述抗滑移结构由抗滑|202220842814.X;
发明专利|一种新型地下保护结构|中交第三航务工程勘察设计院有限公司|顾宽海|本实用新型公开了一种新型地下保护结构,用于保护地下构筑物,包括：两板桩墙,两板桩墙分别设置在地下构筑物的两侧,两板桩墙相正对,两板桩墙的上端部均沿水平方向固定有一冠梁；面板,面板固定在两冠梁上,两板桩墙和面板的纵截面的形状呈“∏”字型。本实用新型的新型地下保护结构通过板桩墙来承担|201920549971.X;
发明专利|一种消船行波式驳岸结构|中交第三航务工程勘察设计院有限公司|顾宽海|本实用新型公开了一种消船行波式驳岸结构,包括：疏桩、密排板桩、承台；所述疏桩设置在航道岸侧；所述密排板桩设置在航道陆侧,在所述疏桩和所述密排板桩上设置承台。本实用新型采用疏桩消船行波以及采用密排板桩挡水土,解决了现有技术中不环保、不能有效消弱航道中的船行波以及不能在施工空间相对狭|201820996450.4;
发明专利|一种带鱼巢的装配式生态护岸结构|中交第三航务工程勘察设计院有限公司|顾宽海|本实用新型公开了一种带鱼巢的装配式生态护岸结构,包括预制底板,预制鱼巢体层,预制空心体层,并依次叠加设置；预制鱼巢层包括若干预制鱼巢体,若干预制鱼巢体并列设置,且相邻的预制鱼巢体之间通过第一卡合结构进行可拆卸连接；预制空心体层包括若干预制空心体,若干预制空心体并列设置,且相邻的预|202222267616.8;
发明专利|一种装配型生态式防汛墙结构|中交第三航务工程勘察设计院有限公司|顾宽海|本实用新型提供了一种装配型生态式防汛墙结构,包括：一级挡土墙、二级挡土墙；其中,一级挡土墙,包括至少两个预制箱体、土工布和底板,土工布从下至上依次设置有底板和预制箱体,预制箱体呈阶梯式布置；二级挡土墙,包括L型挡土墙,L型挡土墙设置在预制箱体的一侧,L型挡土墙的高度大于预制箱体的|201920366517.0;
发明专利|适用于软土地基的呼吸型重力式预制箱体生态驳岸结构|中交第三航务工程勘察设计院有限公司|顾宽海|本实用新型公开了一种适用于软土地基的呼吸型重力式预制箱体生态驳岸结构,包括预制箱体、回填料、碎石基床、素混凝土垫层、预制小沉箱、种植土料和护底结构；碎石基床上设有素混凝土垫层,素混凝土垫层上设有预制小沉箱,预制小沉箱上设有若干个预制箱体,若干个预制箱体的前后均呈台阶布置；本实用新|201821861434.0;
发明专利|一种软土地基上的海堤结构|中交第三航务工程勘察设计院有限公司|顾宽海|本实用新型公开了一种软土地基上的海堤结构,包括防浪墙、垫层、护面层、软体排、塑料排水板、排水砂被垫层、冲灌砂管袋层、土工布、袋装固化土和疏浚土；本实用新型软土地基上的海堤结构采用了冲灌砂管袋层和排水砂被垫层作为基础,充分发挥灌砂管袋整体性好的特点,同时,就地取材使用当地疏浚土加工|201921330151.8;
发明专利|一种装配式桩基承台驳岸的预制桩|中交第三航务工程勘察设计院有限公司|顾宽海|本实用新型公开了一种装配式桩基承台驳岸的预制桩,包括预留连接筋、预制桩本体和钢结构；所述预制桩本体顶部的四周均匀的设置有若干个预留连接筋,每个预留连接筋的一端伸入至预制桩本体内；所述预制桩本体顶部的中心设置有钢结构,钢结构的一端伸入至预制桩本体内；本实用新型装配式桩基承台驳岸的预|201720872046.1;
发明专利|一种海岸吹填地基及其排盐方法|中交第三航务工程勘察设计院有限公司 |顾宽海|为了从根本解决海岸吹填地基土壤的排盐问题,满足植物在海岸吹填地基上生长的条件,本发明提供一种海岸吹填地基及其排盐方法。本发明的一种海岸吹填地基的技术方案如下：一种海岸吹填地基,包括围绕吹填区域堆填的块石透水棱体；覆盖于块石透水棱体上的透水土工布；吹填于吹填区域的海岸地面上的粘土泥|202210104232.6;
发明专利|一种生态化海堤结构|中交第三航务工程勘察设计院有限公司|顾宽海|本实用新型提供了一种生态化海堤结构,涉及海堤结构的技术领域,沿海岸线上设有海堤堤身,包括：L型挡墙,L型挡墙浇筑在海堤堤身顶部的近海侧,且L型挡墙的内槽朝向远海侧；海堤护面块体,海堤护面块体安装在L型挡墙前后两侧的海堤堤身上,L型挡墙的内槽中回填块石,远海侧的海堤护面块体和块石顶|202120653649.9;
发明专利|一种新型复合地基处理结构|中交第三航务工程勘察设计院有限公司|顾宽海|本实用新型属于地基处理工程技术领域,公开了一种新型复合地基处理结构,包括砂桩或碎石桩,还包括塑料排水板,砂桩或碎石桩与塑料排水板等间距交错布置,每四根砂桩或碎石桩中间打设一根塑料排水板,砂桩或碎石桩与塑料排水板均穿透软弱土层,塑料排水板穿透软弱土层进入下卧粘土层。相比单独打设塑料|202123227344.0;
发明专利|一种适用于深厚软土地基的双排板桩墙驳岸结构|中交第三航务工程勘察设计院有限公司|顾宽海|本实用新型公开了一种适用于深厚软土地基的双排板桩墙驳岸结构,主要由前、后排板桩墙,以及连接前、后排板桩墙的上部现浇混凝土承台组成,其中前、后排板桩墙可由排桩、预制板桩或地连墙构成,前、后排板桩墙之间土体通过旋喷桩等进行地基处理,形成一个半重力式的筒仓结构,本实用新型不仅避免了在狭|201720178277.2;
发明专利|一种适用于软土地基的装配式生态驳岸结构|中交第三航务工程勘察设计院有限公司|顾宽海|本实用新型公开了一种适用于软土地基的装配式生态驳岸结构,包括预制箱体、预制桩基、预制承台板和种植土料；所述预制桩基设置在软土地基的河道岸边,预制桩基上设置有预制承台板,预制承台板上设置有若干个预制箱体,若干个预制箱体的前后均呈台阶布置,每个预制箱体的内部设置有种植土料；本实用新型|201822100258.5;
发明专利|一种高桩承台式生态驳岸结构|中交第三航务工程勘察设计院有限公司|顾宽海|本实用新型公开了一种高桩承台式生态驳岸结构,生态驳岸结构包括箱型生态砌块挡墙、回填土、桩基、承台板和板桩；承台板的底部一端设置有一排板桩,承台板的底部另一端设置有若干排桩基,承台板的顶部一端设置有箱型生态砌块挡墙,箱型生态砌块挡墙的后侧设置有回填土,回填土铺设在承台板上；本实用新|201820127397.4;
专有技术|一种生态型排水沟|中交第三航务工程勘察设计院有限公司|顾宽海|本实用新型公开了一种生态型排水沟,包括沟槽体、反滤结构和绿植,所述反滤结构设置在沟槽体的上方,包括由下至上依次设置的透水盖板、第二层透水无纺土工布、反滤级配砂石颗粒、第一层透水无纺土工布和浮石,所述绿植设置在反滤结构的上方。本实用新型提供的生态型排水沟,结合海绵城市的建设理念,通|202122649795.7;
发明专利|一种重力型装配式生态驳岸结构|中交第三航务工程勘察设计院有限公司|顾宽海|本实用新型公开了一种重力型装配式生态驳岸结构,包括预制箱体、回填料、预制底板和种植土料；所述预制底板上设置有若干级预制箱体,若干级预制箱体的前后均呈台阶状；预制箱体内设置有种植土料,预制箱体的后方设置有回填料；本实用新型重力型装配式生态驳岸结构是在地质条件好的河道岸边采用预制底板|201820361019.2;
其他科技成果|码头结构加固改造方法和施工技术研究|中交第三航务工程勘察设计院有限公司|顾宽海|近年来，随着我国水路运输的快速发展，老旧码头设施越来越不适应船舶新的发展需要，如靠泊等级偏低、不能适应货种的变化、岸线资源的利用率偏低、码头通过能力不足等。为进一步完善港口功能，适应新的发展需要，使码头设施安全地为经济社会发展服务，需对既有码头结构实施一定的加固改造。但由于国内尚| ;
发明专利|适用于软土地基的呼吸型阶梯式空心方块生态驳岸结构|中交第三航务工程勘察设计院有限公司|顾宽海|本实用新型公开了一种适用于软土地基的呼吸型阶梯式空心方块生态驳岸结构,包括预制空心方块、回填料、碎石基床、素混凝土垫层、预制底板、种植土料和护底结构；碎石基床设置在软土地基的河道岸边,碎石基床的顶部设有素混凝土垫层,素混凝土垫层的顶部设有预制底板,预制底板上设置有若干个预制空心方|201821861223.7;
发明专利|一种多管段沉管给排水管道的沉埋施工方法|中船第九设计研究院|顾宽海|本发明公开了一种多管段沉管给排水管道的沉埋施工方法,包括浮运沉放、水下对接,特点是浮运沉放前在陆上完成两节或两节以上管段间柔性连接及临时刚性连接；水下对接后再将临时刚性连接释放成柔性连接。本发明可将部分管段的对接工作在陆上干坞内制作完成,它至少可以减少一半以上的水下对接工作量,采|200310025327.X;
发明专利|生态挡墙结构及其建造方法|中交第三航务工程勘察设计院有限公司|顾宽海|本发明提供一种涉及水利工程领域的生态挡墙结构及其建造方法,包括：挡墙基础,设置于河道的土体中；挡墙支撑体包括挡墙体和挡墙底块,挡墙底块设置于挡墙体的下端且向挡墙支撑体的一侧延伸；生态砌块包括挡墙部回填土和设置于挡墙部回填土上的若干个砌块本体；挡墙支撑体上设有若干条水土连接通道,挡|201610237293.4;
发明专利|一种应用于单排钻孔灌注桩坞墙结构的双排旋喷桩止水墙|中交第三航务工程勘察设计院有限公司|顾宽海|本实用新型公开了一种应用于单排钻孔灌注桩坞墙结构的双排旋喷桩止水墙,包括紧贴设置在单排钻孔灌注桩后侧的第一排旋喷桩以及连续设置在第一排旋喷桩后侧的第二排旋喷桩,第二排旋喷桩中旋喷桩的直径以及旋喷桩之间的间距与第一排旋喷桩相同,并且相对于第一排旋喷桩错缝布置。该止水墙可应用于单排钻|201220178203.6;
发明专利|一种设有双壁围护墙的高桩码头结构|中交第三航务工程勘察设计院有限公司|顾宽海|本实用新型提供一种设有双壁围护墙的高桩码头结构,包括码头承台,码头承台下方设有直桩,码头承台下方后侧还设有钻孔灌注桩,所述钻孔灌注桩包括前排钻孔灌注桩和后排钻孔灌注桩,前排钻孔灌注桩和后排钻孔灌注桩相对侧均设有止水墙,两止水墙之间设有回填土加固体,在后排钻孔灌注桩的后方设有基坑。|201520172859.0;
其他科技成果|软土地基超大型深基坑设计关键技术研究|中交第三航务工程勘察设计院有限公司|顾宽海|本文结合国内外多个超大型深基坑工程实例，全面、系统研究超大型深基坑 引起的平面布局、温度效应、非对称荷载等关键技术难题，依据工程实践提出了 系统的处理措施，填补了研究空白，并取得以下创新成果：（1）提出环岛法结合边桁架平面支撑体系设计方法，解决了超大深型基坑 的布局，以及基坑稳 | ;
发明专利|一种装配式低桩承台生态驳岸结构|中交第三航务工程勘察设计院有限公司|顾宽海|本实用新型公开了一种装配式低桩承台生态驳岸结构,包括预制L型挡墙、预制桩基、预制L型挡墙底板、预留喇叭形预制桩桩孔、宾格网箱和生态袋；本实用新型装配式低桩承台生态驳岸结构在软土地基上采用预制桩基、预制L型挡墙、生态袋、宾格网箱进行组合装配,共同形成低桩承台生态驳岸结构,墙后的水平|201822012817.7;
发明专利|一种扶壁式生态挡墙结构|中交第三航务工程勘察设计院有限公司|顾宽海|本实用新型一种扶壁式生态挡墙结构,扶壁式挡土墙包括一扶壁立板,扶壁立板的下端设有扶壁底板,扶壁肋板将扶壁立板岸侧和扶壁底板连接加固,扶壁立板水侧设有生态砌块,生态砌块包括紧贴扶壁立板水侧设置的种植土料和设于种植土料之上的若干砌块,若干砌块之间错位拼接,若干砌块之上种植植物,连接筋|201720178707.0;
发明专利|一种砂性地基上的海堤防渗墙与防浪墙一体式防渗结构|中交第三航务工程勘察设计院有限公司|顾宽海|本实用新型公开了一种砂性地基上的海堤防渗墙与防浪墙一体式防渗结构,包括临海侧护面、防浪墙、路面、背海侧护面、堤身和防渗墙；所述堤身设置在砂性地基上,堤身内设置有防渗墙,防渗墙的底端伸入砂性地基中,防渗墙的顶端设置有防浪墙；所述堤身的顶面设置有路面,堤身的临海侧设置有临海侧护面,堤|202021227905.X;
发明专利|一种适用于软土地基的扶壁式生态驳岸结构|中交第三航务工程勘察设计院有限公司|顾宽海|本实用新型公开了一种适用于软土地基的扶壁式生态驳岸结构,包括连接筋、扶壁立板、种植土料、扶壁肋板、扶壁底板、桩基基础和生态砌块挡墙；本实用新型适用于软土地基的扶壁式生态驳岸结构采用在软土地基的河道岸边设置桩基基础的扶壁式挡墙,并在扶壁底板前端设有生态砌块挡墙,共同组合形成桩基基础|201822098593.6;
发明专利|一种设有单排围护板桩的高桩码头结构|中交第三航务工程勘察设计院有限公司|顾宽海|本实用新型公开了一种设有单排围护板桩的高桩码头结构,包括码头面,码头面下方设有板、梁,码头面下方还设有桩基,码头面下方后沿设有单排围护板桩,围护板桩后方设有基坑。本实用新型的高桩码头结构是指在高桩码头后沿设置一排止水型的围护板桩,利用止水型的围护板桩进行挡水挡土；同时,利用码头结|201520145543.2;
发明专利|一种适用于软土地基的板桩围堰结构|中交第三航务工程勘察设计院有限公司|顾宽海|本实用新型公开了一种适用于软土地基的板桩围堰结构,包括袋装土、钢板桩、钢拉杆、回填砂、砂被、塑料排水板和原始泥面线；所述原始泥面线上设置有若干层砂被,原始泥面线的下方设置有若干个塑料排水板；所述砂被的中部设置有两排钢板桩,两排钢板桩之间设置有钢拉杆,且两排钢板桩之间填充有回填砂,|201721712938.1;
发明专利|坞口底板与底板下旋喷桩止水帷幕间的止水结构|中交第三航务工程勘察设计院有限公司|顾宽海|坞口底板与底板下旋喷桩止水帷幕间的止水结构,涉及船坞的坞口底板止水结构。本实用新型的技术方案采用坞口底板与底板下旋喷桩止水帷幕,其特征是在坞口底板与底板下旋喷桩止水帷幕之间的迎水侧设半柔性止水片,半柔性止水片采用铜质材料,半柔性止水片上端伸进坞口底板底部,半柔性止水片下端伸进旋喷|201220119254.1;
发明专利|一种换撑板带与地下室外墙的防水连接构造结构|中交第三航务工程勘察设计院有限公司|顾宽海|本实用新型公开了一种换撑板带与地下室外墙的防水连接构造结构,包括：换撑板带、地下室外墙、防水涂层和基坑围护墙,所述换撑板带设置在所述地下室外墙和基坑围护墙之间,所述防水涂层设置在所述换撑板带与地下室外墙之间,且防水涂层的涂刷范围延展到换撑板带区域外至少250mm,与地下室外墙剩余|202220842811.6;
其他科技成果|临水深基坑关键技术研究|中交第三航务工程勘察设计院有限公司|顾宽海|近年来，随着沿海经济的高速发展，水上以及水陆交界区域工程越来越多，特别在水运的修造船工程和通航工程、海上交通工程、水利工程、岩土工程领域等涌现出越来越多的水上基坑工程，其受潮流、波浪、回填的影响,面临比陆上更加复杂的自然条件，基坑的整体稳定、地下水渗流、变形控制等技术要求更高，其| ;
发明专利|一种软土地基上的装配整体式驳岸结构|中交第三航务工程勘察设计院有限公司|顾宽海|本实用新型公开了一种软土地基上的装配整体式驳岸结构,包括预制立板、预制底板和预制桩基；预制底板的顶端设置有预制立板,预制底板的底端设置有预制桩基；预制立板和预制底板采用一体浇筑而成；预制桩基包括若干根预制桩；每根预制桩的顶部伸入预制底板；预制底板上均匀的设置有若干个预制桩桩孔,每|201720609660.9;
发明专利|双壁钻孔灌注桩高桩承台坞墙结构|中交第三航务工程勘察设计院有限公司|顾宽海|双壁钻孔灌注桩高桩承台坞墙结构,涉及船坞的坞墙结构。本实用新型的技术方案采用承台、高桩和止水墙,高桩布置在承台下方,紧贴临坞室的一侧的侧壁布置止水墙,紧贴临水一侧的侧壁布置止水墙,在两边的止水墙之间填充加固体,其特征是临坞室一侧的侧壁和临水一侧的侧壁各设一排连续的钻孔灌注桩,在两|201220119259.4;
发明专利|一种前疏排桩高桩承台护岸结构|中交第三航务工程勘察设计院有限公司|顾宽海|本实用新型公开了一种前疏排桩高桩承台护岸结构由承台、前疏排桩、后桩及挡土防渗短桩组成；所述承台底板的下方前侧设有前疏排桩,所述承台底板的下方后侧设有后桩,所述挡土防渗短桩连接在所述承台底板的下方最前侧且在所述前疏排桩前侧,即靠岸侧；所述前疏排桩为预制钢筋混凝土方桩、矩形桩或管桩,|201720178706.6;
发明专利|一种适用于软土地基的呼吸型半装配式生态驳岸结构|中交第三航务工程勘察设计院有限公司|顾宽海|本实用新型公开了一种适用于软土地基的呼吸型半装配式生态驳岸结构,包括预制箱体、回填料、预制桩基、现浇承台板、种植土料和护底结构；预制桩基设置在软土地基的河道岸边,预制桩基上设置有现浇承台板,现浇承台板上设置有若干个预制箱体,若干个预制箱体的前后均呈台阶布置,每个预制箱体的内部设置|201821861433.6;
发明专利|一种环保生态型陆域回填结构|中交第三航务工程勘察设计院有限公司|顾宽海|本实用新型属于陆域形成工程技术领域,公开了一种环保生态型陆域回填结构,下部铺设海砂垫层、中部铺设废弃土料回填层、上部铺设海砂应力垫层,废弃土料回填层采用废弃土料回填,在海砂垫层与废弃土料回填层之间铺设复合土工布。本实用新型能适应各种海上环境及上部使用设施要求,主体工程及地基处理均|202123227376.0;
发明专利|水上抗风浪基坑围护结构|中交第三航务工程勘察设计院有限公司|顾宽海|本实用新型提供一种水上抗风浪基坑围护结构,包括设在临水侧的一排第一板桩、设在临基坑侧的一排第二板桩,紧靠第二板桩设置并位于第二板桩外侧的一排旋喷桩、第二板桩的内侧为内支撑体系、以及横跨第一板桩、第二板桩和旋喷桩顶上的防浪墙。该水上抗风浪基坑围护结构的断面刚度大、抗风浪能力强、抗渗|201220152926.9;
发明专利|一种加固型重力式沉箱码头结构|中交第三航务工程勘察设计院有限公司|顾宽海|本实用新型公开了一种加固型重力式沉箱码头结构,包括重力式沉箱码头主体结构,其还包括若干桩基,所述桩基植入在重力式沉箱码头主体结构中沉箱的仓格中,所述重力式沉箱码头主体结构中的基床上设置有注浆加固体。由此形成的码头结构可靠、经济,应用前景广泛。|201220705068.6;
发明专利|一种砂性地基上的海堤防渗结构|中交第三航务工程勘察设计院有限公司|顾宽海|本实用新型公开了一种砂性地基上的海堤防渗结构,包括临海侧护面、防浪墙、前防渗墙、后防渗墙、背海侧护面、堤身和下道防渗墙；本实用新型砂性地基上的海堤防渗结构是指在砂土地基上建设的海堤堤身设置前后两道防渗墙,堤身内再设置下道防渗墙,三者共同形成永久的防渗墙结构体系,使之达到经济、可靠|202021227723.2;
其他科技成果|平原地区装配式驳岸结构设计与施工技术研究|中交第三航务工程勘察设计院有限公司|顾宽海|推动实现碳达峰碳中和“双碳”时代的装配式建筑迎来新机遇，装配式驳岸结构的发展方兴未艾。在中国2030年前实现“碳达峰”、2060年前实现“碳中和”总体战略目标下，如何在工程建设中推进“双碳”目标，节能减排、绿色低碳一直成为工程界的关注焦点。2016年，国务院办公厅印发的《关于大力| ;
发明专利|一种加筋型生态驳岸结构|中交第三航务工程勘察设计院有限公司|顾宽海|本实用新型公开了一种加筋型生态驳岸结构,包括生态混凝土墙、加强连接筋、加强筋、混凝土冠梁、板桩；本实用新型加筋型生态驳岸结构是指在软土地基的河道或航道岸边打设一道板桩,并在上部设混凝土冠梁及加筋生态混凝土墙,共同形成加筋型生态驳岸结构,墙后的水平力等荷载由板桩结构承担而达到结构安|202021227789.1;
发明专利|一种贝藻礁型生态海堤结构|中交第三航务工程勘察设计院有限公司|顾宽海|本发明属海堤防护工程技术领域,公开一种贝藻礁型生态海堤结构,靠海侧至少设有一个盆式平台贝藻礁,盆式平台贝藻礁包括立墙、前墙、侧墙、平台板、底板,立墙两端靠海侧垂直设有侧墙,侧墙的另一端设有前墙,平台板与立墙、侧墙、前墙的内侧连接,侧墙、前墙的上部与立墙及平台板形成上方开口的盆式平|202210135032.7;
发明专利|一种环保生态型海堤结构|中交第三航务工程勘察设计院有限公司|顾宽海|本实用新型属于海堤防护工程技术领域,公开了一种环保生态型海堤结构,包括下部的一级海堤平台层、上部的二级海堤结构层、两侧的外坡护面结构层及内坡倒滤层,一级海堤平台层内外铺设充填管袋,中部铺设废弃土料；二级海堤结构层整体铺设废弃土料；外坡护面结构层下部铺设复合土工布,中部铺设碎石垫层|202123235333.7;
发明专利|利用建筑废料的隔盐层结构|中交第三航务工程勘察设计院有限公司|顾宽海|本实用新型涉及一种利用建筑废料的隔盐层结构,包括盐碱层、碎石垫层、隔盐层、种植土层,碎石垫层铺设于盐碱层上部,隔盐层铺设于碎石垫层上部,种植土层铺设于隔盐层上部,隔盐层采用建筑废料作为原料。上述利用建筑废料的隔盐层结构,在进行使用时,海水蒸发强烈时,深层土壤盐分会随着水分沿着土壤|202123076269.2;
发明专利|一种基坑围护型的沉箱码头结构|中交第三航务工程勘察设计院有限公司|顾宽海|本实用新型公开了一种基坑围护型的沉箱码头结构,包括沉箱,沉箱上方前端设有现浇胸墙,沉箱下方设有升浆基床,升浆基床的下方设有止水墙,沉箱后方设有基坑。按照本实用新型的基坑围护型的沉箱码头结构是指在沉箱码头结构中设置一道止水墙,并与沉箱码头一起形成围护墙,利用此围护墙进行挡水挡土,无|201520172857.1;
发明专利|锚拉式板桩墙坞壁结构|中交第三航务工程勘察设计院有限公司|顾宽海|本实用新型公开了一种锚拉式板桩墙坞壁结构,是属港口、海岸与近海工程技术领域的一种地下水工结构,由支挡结构、拉杆及锚碇结构组成,其特征在于：钻孔灌注桩前墙及钻孔灌注桩支承桩顶部与廊道底部刚接,旋喷桩止水帷幕顶部与廊道底部相接,注浆止水帷幕位于旋喷桩止水帷幕下方且底端低于钻孔灌注桩前|201220235185.0;
其他科技成果|三航院水工挡土墙分析软件[简称：SunWall] v1.0|中交第三航务工程勘察设计院有限公司|顾宽海|计算机软件著作权登记证书，登记号：2017SR738520|2017SR738520;
发明专利|一种装配式高桩承台驳岸结构|中交第三航务工程勘察设计院有限公司|顾宽海|本实用新型公开了一种装配式高桩承台驳岸结构,包括现浇帽梁、预制混凝土承台、后排桩基和前排板桩墙；所述预制混凝土承台呈L型,预制混凝土承台包括立板和底板；所述前排板桩墙由若干个板桩墙组成,所述后排桩基由若干个桩基组成；所述底板的一端端部通过现浇帽梁与每个板桩墙的顶部相固定连接；底板|201720609667.0;
</t>
  </si>
  <si>
    <t>52</t>
  </si>
  <si>
    <t>油墩港航道整治工程（北青公路桥~朱家浜）</t>
  </si>
  <si>
    <t>2022.06</t>
  </si>
  <si>
    <t>40cae3dd-df20-11ed-a971-fa1640cd9358</t>
  </si>
  <si>
    <t>宝钢工程技术集团有限公司技术总负责人、副总工程师、公司专家委员主任、技术中心/规划咨询部总经理</t>
  </si>
  <si>
    <t>一、胡亚安院士推荐意见：唐晓进同志从事勘察设计39年，作为项目技术负责人或专业负责人主持完成了多项大型联合钢铁项目的总体设计和单元工程的设计，取得了多项具有国际、国内领先水平与良好效益的设计成果，成绩卓越，贡献突出。唐晓进作为总设计师，主要设计人，独立承担了鞍钢灵山站总体改造工程设计。灵山站是国内屈指可数的少数三级五场大型驼峰编组站之一，日均解体车辆达5000辆，技术复杂，设计难度大。通过优化十几个方案，最终确定了三推双溜的最佳总体方案，节约工程投资达1000万元，并实现了计划自动编制、解钩计划自动执行，解钩车辆实现安全连挂率达95%，控制系统采用模块式结构、解体效率提高了50%，领先国际先进水平。作为总设计师，总图专业负责人，完成了鞍钢鲅鱼圈综合钢铁厂的总体设计。在该项工程设计中，贯彻了“循环经济”和“绿色钢铁”的理念,实现固废、废水零排放，项目利用余热、余压、余气发电以及风电、太阳能发电等，达到自給率达100%；总图布局紧凑，吨钢占地达0.7m2，远低于世界最先进的韩国光阳厂0.8m2/吨钢指标；物流短捷，运行成本低,竞争力强。项目通过自主集成与创新，成果整体上达到国际领先水平，并通过辽宁省科技厅科技成果鉴定，成为行业的示范钢厂。作为专业总设计师、专业总负责人，完成了首钢京唐钢铁年产1000万吨钢规模各阶段的总图运输设计和2000万吨钢的总体规划。通过不断优化总图布置方案，取得了突出业绩。主要表现在以下几方面。（1）优化高炉、焦炉煤气柜区的位置，优化物流，缩短铁路和综合管廊长度，优化原、燃料的供料工艺方案，共节约投资1.16亿元，每年可节约运行成本1000万元。（2）优化紧凑各工序环节，压缩占地面积。该方案一期总占地面积为：894.83万m2，一期吨钢占地面积为:0.78m2。厂吨钢占地指标达到了世界最先进水平。作为课题负责人，完成了该项目铁水运输“一包到底”界面技术的科研开发。该技术可减少倒包工序，减少温降25℃～30℃，通过京唐钢铁实际运用，可节约工程投资5000万元，每年可节约成本5285万元，成果取得显著成效。该技术在国际处于领先水平，成为行业的示范，特别是在双碳的大背景下，该技术成为节能减排、效率提升以及减碳推广应用的重要技术之一。唐晓进作为总设计师、总图专业负责人参加完成了宝钢广东钢铁集团公司湛江钢铁年产1000万吨钢工程总体规划设计、可研报告、初步设计以及铁路工厂站等单元设计。通过优化，可节省胶带长度～20km，并缩短铁路、管线长度，节约投资2.7亿元；优化紧凑各工序环节，压缩占地面积。与世界现代先进钢铁厂按同口径比较，该方案一期总占地面积为：800.0万m2（不包括码头、电厂、1/2球团面积、化产、冷轧以及二期预留等），一期吨钢占地面积为:0.8m2，该厂吨钢占地指标达到了世界最先进水平。为推动低碳冶金创新，唐晓进主持完成了宝武湛江钢铁氢冶金竖炉工程总体设计工作。该项目是以氢还原代替碳还原的新型低碳冶金工艺，可实现减碳70%。湛江氢基竖炉设计规模为年产100万吨，可满足全焦炉煤气、全天然气、全氢气冶炼的实验条件，是全球最大的氢冶金竖炉，设计复杂、难度大，目前已完成全部设计工作，主体工程已封顶，预计2023年底投入运行。该项目的实施为全球低碳冶金创新提供示范。该项目已列为国家低碳冶金创新项目。多年来，唐晓进长期耕耘于钢铁行业规划设计工作，在鞍钢、首钢、宝钢建设中效益良好，贡献卓越。曾获得辽宁省优秀设计一等奖1项、国家优秀设计铜奖1项、冶金行业优秀设计一等奖1项、获冶金行业优秀咨询成果一等奖1项、获冶金行业优秀设计一等奖3项，获实用新型专利3项、发表论文9篇，编著《宝山钢铁股份公司工程设计统一规定&lt;总图运输篇&gt;、《钢铁企业土地资源消耗指标定额（T/CMCA4009-2019)》。经过多年沉积，唐晓进在大型钢铁联合企业总体设计、总图布局与规划、产业园总体规划布局、冶金工艺流程优化与再造、低碳冶金技术集成与创新、物流优化与智能物流技术、仿真技术、智能工业铁路技术、总图空间数字化管理与智能厂址选择与评价技术、数字设计与交付应用技术等专业领域积累了比较深厚的理论功底和丰富的实践经验，成为宝钢工程技术总负责人，成为行业学术、技术带头人之一，在行业享有较高的声誉。特推荐唐晓进参评上海市工程勘察设计大师。二、李龙珍大师推荐意见：唐晓进同志从事勘察设计39年，作为项目技术负责人或专业负责人主持完成了多项大型联合钢铁项目的总体设计和单元工程的设计，取得了多项具有国际、国内领先水平与良好效益的设计成果，成绩卓越，贡献突出，特别是在中国宝武创建世界一流伟大企业，实现伟大钢铁强国梦过程中，积极开展中国宝武钢铁基地总体规划布局、产品结构调整与优化，积极推进极致能效技术和低碳冶金技术、工艺流程再造技术的开发、创新与应用，以数字化设计、数字化交付赋能，引领钢铁行业往绿色低碳冶金方向高质量发展。鞍钢灵山站总体改造工程技术复杂，设计难度大。唐晓进通过科学计算，提出抬高峰高0.6m，并采用三推双溜的最佳总体方案，项目改造后可提高效率50%，满足了日均解体车辆达5000辆的要求，并节约工程投资达1000万元。自动化水平领先国际先进水平。鞍钢鲅鱼圈综合钢铁厂是国家临海布局几个重点项目之一。唐晓进通过考察借鉴国际先进钢铁基地总体布局的优缺点，并结合现场地形特点，提出L型总图布局方案，不仅总图布置紧凑，而且物流短捷，吨钢占地为0.7m2，远低于世界最先进的韩国光阳厂0.8m2/吨钢指标。在竖向设计中则充分利用地形变化，提出在炼钢连铸扇形弧段的高度变化处将连铸以及与其相连接后续工序如厚板、1580热轧地坪标高降低10m,可降低平土投资近3亿元。首钢京唐钢铁是国家临海布局最大的钢铁联合基地，年产规模达1000万吨钢。根据国家的定位，要将该钢铁基地建成紧凑、高效、节能环保、优质精品、全球领先的的钢铁示范基地。首钢设计院当时已完成了该项目的总体规划、可研、初步设计、总图已稳定、项目准备开始建设。唐晓进作为首钢设计院引进的专家，运用自己的专业知识与丰富的实践经验，通过大量的数据比较论证分析，大胆提出一线型总图布局优化方案，经过多轮、多层面的论证分析，最终由首钢董事会决策采纳，并重新开展初步设计。该方案主要优点如下：（1）胶带通廊由原方案70km降为35km,节省投资约3亿元，每年可节约运行成本5000万元；缩短铁路和综合管线长度，共节约投资1.16亿元；每年可节约运行成本1000万元。（2）优化紧凑各工序环节，压缩占地面积100万m2,实现土地价值6亿元。该方案一期总占地面积为：894.83万m2，一期吨钢占地面积为:0.78m2，吨钢占地指标达到了世界最先进水平。（3）铁水运输可平行进炼钢厂房，满足铁水运输运用“一包到底”技术的基本条件。300吨大型铁水包准轨铁路“一包到底”运输技术在国内外尚无先例，唐晓进主动承担课题开发负责人，完成了工艺技术、轨道技术、车辆技术、铁水包技术、智能跟踪技术、地基处理技术等一系列的科研开发，并进行了仿真和现场实验。该技术可减少倒包工序，减少温降25℃～30℃。通过京唐钢铁实际成功运用，可节约工程投资5000万元，每年可节约成本5285万元，成果取得显著成效。该技术在国际处于领先水平，成为行业的示范。宝钢湛江钢铁是国家临海布局的又一个千万吨级的钢铁联合基地。唐晓进作为宝钢工程引进的专家，借鉴自己在鞍钢鲅鱼圈、首钢京唐的总体布局的经验，运用物流优化理论、界面技术、对中冶赛迪总图布局进行优化，并与中冶赛迪进行PK，经过三轮帅选，最终由徐乐江董事长拍板，其优化方案被采纳。该优化方案与中冶赛迪方案比：可节省胶带长度～20km，并缩短铁路、管线长度，节约投资2.7亿元；优化紧凑各工序环节，压缩占地面积90万m2，实现土地价值5.5亿元；优化场地标高，减少土方2000万m3,节省投资6亿元。该方案吨钢占地面积为:0.8m2，达到了世界最先进水平。为推动低碳冶金创新，唐晓进主持完成了宝武湛江钢铁氢冶金竖炉工程总体设计工作。该项目是以氢还原代替碳还原的新型低碳冶金工艺，可实现减碳70%。湛江氢基竖炉设计规模为年产100万吨，可满足全焦炉煤气、全天然气、全氢气冶炼的实验条件，是全球最大的氢冶金竖炉，设计复杂、难度大，目前已完成全部设计工作，主体工程已封顶，预计2023年底投入运行。该项目的实施为全球低碳冶金创新提供示范。该项目已列为国家低碳冶金创新项目。唐晓进曾获得辽宁省优秀设计一等奖1项、国家优秀设计铜奖1项、冶金行业优秀设计一等奖1项、获冶金行业优秀咨询成果一等奖1项、获冶金行业优秀设计二等奖3项，获实用新型专利3项、发表论文9篇，编著《宝山钢铁股份公司工程设计统一规定&lt;总图运输篇&gt;、《钢铁企业土地资源消耗指标定额（T/CMCA4009-2019)》。经过多年沉积，唐晓进在大型钢铁联合企业总体设计、总图布局与规划、产业园总体规划布局、冶金工艺流程优化与再造的界面技术、低碳冶金技术集成与创新、物流优化与智能物流技术、仿真技术、智能工业铁路技术、总图空间数字化管理与智能厂址选择与评价技术、数字设计与交付应用技术等专业领域积累了比较深厚的理论功底和丰富的实践经验，成为行业学术、技术带头人之一，在行业享有较高的声誉。特推荐唐晓进参评上海市工程勘察设计大师。</t>
  </si>
  <si>
    <t>湖南</t>
  </si>
  <si>
    <t>2002-07-15</t>
  </si>
  <si>
    <t>沈阳建筑工程学院（现沈阳建筑大学）</t>
  </si>
  <si>
    <t>土木专业</t>
  </si>
  <si>
    <t>1984-08-01</t>
  </si>
  <si>
    <t>201999</t>
  </si>
  <si>
    <t xml:space="preserve">1982-07-01|1984-07-01|鞍山冶金运输学校|铁路运输|其他;
1999-09-01|2002-07-01|沈阳建筑工程学院（现沈阳建筑大学）|土木专业|本科;
1985-07-01|1989-07-03|西安冶金建筑学院（现西安建筑科技大学）|总图运输|大专;
</t>
  </si>
  <si>
    <t xml:space="preserve">1984-07-01|2005-09-01|鞍钢设计研究院总图室、总师办|总设计师、专业负责人|高级工程师;
2007-12-01|2023-04-14|宝钢工程技术集团有限公司|公司技术总负责人、副总工程师、公司专家委员会主任、技术中心/规划咨询部总经理|高级工程师;
2005-09-01|2007-12-01|首钢设计研究院总图室|主管设计师、总设计师|高级工程师;
</t>
  </si>
  <si>
    <t xml:space="preserve">技术负责人|宝钢广东湛江钢铁基地项目工厂站工程|2021-12-01|中国冶金建设协会|全国冶金行业工程设计优秀成果二等奖;
技术负责人|鞍钢厚板厂工程项目|2000-11-01|全国优秀工程勘察设计评选委员会|全国第九届优秀工程设计铜奖;
技术负责人|新疆金业报废汽车回收再生资源加工利用项目|2019-12-02|中国冶金建设协会|2019年度全国冶金行业工程设计优秀成果二等奖;
技术负责人|泰国伟成发集团新疆BANGSAPHAN400万吨钢铁厂可行性研究报告|2004-08-15|中国工程咨询协会|冶金行业优秀工程咨询成果一等奖;
技术负责人|伊吾胡杨林生态园景区基础设施提升项目|2022-09-01|中国冶金建设协会|2022年全国冶金行业工程设计优秀成果一等奖;
技术负责人|台塑河静钢铁兴业责任有限公司河静钢厂全厂铁路系统设计|2018-09-03|中国冶金建设协会|2018年度全国行业优秀工程设计二等奖;
</t>
  </si>
  <si>
    <t xml:space="preserve">鞍钢鲅鱼圈综合钢铁厂的总体设计|大型项目|技术负责人|国际先进水平|是|该项目在竖向设计中则充分利用地形变化，提出在炼钢连铸扇形弧段的高度变化处将连铸以及与其相连接后续工序如厚板、1580热轧地坪标高降低10m,可降低平土投资近3亿元。|鞍钢鲅鱼圈综合钢铁厂是国家临海布局几个重点项目之一。唐晓进通过考察借鉴国际先进钢铁基地总体布局的优缺点，并结合现场地形特点，提出L型总图布局方案，不仅总图布置紧凑，而且物流短捷，吨钢占地为0.7m2，远低于世界最先进的韩国光阳厂0.8m2/吨钢指标。物流短捷，运行成本低,竞争力强。|作为总设计师，总图专业负责人，完成了鞍钢鲅鱼圈综合钢铁厂的总体设计。在该项工程设计中，贯彻了“循环经济”和“绿色钢铁”的理念,实现固废、废水零排放，项目利用余热、余压、余气发电以及风电、太阳能发电等，达到自給率达100%；总图布局紧凑，吨钢占地达0.7m2，远低于世界最先进的韩国光阳厂0.8m2/吨钢指标。;
首钢京唐钢铁年产1000万吨钢规模各阶段的总图运输设计和2000万吨钢的总体规划|大型项目|技术负责人|国际先进水平|是|1、优化高炉、焦炉煤气柜区的位置，优化物流，缩短铁路和综合管廊长度，优化原、燃料的供料工艺方案，共节约投资1.16亿元，每年可节约运行成本1000万元。2、通过京唐钢铁实际运用，可节约工程投资5000万元，每年可节约成本5285万元，成果取得显著成效。3、通过优化，可节省胶带长度～20km，并缩短铁路、管线长度，节约投资2.7亿元。|300吨大型铁水包准轨铁路“一包到底”运输技术在国内外尚无先例，唐晓进主动承担课题开发负责人，完成了工艺技术、轨道技术、车辆技术、铁水包技术、智能跟踪技术、地基处理技术等一系列的科研开发，并进行了仿真和现场实验。该技术可减少倒包工序，减少温降25℃～30℃。通过京唐钢铁实际成功运用，可节约工程投资5000万元，每年可节约成本5285万元，成果取得显著成效。该技术在国际处于领先水平，成为行业的示范。|唐晓进作为总设计师、总图专业负责人完成了宝钢广东钢铁集团公司湛江钢铁年产1000万吨钢工程总体规划设计、可研报告、初步设计以及铁路工厂站等单元设计。;
伊吾胡杨林生态园景区基础设施提升项目|中型项目|技术负责人|国内领先水平|是|该项目解决了胡杨林生态园景区基础设施方便服务游客与尽量避开生态脆弱区的选址难题。在保护中设计，在设计中保护。项目在保护的前提下，提升了景区的最大容量，提升了景区的景观特质和文化内涵。为在保护伊吾胡杨林这一世界级的景观、客服了景区位于戈壁和沙漠区等生态敏感脆弱的现状下提升基础设施做出示范。|1、全面分析，精准定位
伊吾胡杨林景区位于新疆哈密市伊吾县是世界仅存的三大集中连片原始胡杨林之一。本工程从背景政策、区位交通、自然条件、基础资源、同类产品对标等角度对景区进行全方位SWOT分析，精准定位景区全新的发展目标、总体形象、文化内涵，为景区发展破局。
2、保护中设计，设计中保护。
伊吾胡杨林景区为国家级沙漠公园、国家二级公益林。景区位于戈壁和沙漠区，生态敏感脆弱，胡杨林需要严格保护。基础设施提升工程面临方便服务景区游客与尽量避开生态脆弱区的选址难题。本工程最终在景区腹地找到即能方便服务游客，又不破坏胡杨林原始风貌且不占用沙漠体验区、沙漠保育区等生态敏感区的最优选址。本项目为处理生态薄弱敏感区域工程选址积累了经验。
3、做“有温度”、“有生命力”的设计
本工程克服思维惯性，结合景区胡杨文化的定位，以细胞分裂为灵感，结合胡杨树，形成“生命之树”的设计理念。从“生命之源”围绕“生命之轴”展开并向外发展，讲述生命更是胡杨的的源起、进化和轮回的故事。服务设施贴合景区的景观特质、文化内涵，在满足功能的基础上形成美感、吸引游客。
|担任项目审定人，技术负责人。
本项目荣获2022年全国冶金行业工程设计优秀成果一等奖。;
鞍钢灵山站总体改造工程|大型项目|技术负责人|国际先进水平|是|项目改造后可提高效率50%，满足了日均解体车辆达5000辆的要求，并节约工程投资达1000万元。|灵山站是国内屈指可数的少数三级五场大型驼峰编组站之一，日均解体车辆达5000辆，技术复杂，设计难度大。通过优化十几个方案，最终确定了三推双溜的最佳总体方案，节约工程投资达1000万元，并实现了计划自动编制、解钩计划自动执行，解钩车辆实现安全连挂率达95%，控制系统采用模块式结构、解体效率提高了50%，领先国际先进水平。|唐晓进作为总设计师，主要设计人，独立承担了鞍钢灵山站总体改造工程设计。;
宝武湛江钢铁氢冶金竖炉工程总体设计|大型项目|技术负责人|国际先进水平|是|项目从2020年10月初开展规划方案，经国际上、国内多家专业研究团队的技术交流和探讨，经测算,产品的财务内部收益率为10.06%，投资回收期（含建设2年）为9.29年，有较好的经济效益，经济可行；在2021年的2月份确定技术方案，随后开展可行性研究报告、初步设计、施工图设计，该项目在2022年2月15日正式开工建设，预计2023年底建成，投产后对比传统铁前全流程高炉炼铁工艺同等规模铁水产量，每年可减少二氧化碳排放50万吨以上；对钢铁行业实现“双碳”目标具有开创性意义。该项目已列为国家低碳冶金创新项目。|该项目初始还原气以COG+H2为主，经加湿处理后，入炉还原气将达到富氢（70%），炉内自重整比重降低，特别是在高氢状态不需要重整，竖炉在高压状态工作，生产效率高，对还原气品质要求不苛刻，生产选择灵活，探索氢基竖炉为核心的氢冶金工艺路径，建设零碳示范工厂百万吨级氢基竖炉工程，即建设1座100万吨的氢基竖炉试验生产线，是国内首套百万吨级氢基竖炉，也是世界上首套集成氢气和焦炉煤气、天然气等多种混合工艺还原气体的直接还原生产线，是取代传统的高炉冶炼技术、当前可持续发展钢铁工业的新趋势；为后续形成宝武自有知识产权的低碳冶金工艺技术和提升碳减排竞争力的提供重要保证。|为落实中国宝武“2025 年具备减碳30%工艺技术能力，推动低碳冶金创新，唐晓进主持并参与完成了中国宝武湛江钢铁氢基竖炉系统（一步）工程，项目中承担总体设计的总设计师及主体工艺方案的审定工作。;
</t>
  </si>
  <si>
    <t xml:space="preserve">2003-12-20|第一作者|其他论文|鞍钢灵山站驼峰改造;
2012-09-01|第一作者|其他论文|熵权模糊物元模型在厂矿道路养护中的应用;
2002-01-01|第一作者|其他论文|关于鞍钢铁路运输设施改造的几点建议;
2006-12-31|第一作者|其他论文|铁水运输“一包到底”技术的应用和探讨;
1991-04-01|第一作者|其他论文|运用泊松法进行道口交通量统计的探讨;
2007-08-15|第一作者|其他论文|现代大型钢铁厂铁水运输设备的选择;
2001-05-07|第二作者|其他论文|UQ120钢轨3.6m轨距铁路与50kg/m钢轨标准轨距铁路垂直交叉道岔的设计研究;
2009-11-09|主编|地方标准|宝钢钢铁股份有限公司工程设计统一技术规定;
2019-11-14|主编|行业标准|钢铁企业土地资源消耗指标定额;
</t>
  </si>
  <si>
    <t xml:space="preserve">其他科技成果|车辆摘挂车钩装置|宝钢工程技术集团有限公司|唐晓进、徐承荣|车辆摘挂车钩装置|ZL 2018 2 1519063.8;
其他科技成果|非标准轨距的大容量铁水库|上海宝钢工程技术有限公司|韩鹏、容君成、唐晓进、刘景春、陈靖|非标准轨距的大容量铁水库|ZL 2008 2 0055076.4;
其他科技成果|两垂直交叉线路的铁路道岔|鞍山钢铁集团公司设计研究院|唐晓进；张洪飞；宋卫；刘伟|两垂直交叉线路的铁路道岔|ZL 00 2 52520.8;
</t>
  </si>
  <si>
    <t>湛江钢铁氢基竖炉系统（一步）工程</t>
  </si>
  <si>
    <t>2022.8.22</t>
  </si>
  <si>
    <t>4162fc53-df20-11ed-a971-fa1640cd9358</t>
  </si>
  <si>
    <t>本人自大学本科毕业后，累计从事工程勘察设计工作25年，具备正高级职称。2006年9月从上海交通大学通信与信息系统专业博士毕业进入上海邮电设计院，期间凭借扎实的通信基础理论以及较强的学习能力，不断提高自身专业技术水平，迅速完成了从项目单项负责人、项目总负责人到公司数据专业技术牵头人的转变。&lt;br/&gt;本人始终以“满足用户需求，设计优质的通信网络”为己任，在技术上精益求精、在工作上认真负责，工作中取得了一定的成绩，在业内形成了一定的影响力。业务范围涉及云计算、大数据、业务网络、传输系统、核心网等多专业的咨询规划设计、新技术跟踪及相关标准编制。截止目前，负责并参与了中国电信集团公司、中国电信上海公司、中国电信云计算分公司、孟加拉BTCL、集团号百等众多运营商及其分公司的网络建设技术方案支撑及咨询规划工作，负责及参与的项目获得20余项省部级优秀咨询和优秀设计奖项。本人曾主持及参与过多项国家及行业标准编制，目前共完成3项国家标准和8项行业标准，为推动行业技术进步做出重要贡献。&lt;br/&gt;主要工作业绩如下：&lt;br/&gt;一、承担的重大项目&lt;br/&gt;本人曾承担并参与过数个集团级重大工程项目的规划及设计，在工程建设基础上编制各类技术规范书及验收规范，覆盖云计算、业务网和传输等多个专业，在IaaS云组件选型、高SLA分布式存储解决方案、分布式PaaS云平台落地、融合云计算基础设施技术架构等多个方面取得技术突破，其中多个项目获得省部级优秀咨询和优秀设计奖项。&lt;br/&gt;1、主要重大项目包括：&lt;br/&gt;1)&amp;nbsp;作为项目总负责人承担的“中国电信云计算基础设施上海节点建设项目”，是中国电信集团首次大规模云计算基础设施建设工程，可研总投资9030万元，获得2013年度上海市工程咨询行业协会优秀工程咨询成果一等奖和2014年度全国优秀通信咨询成果二等奖。&lt;br/&gt;2)&amp;nbsp;作为可研方案总负责人承担的“中国电信集团高品质云存储资源池建设及扩容工程”，是iCloud在国内落地的首个资源池，具备基于分布式存储技术搭建、高SLA等特点，历次工程累计投资2.9亿。该项目曾获2016年度全国优秀通信设计成果一等奖和2014年度上海市优秀工程咨询成果二等奖。&lt;br/&gt;3)&amp;nbsp;作为主要完成人员参与“中国电信上海公司2010年云计算平台建设项目”，总投资9820万元，是当年度电信运营商在云计算领域全面投资建设的重大型项目，曾获2012年度全国优秀通信工程咨询成果一等奖。&lt;br/&gt;4)&amp;nbsp;作为主要完成人员参与“上海电信2012年智慧社区平台建设项目”，工程总投资4607.54万元，项目涉及新技术多、社会效益显著，曾获2013年上海市工程咨询行业协会优秀工程咨询成果一等奖和2014年度全国优秀通信设计成果二等奖。&lt;br/&gt;5)&amp;nbsp;作为主要完成人员参与“中国电信上海公司E云存储平台一期建设项目”，项目投资3989.61万元，曾获2014年度上海市优秀信息通信工程设计成果一等奖和2014年度全国优秀通信设计成果三等奖。&lt;br/&gt;6)&amp;nbsp;作为项目负责人承担“中国电信集团云主机资源池上海节点建设工程”，是电信集团率先开展的对外云服务建设工程，工程投资8400万元。&lt;br/&gt;7)&amp;nbsp;作为技术负责人承担“中国电信上海公司平安闵行二期视频监控项目”，该项目是上海市视频监控工程中首次引入人脸识别及视频结构化应用，工程投资2.6亿。&lt;br/&gt;8)&amp;nbsp;作为项目负责人承担“中国电信上海公司SDN/SDS建设工程”，负责SDN、SDS试点方案研究和新技术落地方案制定，是中国电信集团内首批SDN/SDS试点工程。&lt;br/&gt;9)&amp;nbsp;作为云计算专业负责人承担“孟加拉189项目云数据中心”建设方案制定任务，是海外云数据中心项目。&lt;br/&gt;10)&amp;nbsp;上海电信城域波分及电信集团干线波分建设工程，大型城域波分网络建设项目及省际干线波分项目。&lt;br/&gt;2、省部级优秀设计及优秀咨询奖项&lt;br/&gt;2.1获省部级优秀设计一等奖8项，二等奖1项（部分），三等奖2项（部分）&lt;br/&gt;1)&amp;nbsp;中国电信2016年集团云资源池内蒙古节点扩容工程，2019年度全国优秀信息通信设计上海地区一等。&lt;br/&gt;2)&amp;nbsp;上海电信2015年本地综合信息服务节点建设工程（同普、金海节点），2018年度上海市优秀信息通信工程设计成果一等奖。&lt;br/&gt;3)&amp;nbsp;中国电信2015年集团云资源池上海节点A扩容工程，2018年度上海市优秀信息通信工程设计成果一等奖。&lt;br/&gt;4)&amp;nbsp;中国电信2013年集团高品质云存储资源池建设工程，2016年度全国优秀通信设计成果一等奖。&lt;br/&gt;5)&amp;nbsp;2014年上海电信OTN网络扩容建设项目，2016年度上海市优秀信息通信工程设计成果一等奖。&lt;br/&gt;6)&amp;nbsp;2012年集团业务平台资源池上海节点扩容工程，2016年度上海市优秀信息通信工程设计成果一等奖。&lt;br/&gt;7)&amp;nbsp;上海电信2012年智慧社区平台建设项目，2014年度全国优秀通信设计成果二等奖。&lt;br/&gt;8)&amp;nbsp;中国电信上海公司E云存储平台一期建设项目，2014年度全国优秀通信设计成果三等奖。&lt;br/&gt;9)&amp;nbsp;上海电信2012年智慧社区平台建设项目，2014年度上海市优秀信息通信工程设计成果一等奖。&lt;br/&gt;10)&amp;nbsp;中国电信上海公司E云存储平台一期建设项目，2014年度上海市优秀信息通信工程设计成果一等奖。&lt;br/&gt;11)&amp;nbsp;中国电信集团号百信息服务有限公司全国融合支付平台工程，2012年部级优秀通信工程设计三等奖。&lt;br/&gt;2.2获省部级优秀咨询一等奖7项，二等奖2项（部分），三等奖2项（部分）&lt;br/&gt;1)&amp;nbsp;中国电信2016年企业级大数据平台新建工程可行性研究报告，2016年度上海市优秀工程咨询成果三等奖。&lt;br/&gt;2)&amp;nbsp;中国电信全国集中MSS系统建设工程可行性研究报告，2014年上海市工程咨询行业协会优秀工程咨询成果一等奖&lt;br/&gt;3)&amp;nbsp;中国电信云计算基础设施上海节点建设项目，2014年度全国优秀通信咨询成果二等。&lt;br/&gt;4)&amp;nbsp;中国电信2013年高品质云存储资源池建设工程项目建议书，2014年度上海市优秀工程咨询成果二等奖。&lt;br/&gt;5)&amp;nbsp;中国电信云计算基础设施上海节点建设项目可行性研究报告，2013年度上海市工程咨询行业协会优秀工程咨询成果一等奖&lt;br/&gt;6)&amp;nbsp;上海电信2012年智慧社区平台建设项目可行性研究报告，2013年上海市工程咨询行业协会优秀工程咨询成果一等奖&lt;br/&gt;7)&amp;nbsp;上海电信2013年分布式数据处理应用平台项目可行性研究报告，2013年上海市工程咨询行业协会优秀工程咨询成果一等奖&lt;br/&gt;8)&amp;nbsp;中国电信上海公司2010年云计算平台建设项目可行性研究报告，2012年获中国通信企业协会全国优秀通信工程咨询成果一等奖。&lt;br/&gt;9)&amp;nbsp;中国电信2011年云数据中心资源池上海节点建设工程可行性研究报告，2012年上海市工程咨询行业协会优秀工程咨询成果一等奖&lt;br/&gt;10)&amp;nbsp;上海电信云计算基础设施资源池建设项目可行性研究报告，2012年度上海市优秀咨询成果奖三等奖。&lt;br/&gt;11)&amp;nbsp;中国电信上海公司配合移动通信新建ASON及MSTP传输网络工程可行性研究报告，2009年获上海市工程咨询行业协会优秀工程咨询成果一等奖。&lt;br/&gt;&lt;br/&gt;二、标准编制工作&lt;br/&gt;为实现新技术在工程建设中的规范化标准化应用，我承担了3项国家标准及8项行业标准的编制工作，具体如下：&lt;br/&gt;1、国家标准：&lt;br/&gt;1)&amp;nbsp;《云计算基础设施工程技术标准》GB/T&amp;nbsp;51399-2019，主编&lt;br/&gt;2)&amp;nbsp;《网络电视工程技术规范》GB/T&amp;nbsp;51252-2017，主编&lt;br/&gt;3)&amp;nbsp;《海底光缆工程设计规范》GB/T&amp;nbsp;51154-2015，参编&lt;br/&gt;2、行业标准：&lt;br/&gt;1)&amp;nbsp;《云计算资源池系统设备安装工程设计规范》YD/T&amp;nbsp;5227-2015，主编&lt;br/&gt;2)&amp;nbsp;《云计算资源池系统设备安装工程验收规范》YD/T&amp;nbsp;5236—2018，主编&lt;br/&gt;3)&amp;nbsp;《智能管道工程技术规范》YD/T&amp;nbsp;5251－2019，主编&lt;br/&gt;4)&amp;nbsp;《基于SDN技术的IP广域网工程设计规范》YD/T&amp;nbsp;5022，主编&lt;br/&gt;5)&amp;nbsp;《基于LTE的语音承载（VoLTE）工程技术规范》YD/T&amp;nbsp;5266，主编&lt;br/&gt;6)&amp;nbsp;《内容分发工程技术规范》YD&amp;nbsp;5220-2015，参编&lt;br/&gt;7)&amp;nbsp;《光传送网（OTN）工程设计暂行规定》YD&amp;nbsp;5208-2014，参编&lt;br/&gt;8)&amp;nbsp;《时间同步网工程设计规范》YD/T&amp;nbsp;5240-2018，参编&lt;br/&gt;其中，由本人作为技术负责人完成的《云计算基础设施工程技术标准》等国家标准与行业标准3项获得2021年中国电信集团标准奖二等奖。本人主编的云计算国家及行业系列工程建设标准，对各行业云资源池工程建设具有重大参考价值，推动了电信运营商和互联网运营商的云资源池建设的标准化和规范化进程，有利于保证总体工程质量。标准实施后，对统一和规范各行业内开展的云资源池工程建设与验收产生了积极的作用。本系列标准在云资源池工程建设中得到了广泛地应用，促进了我国云计算领域的蓬勃发展，国内云计算市场规模多年来持续快速增长，在全球公有云市场规模中的份额稳步提升。&lt;br/&gt;&lt;br/&gt;三、其他出版物&lt;br/&gt;1、学术论文&lt;br/&gt;1)&amp;nbsp;王悦、林永泽，面向5G的高精度时间同步网演进策略，《电信技术》，2017(08)，P55-57。&lt;br/&gt;2)&amp;nbsp;张钟琴、王悦，构建高品质云存储资源池的技术方案演进，《电信技术》，2017(08)，P79-85。&lt;br/&gt;3)&amp;nbsp;王悦，云计算虚拟化网络关键技术，《上海信息化》，2014年增刊，P68-70。&lt;br/&gt;2、专业书籍&lt;br/&gt;1)&amp;nbsp;杨炼、王悦、杨海燕等，《三网融合的关键技术及建设方案》，人民邮电出版社，2013年第二次印刷。&lt;br/&gt;2)&amp;nbsp;杨炼、王悦、蒲浩杰等，《5G移动核心网关键技术与网络云化部署》，人民邮电出版社，2022年出版。&lt;br/&gt;&lt;br/&gt;四、获得荣誉&lt;br/&gt;1)&amp;nbsp;2021年，获得“优秀通信设计工作者”称号&lt;br/&gt;2)&amp;nbsp;2023年，获“2022年度中国通服上海公司优秀员工”&lt;br/&gt;3)&amp;nbsp;2022年，获“2021-2022年度上海邮电设计咨询研究院有限公司优秀共产党员&lt;br/&gt;4)&amp;nbsp;2021年，获“2020-2021年度中国通服上海公司优秀共产党员”&lt;br/&gt;5)&amp;nbsp;2020年，获“2019年度中国通服上海公司优秀员工”&lt;br/&gt;6)&amp;nbsp;2020年，获“2019-2020年度上海邮电设计咨询研究院有限公司优秀共产党员”&lt;br/&gt;7)&amp;nbsp;2019年，获“2018年度上海邮电设计咨询研究院有限公司优秀员工”&lt;br/&gt;&lt;br/&gt;综上，本人受益于来自多方面的支持与帮助，并经过自身不断努力，在工作中取得了一定的成绩，但我清楚地认识到，为适应通信技术迅速发展的新形势，今后还需不断地加强理论学习，尤其是新技术、新理论的学习。近期仍须着重跟踪云计算、大数据、AI、边缘计算等新技术的研究进展及落地应用，勤奋工作，在实际工作中锻炼和成长，不断积累工作经验，提高业务能力和工作水平，使自己的工作更上一层楼。&lt;br/&gt;</t>
  </si>
  <si>
    <t>wangyue84.sh@chinaccs.cn</t>
  </si>
  <si>
    <t>山东</t>
  </si>
  <si>
    <t>2006-09-20</t>
  </si>
  <si>
    <t>通信与信息系统</t>
  </si>
  <si>
    <t>2006-09-01</t>
  </si>
  <si>
    <t xml:space="preserve">2001-03-01|2006-09-01|上海交通大学|通信与信息系统|博士研究生;
1998-09-01|2001-03-01|上海交通大学|光电子|硕士研究生;
1994-09-01|1998-07-01|哈尔滨工程大学|电子工程|本科;
</t>
  </si>
  <si>
    <t xml:space="preserve">2006-09-20|2023-04-11|上海邮电设计咨询研究院有限公司|主任助理|正高级工程师;
</t>
  </si>
  <si>
    <t xml:space="preserve">中国电信上海公司2010年云计算平台建设项目|大型项目|主要设计人|国内领先水平|是|	项目建设保障了电信运营商成功推出各项国内自主的云服务，社会效益和经济效益明显|	全面覆盖从基础设施、平台到软件等多层面云计算服务，为云计算在国内的首次全方位应用
	建设规模大，属国内云计算的特大型项目
	项目采用业界领先的各项云计算相关技术（包括云存储、服务器虚拟化、分布式PaaS云平台），技术上具有创新性
	项目建设保障了电信运营商成功推出各项国内自主的云服务，社会效益和经济效益明显
|作为主要设计人负责PaaS平台方案制定，在分布式PaaS云平台方面取得技术突破。;
中国电信2014年集团高品质云存储资源池（上海节点）扩容工程|大型项目|技术负责人|国内领先水平|是|本期工程面向的客户在世界500强排行榜中排名前20，客户的影响力和品牌价值都极高。通过一期工程的顺利实施，已经为中国电信带来了显著的经济效益，同时该公司计划进一步扩大其在国内云存储的建设规模。通过本工程创立的品牌及广告效应，必将吸引更多国际知名公司选用国内运营商提供的云服务产品，从而为中国电信乃至整个国家带来巨大的经济效益和社会效益。|1、	可研方案具备创新性
本项目一期工程是国内首个高品质云存储工程，建设完成后基本满足客户高SLA需求。然而本期工程用户新增总吞吐量需求高达40Gbps，目前存储设备硬件无法支持。
本可研创新性引入缓存转发层解决方案，通过对读写流量的缓存及转发提高存储节点读写流量处理能力。此缓存转发层将统一纳管一期、二期存储容量，从而提高资源池整体吞吐量。
2、	采用超高密度存储设备，进一步节能减排
本期工程大胆启用超高密度存储设备，使得工程规模增加至一期工程2.4倍的情况下，占用机架空间仅为一期工程的1.27倍，同时单位存储的用电量降低约47%。符合国家节能减排的基本国策，同时保证本资源池的可持续发展。
3、	进一步优化数据保护策略，保证数据可靠性并节约存储空间
根据用户提供上传/下载的文件容量占比及分布模式继续优化原有数据保护策略，通过合理设置存储节点技术指标要求、元数据开销、数据冗余保护策略、数据备份策略以及系统冗余开销保证客户的数据可用性大于13个9。
4、	引入自主开发适配层软件
本工程在用户与云存储厂商平台中间设置自研云存储适配层，有效屏蔽各厂商云存储平台的差异，为用户提供统一、便捷的服务|作为项目总负责人负责总体方案制定和项目总协调，在缓存转发层解决方案制定、设备选型等方面发挥关键作用。;
中国电信2013年集团高品质云存储资源池建设工程|大型项目|技术负责人|国内领先水平|是|本工程设计概算总额8079.45万元，是当年度中国电信股份有限公司在云计算领域投资建设的重大标杆型项目。本工程投产后，高品质云存储资源池年均收入达到3350万元，年均利润达到847.5万元，项目具备良好的盈利水平；同时，美国苹果公司iCloud为全球最知名的云应用产品之一，该项目具有很高的示范价值，极大提高了中国通信运营商的云业务品牌价值，有助于中国通信运营商推动国际业务发展。|	设计成果打造了国内首个大规模、高SLA等级的云存储资源池
	设计成果采用分布式存储技术搭建资源池，具备技术领先性
	设计成果采用新一代云存储架构，网络架构新颖、节点容量指标业界领先
	设计成果首创引入自主开发适配层软件，屏蔽厂家云存储平台差异、适用性强
	项目为中国电信历年来建设的首个云计算领域的国际标杆项目，获得了显著的社会效益和经济效益|作为项目总负责人负责总体方案制定和项目总协调，在高SLA分布式存储解决方案方面取得技术突破。;
中国电信云计算基础设施上海节点建设项目|大型项目|技术负责人|国内领先水平|是|本项目是中国电信集团首次进行大规模云计算基础设施建设，为中国电信业务平台以及VDC客户提供服务，经济效益社会效益良好。可研获得以下两项奖项：
	2013年度上海市工程咨询行业协会优秀工程咨询成果一等奖
	2014年度全国优秀通信咨询成果二等奖
|	项目开启中国电信集团统一云服务新纪元，并在此基础上输出多项集团级建设指导意见及通信行业标准，同时为集团2011年起致力的业务平台整合工作提供有效技术范本。
	全面部署集团级云计算基础设施，全方位提供对内对外云计算服务，技术新颖，咨询规划面临新挑战。
	在电信集团内首次提出IaaS云相关组件选型及应用场景建议。
	打造电信集团首个网络管理功能完备、高效、安全、业务多样化的基础设施资源池。|作为项目总负责人负责总体方案制定和项目总协调，在IaaS云组件选型方面取得技术突破。;
</t>
  </si>
  <si>
    <t xml:space="preserve">2021-07-27|主编|行业标准|基于SDN技术的IP广域网工程设计规范;
2019-04-01|主编|行业标准|云计算资源池系统设备安装工程验收规范;
2023-01-14|主编|行业标准|基于LTE的语音承载（VoLTE）工程技术规范;
2015-07-01|参编|行业标准|内容分发工程技术规范;
2018-04-01|主编|国家工程建设标准|网络电视工程技术规范;
2020-06-01|主编|国家工程建设标准|云计算基础设施工程技术标准;
2011-10-01|署名作者|学术专著|三网融合的关键技术及建设方案;
2022-04-01|署名作者|学术专著|5G核心网关键技术与网络云化部署;
2016-01-01|主编|行业标准|云计算资源池系统设备安装工程设计规范;
2019-04-01|参编|行业标准|时间同步网工程设计规范;
2014-07-01|参编|行业标准|光传送网（OTN）工程设计暂行规定;
2016-08-01|参编|国家工程建设标准|海底光缆工程设计规范;
2020-01-01|主编|行业标准|智能管道工程技术规范;
</t>
  </si>
  <si>
    <t>2022年第二批城域OTN扩容项目</t>
  </si>
  <si>
    <t>2022.9</t>
  </si>
  <si>
    <t>电子通信</t>
  </si>
  <si>
    <t>院主管</t>
  </si>
  <si>
    <t>42e8a51f-df20-11ed-a971-fa1640cd9358</t>
  </si>
  <si>
    <t>本人毕业于上海交通大学，通信与信息系统专业硕士研究生。主要负责运营商云计算以及信息化系统的规划以及重大项目的可研与设计编制工作。近五年本人的主要工作业绩与能力水平汇报如下：第一、作为项目总负责牵头编制全国一体化算力网络长三角国家枢纽节点建设方案（电信侧子项目）。其中的算力调度等部分作为国家示范项目已先行获批启动建设，助推我国产业升级和经济高质量发展。接应国家发改委、工信部等4部门联合引发《关于加快构建全国一体化大数据中心协同创新体系的指导意见》《全国一体化大数据中心协同创新体系算力枢纽实施方案》等文件要求，上海市发改委会同相关部门启动编制《全国一体化算力网络长三角国家枢纽节点建设方案》。上海电信积极参与长三角国家枢纽节点的建设方案编制。委托我团队编制一体化示范区集群的青浦数据中心项目、长三角一体化算力调度平台和长三角直达网络的技术方案。作为本项目的负责人，我负责带领团队成员从前期调研到项目编制并最终完成项目评审的各个环节。众所周知，东数西算既要考虑算力成本，也要考虑往返的网络成本以及时间成本。多因素考量后的平衡布局，成本最优解是比较困难的技术问题，并没有成熟经验可以遵循。本人牵头编制的项目方案从算力直连网络的设计与落地、算力资源的跨云商、跨网络调度等方面来践行国家一体化大数据的算力高效调度示范，是一种积极的尝试和探索。作为本项目的项目负责人与项目实施的核心成员，我在项目中主要负责研究“多云协同”的建设方案，实现多云算力资源的逻辑统一管理与协同调度，对外提供统一服务的能力以及直连网络的建设。本人在项目中的贡献具体如下：牵头分析多云调度平台的应用需求，确定多云调度管理平台的建设目标通过我组织的分析和调研，确定多云调度管理平台的目标是实现跨云商、跨网络的多云接入和资源管理需求，实现专线入云、云间互连、公有云资源分配、整合一点计费和一站式云网管理能力。算力调度是国家东数西算工程关注的重点，本次调度平台方案可对接多家主流云商，实现异构云平台的纳管，不仅能实现vcpu内存和存储等资源的一次性开通，还可以实现更细颗粒度的作业、任务、CPU、GPU级的调度。方案满足示范工程指标要求，纳入国家示范工程，先行先试充分发挥了示范带动效应。牵头制定长三角算力直连网络实现方案&gt;高速直连网络是算力调度的前提，一体化示范区青浦节点前期在上海电信的网络中不是骨干节点。我牵头编制的网络方案对青浦节点进行了全面升级，配置骨干路由设备，疏通至西部枢纽节点，以及至长三角主要城市之间的直连网络，为实现更多的算力调度场景打好了坚实的基础。综上，项目秉持系统观念，全局谋划，奠定了上海电信未来3-5年业务发展的基础。本项目的研究成果已通过中国电信集团上报国家发改委示范工程，目前已获得正式批复以及备案号，即将开工建设。预计2024年提供第一批能力，项目建成后将成为国家东数西算工程长三角枢纽的重要节点。第二，受上海电信委托，我作为项目总负责策划全球数据枢纽平台项目，该项目纳入上海市发改委新基建重大项目（沪发改高技（2020）50号），有助上海城市能级的持续增强，核心竞争力进一步提升，具备良好的经济社会效益。为贯彻落实习总书记关于长三角一体化、上海自贸区临港新片区的重要指示，结合上海市委市政府关于提升城市能级、打造上海人工智能高地等一系列产业政策部署，上海电信与上海市政府相关部门充分沟通，拟在上海自贸区临港新片区获取土地以建设全球数据枢纽平台。项目分为前期策划咨询与工程落地设计2个阶段。咨询阶段，本人是项目总负责，负责园区业务构想和平台建设方案。作为新建园区，开展何种业务符合上海城市转型升级的需要，符合临港的定位，同时又能给企业本身带来较好的经济效益，这是项目策划的重点和难点。本人在策划咨询阶段的具体贡献如下：1）牵头明确国际数据枢纽平台业务和相应的建设方案&gt;目前很多数据中心的业务集中在国内侧，与临港国际通信枢纽的定位并不相衬。因此，建议在现有横浜APIX能力的基础上进行扩容，结合新建的海光缆登陆局，构建国际通信枢纽，同时在现有的国际互联网转接业务的基础上，新建境内关外数据中心，进一步承接数据的存储、计算和处理，使国际转接的互联网信息沉淀下来，使得国际产业数据处理需求能够落地。2）牵头明确第三方算力中心的业务和平台建设方案&gt;接应上海市发展人工智能产业的要求，本人构思规划在临港园区以云网融合为基础，以随选算力为宗旨，打造服务于人工智能场景的大规模算力中心。面向中小企业提供高可用的AI算力服务，提供普惠算力，有效推进人工智能各类应用落地。3）牵头制定长三角天翼云核心节点方案&gt;接应国家长三角一体化政策，新建地块可规划建设天翼云新节点，与现有的天翼云其他节点（例如建安、金京等）组成多AZ能力，实现多活级别的高可用云资源，覆盖长三角区域，发挥上海区位优势，为头部互联网企业对云的需求形成差异化价格。4）牵头确定国际国内通信枢纽定位及建设方案&gt;随着数字经济的发展，上海电信的枢纽节点也从以网络为核心组网向以算力为核心的组网演进，传统的四核心也从市中心不断外扩。同时，契合上海市政府东西两翼的发展布局，临港非常合适成为新的网络核心节点，因此规划在临港新建海缆登陆站、新建ITMC、APIX、国际口、一干、本地枢纽核心节点等。5）编制向临港管委会，经信委、电信集团、上海电信领导的汇报材料&gt;本人牵头制定的业务规划十分契合上海以及临港的定位。多次编制上海公司向临港管委会，经信委、电信集团、上海电信领导的汇报材料，在推进项目从构思到落地的过程中，本人发挥了重要支撑作用。目前该项目已经正式获批开工。一期工程总用地面积约119亩，规划机架12600个。本人在土建可研项目中负责了业务需求章节的编制。第三，主持完成了多个市区两级电子政务云设计项目，为本市上百个政务应用系统提供数字化底座，获得全国工程勘察设计类金质奖1个、全国及省部级优秀咨询优秀设计奖项3个，发表论文1篇，授权实用新型专利1个，设计成果被信通院评为政务云综合水平先进级、“十佳政务云”等，具备良好的经济与社会效益。为加快政务信息化进程，优化政府服务和监管，结合市政府机构内部管理领域的信息化现状，满足政府职能转变发展的需求，上海市政府启动了上海市电子政务云平台建设。本项目采用政府购买服务的模式，由上海电信中标承建，政府先用后付、按实结算。2017年1月，上海电信委托我编制“上海市电子政务云新建项目可行性研究报告”。这是当年上海市最大的信息化项目之一，也是上海市第一次大规模建设电子政务云平台，无成熟经验可参考。我牵头编制的可研报告从项目背景、业务预测、系统详细建设方案、机房建设及节能措施、安全生产、风险分析、人员配置、投资估算及财务评价等多方面对项目进行了完整详细地论证，并成功地在合同约定时间内交付验收。本人在项目中贡献如下：1）牵头采用创新的“三横两纵、云数联动”的总体框架进行建设，为客户提供全栈、全生命周期的政务云服务，本人设计完成的上海市电子政务云项目获评信通院政务云综合水平评估的先进级。2）牵头编制了体系化的安全设计方案，满足国家信息安全等级保护三级标准和《云计算服务安全能力要求》（GB/T31168-2014）。3）牵头通过缜密的调研和论证，制定科学、规范的业务迁移实施方案，使得业务停顿时间最短、影响范围最小。本人负责设计的上海市电子政务云项目从根本上改变了整个上海的政务信息环境，提升电子政务部署效率、建立全方位立体化安全体系、实现信息资源开放共享、提供全面运营服务保障。利用云计算技术大幅度节约了政务信息化成本，取得了显著的经济效益，是践行“十三五规划”资源集约型社会的优秀范例。上海市电子政务云项目完成后，浦东、黄浦、杨浦、普陀等区级电子政务云也相继启动。我带领团队，受上海电信委托又完成了多个区级电子政务云的建设工作。上海市电子政务云项目获得了国家优秀咨询二等奖、部优秀咨询一等奖、上海市优秀设计一等奖的好成绩。第四，多次担任运营商三年滚动规划云计算与业务平台专业的负责人，上海电信核心云资源池系列项目的负责人，解决了5个关键的工程技术问题，发表论文2篇，获得优秀咨询优秀设计奖项10余个，授权实用新型专利1个，在中国电信云计算平台的技术创新与工程设计中发挥了重要的作用，取得较好的经济与社会效益。2011年上海电信开始探索引入云计算技术，建设了核心云计算资源池，逐步采用X86通用硬件资源来统一承载内部业务平台。我作为上海电信相关项目负责人，从2012年至2016年陆续主持编制了业务平台迁移上云、云资源池安全体系、大数据平台以及软件定义存储SDS、软件定义网络SDN等新技术的工程实施方案。本人在项目中解决的5个关键技术问题如下：1）提出3种云化模块与原业务系统互通的解决方案。2）针对多接口、部分模块频繁扩容等复杂的平台系统，本人创新性提出了平台部分云化方案和IP地址携带配置方案。3）本人总结制定了一套完整的业务平台云化端到端迁移流程，及流程各阶段关注点。4）本人归纳提炼出SDS技术具体的落地方案。5）本人制定数据中心场景内以Overlay方式实现的SDN部署方案，在解决大规模资源池内网络智能化管理的技术问题中发挥了重要作用。基于上述一系列工程化方案，上海电信从2014年开始大力推进云资源池的建设以及业务平台云化。取得较好的经济与社会效益。目前，所有可云化平台实现了100％云化；平台所占物理资源缩减50%以上，机架空间节省70以上%，能耗节省60%以上，硬件投资降低70%以上；产品部署环节及业务适配资源调整效率获得比较大的提升，SDS等新技术在资源池项目中得到了规模商用推广，解决了资源池内海量数据存储与弹性扩展的技术难题以及大规模网络可视化自动化管理的问题。基于这些成果，我申请并获得了优秀咨询优秀设计奖项10余个，授权实用新型专利1个，撰写了论文《运营商关键业务平台云化方案探讨》，《Overlay&amp;nbsp;SDN产品在云数据中心的应用案例》2篇并公开发表。○2本人学术专著或科研论文，主编过工程建设国家(行业)标准或者多项国家(行业)、地方标准设计，对推动行业技术进步的作用；第一、基于多年丰富的工程设计经验，我作为主要编制人，完成了多项国家及行业内云计算工程技术规范核心章节的编制工作，获得中国电信集团颁发的标准奖二等奖，通过标准化手段将先进的成熟的云专业技术转化为生产力，有利于推动社会进步。我参与编制的国标/行标针对云计算基础设施总体系统架构、网络架构、管理平台、软硬件配置计算模型、验收条款等多方面的内容做了详细的规定。为各行业云资源池工程建设的标准化和规范化发挥了重要作用。通过建立统一的技术标准，将云计算领域中相对成熟的技术迅速快捷地过渡到生产领域，向现实的生产力转化，从而产生良好的经济效益和社会效益。第二、本人作为主要负责人之一策划编写了专著《云计算平台构建与5G网络云化部署》书号ISBN978-7-115-54622-7、《算力网络与“东数西算”工程实践》书号ISBN:9787115598295，该书均已由人民邮电出版社出版。《云计算平台构建与5G网络云化部署》本人是图书的第二作者，负责图书整体策划以及第4章和第7章部分章节的编制。《算力网络与“东数西算”工程实践》本人是图书的第五作者，负责图书整体策划以及第1章、第11章和第12章的编制。第三、本人正在参与编制上海市人工智能领域的系列团标与地标。本人参与编制的《智算中心服务性能评估测试方法（征求意见稿）》规定了智算中心在算力的算力指标、能耗指标、应用场景性能指标、算力资源调度和生态支持等维度的性能指标及测试、评估方法。本人具体负责第7章算力有效性指标评估的编写。该团体标准初稿已完成，正在征求意见中。本人参与编制的《智能计算基础设施系列标准》的第1部分：系统框架初稿已经形成，本人负责第7部分运维管理要求章节的编制。上海是人工智能的高地，建立人工智能领域的团标、地标有利于帮助人工智能领域的企业或组织建立起行业标准和规范，促进整个行业的发展和进步。</t>
  </si>
  <si>
    <t>huangjin.sh@chinaccs.cn</t>
  </si>
  <si>
    <t>2005-03-18</t>
  </si>
  <si>
    <t>2005-04-01</t>
  </si>
  <si>
    <t xml:space="preserve">2002-09-01|2005-03-31|上海交通大学|通信与信息系统|硕士研究生;
1998-09-01|2002-08-31|上海交通大学|电子与信息工程|本科;
</t>
  </si>
  <si>
    <t xml:space="preserve">2017-10-01|2021-06-30|上海邮电设计咨询研究院有限公司|主任工程师|高级工程师;
2014-04-01|2017-09-30|上海邮电设计咨询研究院有限公司|一级设计师 (高 级岗位)|高级设计师;
2021-07-01|2023-04-09|上海邮电设计咨询研究院有限公司|首席设计师|高级工程师/正高级工程师;
2005-04-01|2014-03-31|上海邮电设计咨询研究院有限公司|助理设计师 (中 级 岗位 )|工程师;
</t>
  </si>
  <si>
    <t xml:space="preserve">技术负责人|中国电信2011年业务网络整合（上海市）工程|2015-04-21|中国通信企业协会|全国优秀通信设计成果一等奖;
技术负责人|上海市电子政务云新建项目|2019-12-27|中国工程咨询协会|全国优秀工程咨询成果一等奖;
技术负责人|2019年上海市区两级电子政务云建设项目|2023-03-10|中国勘察设计协会|通信工业工程设计 一等奖;
技术负责人|中国电信上海公司核心云资源池扩容工程|2019-01-16|中国通信企业协会|全国优秀通信设计一等奖;
技术负责人|上海市电子政务云新建项目|2018-08-02|中国通信企业协会|全国优秀通信咨询成果一等奖;
</t>
  </si>
  <si>
    <t>上海市杨浦区国康路38号（3号楼）</t>
  </si>
  <si>
    <t xml:space="preserve">全球数据枢纽平台项目|大型项目|技术负责人|国内领先水平|是|1）建设全球城市体系高端节点
2）打造立足国内、辐射亚太、联通全球的国际网络枢纽。
3）探索打造全球数据港，建立全球数据枢纽平台。
4）引领长江经济带发展，更好服务国家发展大局。
助力提升上海城市能级和核心竞争力|1）为境外机构来华提供服务大中华区的数据设施
2）服务境内企业拓展海外业务
3）提供低时延的境内外访问服务
4）成为全球网络中服务亚太的重要节点
5）提供中立第三方提供中小企业公共算力资源|1）牵头制定国际数据枢纽平台方案
2）牵头制定第三方算力中心平台方案
3）牵头制定长三角天翼云核心节点方案
4）牵头制定国际国内通信枢纽方案
5）牵头制定临港公共算力服务平台试点方案
;
全国一体化算力网络长三角国家枢纽节点建设方案|大型项目|技术负责人|国内领先水平|是|项目从算力直连网络的设计与落地、算力资源的跨云商、跨网络调度等方面来践行国家一体化大数据的算力高效调度示范。项目的建设将落实国家战略部署要求，在促进全国算力的合理布局、深化推进“东数西算”、提升跨区域算力调度水平、深化中国电信云改数转战略、推动云算力服务和应用部署等方面具有重要意义。|研究“多云协同”的建设方案， 实现多云算力资源的逻辑统一管理与协同调度，对外提供统一服务的能力。该方案支持对接 3 种以上的云服务平台，至少能够调度本区
域枢纽节点 2 种异构平台的算力资源。支持计算、网络、存储、容器服务，支持异构云环境的云间互联的服务化，技术指标完全符合国家发改委算力高效调度示范项目的申报指标要求，已通过发改委专家的评审，正式获得项目实施批复，先行先试充分发挥了示范带动效应。|本人在项目中的作用具体如下：
1）	牵头分析多云调度平台的应用需求，确定多云调度管理平台的建设目标
2）	带领团队研究并创新地提出动态算力调度方案
3）	牵头制定长三角算力直连网络实现方案
;
上海市市区两级电子政务云建设项目|大型项目|技术负责人|国内领先水平|是|A.有利于政府节资增效。
B.降低无形人力成本。
C.形成可复制、可推广的模范标准。
D.上海市电子政务云平台的建设能够为政府职能转变提供支撑。
上海市区两级电子政务云平台助力上海“一网通办”和“一网统管”建设，是上海城市数字化转型的重要底座。|1）	平台采用创新的“三横两纵、云数联动”的总体框架进行建设，为客户提供全栈、全生命周期的政务云服务。
2）	具备完善的安全体系设计，满足国家信息安全等级保护三级标准（GB/T 22239-2019）等要求
3）	构建自主可控的创新型算力服务，示范国家新基建密码应用，从根本上保证政务信息安全。
4）	对原有平台进一步优化资源布局与服务内容，满足互联网+政务服务需求。
5）	具备统一的服务保障流程体|作为项目总负责人，负责整体的方案编制，投资估算以及效益评估。;
</t>
  </si>
  <si>
    <t>100+</t>
  </si>
  <si>
    <t>10+</t>
  </si>
  <si>
    <t xml:space="preserve">2015-10-09|主编|行业标准|云计算资源池系统设备安装工程设计规范（YD/T 5227-2015）;
2019-11-01|主编|国家工程建设标准|云计算系统设备工程技术标准（GB/T 51399）;
2018-12-21|主编|行业标准|云计算资源池系统设备安装工程验收规范（YD/T 5236）;
2023-02-01|署名作者|学术专著|算力网络与“东数西算”工程实践;
2018-09-07|第一作者|其他论文|政务云建设方案研究 ;
2021-06-10|第二作者|学术专著|云计算平台构建与5G网络云化部署;
2014-12-26|第一作者|其他论文|运营商关键业务平台云化方案探讨;
2019-11-01|主编|行业标准|分布式数据计算平台设备安装工程设计规范（YD/T 5238）;
2017-08-25|第一作者|其他论文|Overlay SDN产品在云数据中心的应用案例;
</t>
  </si>
  <si>
    <t xml:space="preserve">其他科技成果|一种散热网络机柜 |上海邮电设计咨询研究院有限公司|黄瑾| |21 2017 2 0504200.X;
其他科技成果|一种可移动可拆卸式交流机架PDU |上海邮电设计咨询研究院有限公司|黄瑾| | ZL 2020 2 1157504.1;
</t>
  </si>
  <si>
    <t>2022年上海市政务云医保专区扩容项目</t>
  </si>
  <si>
    <t>2022年8月22日</t>
  </si>
  <si>
    <t>通信与广电</t>
  </si>
  <si>
    <t>项目审核人</t>
  </si>
  <si>
    <t>42039762-df20-11ed-a971-fa1640cd9358</t>
  </si>
  <si>
    <t>全国工程勘察设计大师牛恩宗：童志华在上海中交水运设计研究有限公司从事港口与航道工程设计咨询及技术管理工作，现任常务副总经理兼总工程师。工作以来，深耕总平面和水工结构两个专业，从一名基层设计人员逐步成长为一名具有系统、坚实的专业理论知识、掌握国内外科技发展动态、创新能力突出的行业技术领头人。童志华理论基础坚实、实践经验丰富，在建设单位中具有很好的口碑，在同行业中具有较高知名度，并且是上海市交通委和住建委资深专家；多年来主持完成多个重大项目，为社会、中交集团、和本单位做出重要贡献。童志华专业技术全面，工作之初主要承担港口水工结构设计工作，后根据公司需要承担港口总平面设计工作；再后来根据公司航道业务的拓展，在航道设计领域也获得了不菲的成绩；近几年，国家对城市环保要求提高，在城市老港区的转型升级和滨水空间的景观改造方面研究颇深。童志华创新能力突出，非常注重对工作经验的总结和提升，积极主持和参与科技研究、专利发明、规范起草。获省部级奖项二十余项，获发明专利知识产权二十余项。鉴于童志华杰出的专业水平，本人推荐其为上海市工程勘察设计大师。全国工程勘察设计大师吴澎：童志华毕业于同济大学港口航道与海岸工程专业，现任职于上海中交水运设计研究有限公司，常务副总经理兼总工程师，教授级高级工程师，注册土木工程师（港航），注册咨询工程师（投资）。童志华长期从事港口及航道专业设计工作，获省部级奖项二十余项，获发明专利知识产权二十余项，是交通部运输部、中交集团、上海市交通委、上海市住建委、中施企协资深专家。童志华在日常工作中注重国内外新技术、新理论、新方法的尝试和应用。在技术上屡次攻克难关，在解决工程问题的同时并能在本专业领域创建一套理论和方法，供同行业人员借鉴和参考，推动本专业科技快速发展和进步。童志华在工作中及其注重技术人才梯队的培养，将其掌握的理论知识和工作经验毫无保留的传授给共事的同志，为单位培养了一批高级工程师、正高级工程师，为单位的发展做出显著的贡献。我与童志华长期共事，鉴于童志华杰出的专业水平，本人推荐其为上海市工程勘察设计大师。</t>
  </si>
  <si>
    <t>tongzhihua@126.com</t>
  </si>
  <si>
    <t>浙江绍兴</t>
  </si>
  <si>
    <t>港口航道与海岸工程</t>
  </si>
  <si>
    <t xml:space="preserve">1999-09-01|2003-07-01|同济大学|港口航道与海岸工程|本科;
</t>
  </si>
  <si>
    <t xml:space="preserve">2003-07-02|2038-09-10|上海中交水运设计研究有限公司|总工程师|正高级工程师;
</t>
  </si>
  <si>
    <t xml:space="preserve">技术负责人|中国2010年上海世博会园区内水上交通设施|2009-01-01|上海世博会工程建设指挥部|优秀建设者;
</t>
  </si>
  <si>
    <t>张志平</t>
  </si>
  <si>
    <t>13003148471</t>
  </si>
  <si>
    <t>913101101331384416</t>
  </si>
  <si>
    <t>上海市铁岭路32号508室</t>
  </si>
  <si>
    <t xml:space="preserve">上海港罗泾港区二期码头结构加固改造工程|大型项目|技术负责人|国际先进水平|是|本工程建设的内容为：钢杂码头、矿石码头、煤炭码头升级至1万、5万、7万、12万、25万吨级码头不等。通过码头升级改造，大大提升了上海港码头的通过能力，为上海港创造了显著的经济和社会效益。|难点之一：为满足设计船型靠泊要求，需在码头后沿增设斜桩；由于码头后沿打桩船无法进入，而陆上沉桩设备一般打直桩较为方便，所以陆上沉桩设备打斜桩是本项目重点研究的问题。难点之二：根据码头的实际生产运营情况，码头改造期间要求尽量少影响生产，而码头横梁接长有养护期的要求，必然要求码头停止靠船较长时间，所以需要采取措施尽量减少影响生产时间也是本项目重点研究的问题。本人带领项目组多方案比选后解决上述问题。|作为主持人主持完成该项目方案设计、施工图设计工作及现场服务工作，并作为水工专业的方案制定者和审核人。;
上港集团振东分公司远程控制轨道吊重箱堆场改造工程及二、三期工程|大型项目|技术负责人|国内领先水平|是|起步及二、三期工程共计总投资约10亿元。为试验和验证自动化集装箱堆场的可行性及逐步解决技术难点，为将来上海港集装箱堆场的自动化改造奠定技术基础，上港集团在振东分公司空箱堆场内实验性建设自动化重箱堆场。本项目建后将成为一种可移植、可复制、可大范围推广的具有重大社会影响和重大经济意义的示范性工程。|通过调研分析国外同类工程建设经验及本工程特点，研究出适合本工程的总体布局方案本工程为在原有港区上进行的改造项目，需要考虑的因素多，难度比新建项目高。本工程广泛调研国内外集装箱堆场自动化技术发展现状，对每种技术元素均进行细致详尽的分析，制定出技术先进、可靠性高、实用性强且适合本工程需要的自动化技术元素方案。|作为主管总工主持完成上港集团振东分公司远程控制轨道吊重箱堆场改造工程及二期、三期工可、初步设计及施工图设计。并承担总图专业的方案制定者和审定人工作。;
嘉兴独山港区B23和B24号多用途码头工程|大型项目|技术负责人|国内领先水平|否|本项目主要包括2个3.5万吨级多用途泊位（兼顾5万吨级船型）。设计年吞吐量：242万吨，设计年通过能力为250万吨。港区陆域总面积约238亩(15.86万m2)。码头建成后为建设单位创造了显著的经济效益，解决了当地物流仓储的短板。|整个港区根据不同的内外贸隔离管理的原则，创新了集装箱港区大门布置型式，完善了不同功能大门的布局方式。港内交通组织根据功能分区布局，结合生产作业工艺流程，选取有利于车流运行作业的最短路径。采用数值模拟与虚拟仿真双重技术手段相互验证的方式，精准预测并合理布局码头与陆域之间的交通。统筹分析大小船到港船型比例与工程投资之间的关系，设置了下层系缆柱和下层系缆人孔，下层走道板，以方便小船系靠。|作为主持人主持该项目工可、初步设计、施工图设计及现场服务工作，并承担总图、水工结构专业的方案制定和审核人工作。本人带领项目组通过对拟建项目背景、功能定位、建设条件等的全面深入分析以及与相关建设、设计单位和管理部门的密切交流沟通，根据国家相关行业的设计标准、规范进行了多个建设方案的论证比较，提出了工程建设方案。;
崇明岛公共货运码头工程|大型项目|技术负责人|国际先进水平|是|崇明岛公共货运码头工程是保障崇明岛城市运行和民生所需物资的综合性公共货运码头，是消除客运船舶燃油加注安全隐患、促进崇明世界级生态岛建设、响应气化长江战略的重要举措。水域新建1座长594m，宽15-25m的高柱梁板式码头,布置8个5000吨级泊位；陆域建设柴油加注储罐600m³,建设LNG加注储罐300m³,预留LNG储罐1000m³，配套建设业务楼、辅助楼及相应场内道路、绿化等设施。|通过深入分析崇明岛现状货物运输现状问题和城市定位，总结提炼项目必要性，为项目加快推进提供了技术支撑。进行多专题论证和调查，保障项目的可行性、合理性、科学性和先进性。本工程是国内第一个海港标准建设的岸基式加注码头，项目纳入第四轮崇明世界级生态岛建设三年行动计划。本工程的设计和建设充分考虑工程技术和艺术的结合，工程设施和周边景观的融合，打造一个生态、环保和景观式码头。|作为主管总工，本人带领团队进行专项规划阶段的选址论证、用地规模复核、初步方案布置、节地论证等，项目建议书阶段带领项目团队深入崇明区现状危险货物作业点进行调研，并与市、区及流域交通、水务、航道、海事、发改、应急、环保等部门深入沟通，协调解决项目决策和规划建设阶段的重大、复杂问题，使项目能够顺利推进。;
外高桥内河集装箱港区内河港池工程|大型项目|技术负责人|国内领先水平|否|该工程是上海市“十三五”重点工程项目之一，也是上海市外高桥内河港区建设的重要组成部分。该项目总水域面积约为29.53万㎡，护岸总长4503.1m。港池服务于外高桥内河港区，与赵家沟内河航道连接，布置了多个一千吨级泊位，为内河集装箱航运发展创造了良好的条件，助力上海国际航运中心建设。|统筹考虑浦东新区整体建设情况，多次多方协商土方平衡优化处理方案，通过“就地利用优先，就近处置为辅，外运处置补充”的解决方式，有效大幅降低土方工程费用。结合外高桥内河集装箱港区分期开发情况，针对性进行水域及护岸设计，达到节约前期投入资金的目的，更为预留港区码头功能的调整提供了无限可能。结合内河港池近期实施方案，论证优化待泊区及回旋水域的平面布置，以最大化发挥进港航道及一期码头对应水域的集疏运作用。|作为主管总工主持完成该项目项目建议书、工可、初步设计、施工图设计工作及现场服务工作，并作为总图、水工结构专业的方案制定者和审定人。;
苏申内港线暨吴淞江（省界~油墩港）整治工程|大型项目|技术负责人|国内领先水平|否|该工程是上海市重点工程项目之一，航道按照规划Ⅲ级航道标准整治，并满足流域100年一遇洪水标准要求。航道全长约10.4km，规划航道面宽120m、底宽80m，两侧陆域控制宽度15m，总投资307210万元。该航道兼顾了通航、行洪、景观、生态、智慧等多项功能，是上海市重要的基础设施。|工程位于沪苏省界，两省市衔接情况复杂，工程需同时满足水运及水务要求，且涉及两省市项目的同时推进，方案设计参数、标准等协调难度较大。本工程航段蜿蜒曲折、浅摊较多，通航条件复杂，涉及两岸用地情况复杂，总平面布置难度较大。在对该航段现状情况、相关规划、国家及地方政策、自然条件、外部协作条件等进行充分调研并与相关部门做好充分沟通基础进行合理布置，并在设计过程中对重点节点进行对比分析。|作为主管总工主持完成该项目项目建议书、工可、初步设计、施工图设计工作及现场服务工作，并作为总图、水工结构专业的方案制定者和审定人。;
汇山地块滨江公共环境建设项目|大型项目|技术负责人|国际先进水平|是|汇山地块是位于上海市中心的老港区，地处北外滩核心区域，项目通过多项核心技术将老港区改造为风景宜人的滨江公共空间，与后方的商业地块相互呼应，通过船闸、港池、游艇码头、绿地、步道等将最好的生态景观资源还给人民，目前该项目已经被评定为3A旅游景区，是上海市民休闲的好去处。|主要包括垂直河道自循环输水船闸，滨江老码头、老驳岸和老防汛墙的亲水景观化，以及相关游艇港池景观水处理和防波、防淤横拉式船闸闸门等配套设施的建设的研究、设计。其中垂直河道设置船闸解决港池与黄浦江水位落差问题，以及船闸循环利用港池水升降游艇等关键技术属国内首创。|作为主管总工主持完成该项目项目建议书、工可、初步设计、施工图设计工作及现场服务工作，并承担总图、水工结构专业的方案制定者和审定人工作。本项目为上海市重点工程，本人带领项目组通过对拟建项目背景、功能定位、建设条件等的全面深入分析以及与相关建设、设计单位和管理部门的密切交流沟通，进行了多个建设方案的论证比较，提出了工程建设方案。;
上海市市区生活垃圾内河集装化转运系统蕴藻浜码头工程|大型项目|技术负责人|国内领先水平|否|为了改善运输环境，保护水运河道水质，提升城市形象，实现绿色环保运输，上海将建设市区活垃圾内河集装化转运系统，该项目是上海市第三、第四轮“三年环保行动计划”重点项目之一。该系统服务范围为上海市区，以市区的蕰藻浜码头两个一千吨级泊位为基地，利用蕰藻浜内河航道资源，建设环卫码头/中转站，在市区码头/市区中转站将垃圾压缩装箱后船运/车船联运至老港。具有显著的社会效益。|由于工程为老码头改造，不确定因素较多，且需要保证生产单位正常运营，因此施工较困难，施工过程中遇到地下回填块石较多，原有驳岸位移等施工难题，设计通过及时改用钻孔灌注桩，深层清障，设应力释放孔、深层排水沙井等技术措施，成功克服困难，保证了施工的顺利推进。|作为主持人主持完成该项目项目建议书、工可、初步设计、施工图设计工作及现场服务工作，并承担总图、水工结构专业的方案制定者和审核人工作。;
2023～2024年洋山深水港区航道维护疏浚  |大型项目|技术负责人|国内领先水平|否|洋山港是世界上规模最大、水深条件最好的港口之一，按功能主要分为东西两个港区。2023~2024年需要疏浚约1600万方淤积土，通过本项目的实施，保障洋山深水航道的通畅和洋山港区建设发展的需求。通过本项目的实施，改善了航道尺度，提高了航道的通过能力和航运效益。通过本项目的实施，通航条件得到改善，通航条件改善是船舶大型化的保证。|洋山港区的水文条件复杂，水体含沙量高|作为主管总工主持完成该项目实施方案、施工图设计工作及现场服务工作，并承担水工结构专业的方案制定者和审定人工作。;
上海市市区生活垃圾内河集装化转运系统老港码头工程|大型项目|技术负责人|国内领先水平|否|为了改善运输环境，保护水运河道水质，提升城市形象，实现绿色环保运输，上海建设市区活垃圾内河集装化转运系统，该项目是上海市第三、第四轮“三年环保行动计划”重点项目之一。该系统服务范围为上海市区，以老港码头两个一千吨级泊位为基地，利用大治河内河航道资源，建设环卫码头/中转站，在市区码头/市区中转站将垃圾压缩装箱后船运/车船联运至老港。具有显著的社会效益。|老港码头建造于1987年，为拉锚板桩结构形式。由于驳岸后方均载较大，驳岸前沿水深较深，原有驳岸结构无法满足设计要求，故需将原有驳岸局部拆除，在原有驳岸外侧0.5m处新建驳岸。为节约投资，设计充分利用原有码头板桩，将新打板桩与原有码头板桩通过导梁连接，整体受力，显著节约了工程投资。|作为主持人主持完成该项目项目建议书、工可、初步设计、施工图设计工作及现场服务工作，并承担总图、水工结构专业的方案制定者和审核人工作。;
</t>
  </si>
  <si>
    <t>150</t>
  </si>
  <si>
    <t xml:space="preserve">2018-02-07|参编|行业标准|岸基式船舶液化天然气加注站设计规程;
2011-06-15|主编|其他论文|交通运输部东海救助局湄洲救助基地码头工程选址方案研究;
2019-10-14|参编|国家工程建设标准|内河交通安全标志;
2018-07-15|主编|其他论文|传统集装箱港区堆场自动化改造模式研究;
2013-05-15|第一作者|其他论文|节水型游艇船闸自循环输水系统研究;
2018-05-15|主编|其他论文|游艇港池船闸输水系统方案优化;
2018-05-28|第二作者|学术专著|上海港码头结构加固改造技术创新与工程应用;
2018-05-15|第二作者|其他论文|振华启东船厂产能升级布局规划;
2017-12-15|主编|其他论文|六磊塘航道通航船舶控制主尺度分析;
</t>
  </si>
  <si>
    <t xml:space="preserve">其他科技成果|大型公共码头结构加固改造和能级提升成套技术研究及应用|上海中交水运设计研究有限公司|童志华|利用成套加固技术，上海港各主要港区码头等级获得大幅度提升，创造了显著的经济和社会效益| ;
专有技术|一种桥区柔性防撞警戒装置|上海中交水运设计研究有限公司|童志华，代李昊，屈斌|该技术是一种大型桥梁两侧漂浮的柔性结构，外形与船体匹配，可有效弹回船体，又不损坏船舶|ZL202122293185.8;
发明专利|基于工作流程的复杂异常识别方法和识别系统|上海中交水运设计研究有限公司|童志华，罗文斌，刘卫平，王小坤|在码头施工现场有各种类型的施工船舶，各司其职，采用BIM技术和AIS系统，对施工场景范围进行建模，对所有船舶建模管理，船舶有异常行为即有可能产生风险，系统立即做出预警并判别行为|ZL201811052407.3;
发明专利|综合利用地下空间的滨水景观建筑|上海中交水运设计研究有限公司|童志华，吴鹏程，傅瑜，杨靖培，诸敏|在地下车库上方设置大型游艇港池属世界首创，该发明解决了防潮、防渗、防爆、防淤等一系列关键问题|ZL201110444149.5;
其他科技成果|黄浦江老港区绿色综合改造的关键技术|上海中交水运设计研究有限公司|童志华|随着城市功能转型，港区转型为城市，安全、绿色、生态、景观等各方面技术提炼| ;
发明专利|一种基于模式相似度的船舶作业行为异常检测方法及系统|上海中交水运设计研究有限公司|童志华，罗文斌，曹健，刘卫平，王小坤|利用BIM技术和AIS系统，开发了数字化航道，定位船舶航行轨迹，偏离作业区和抛泥区轨迹时立即产生预警，对疏浚船舶严格控制管理|ZL201810896490.6;
其他科技成果|海运危险品集装箱建设成套技术研究及应用|上海中交水运设计研究有限公司|童志华|专门针对前方有大型码头的集装箱堆场，如何规划布置危险品集装箱研究出| ;
专有技术|与软土陆域岸基衔接的环保高装梁板式码头|上海中交水运设计研究有限公司|陈武争，童志华，朱鹏宇|该技术有效解决了软土区域建设码头沉降差的问题|ZL201820510118.2;
专有技术|一种港区初期雨水自动收集系统|上海中交水运设计研究有限公司| |沈曦鹤，刘家勇，童志华|ZL202121584624.4;
专有技术|设置在危爆场所现场的装配式救生掩体|上海中交水运设计研究有限公司|陈武争，童志华，张志平|该技术可以根据危险品货物等级灵活处理救生掩体是否需要安装，可最大程度利用场地，提高生产效率|ZL201820510120.X;
发明专利|一种水体内循环游艇港池|上海中交水运设计研究有限公司|吴鹏程，杨靖培，傅瑜，童志华，徐德麟|采用发明技术使得大体积人工港池内净水循环流动，几乎没有流失，节约了成本，同时阻止了水质变坏变臭|ZL201110444168.8;
其他科技成果|上海国际航运中心公共航道维护保障智慧管理关键技术体系|上海中交水运设计研究有限公司|童志华|利用BIM技术和北斗卫星系统，航道数值化，船舶数据实时传输，管理效率大幅提升| ;
发明专利|桥体防船舶碰撞常潜式趸船锚定应激气囊前置拦阻系统|上海中交水运设计研究有限公司|屈斌，周树高，范晓琦，关成杰，童志华|拦阻系统日常在水下，避免了波浪影响，船舶操控异常时，监控系统报警，自动启动气囊充气上浮拦截船舶|ZL202010577954.4;
发明专利|老码头升级加固方法|上海中交水运设计研究有限公司|童志华，徐嵬，俞红，周树高，盛旭圆|传统加固办法对局部位置很难实施，且受潮水影响大，有效工作时间短，该发明针对这一问题采用一系列技术发明解决了上述难题|ZL20131075188.7;
专有技术|刚柔结合半固定局部位移抗爆挡墙|上海中交水运设计研究有限公司|陈武争，童志华，张志平|该技术给与抗爆挡墙一定的位移空间，能够在自身不破坏的条件下承受更大的爆炸冲击|ZL201820091411.X;
其他科技成果|上海国际航运中心超大型船舶码头靠泊能力升级的关键技术体系|上海中交水运设计研究有限公司|童志华|该技术能够大幅度提升码头靠泊能力，提升码头吞吐量，创造良好的经济效益| ;
专有技术|模拟近海腐蚀性环境下多试件动荷载试验机|上海中交水运设计研究有限公司|郑永来，童志华，周玉珏|研发出试验机，采用模拟技术，对腐蚀性环境构件进行各种参数提取用于码头结构的研究|ZL201721417156.5;
其他科技成果|城市滨水绿色综合开发关键技术及应用|上海中交水运设计研究有限公司|童志华|结合一江一河两岸开放空间开发建设，针对防汛、景观、生态、安全研发出的关键技术| ;
专有技术|一种多功能城市游艇码头|上海中交水运设计研究有限公司|赵渊，童志华，吴鹏程|一般游艇码头主要提供游艇靠泊，本技术研发一种游艇码头，可自动上升兼顾演出平台、可自动旋转兼顾栈道|ZL201420774825.4;
其他科技成果|大型专业化危险品集装性堆场规划建设关键技术研究|上海中交水运设计研究有限公司|童志华|天津危险品堆场爆炸后，针对性的研究出一套技术，指导建设安全、环保、智慧的危险品堆场| ;
发明专利|一种高含沙水域多组合码头引桥结构|上海中交水运设计研究有限公司|朱晓晨，许宏纲，于志刚，童志华，邱红娣|根据水文含砂条件，针对性布置桩基，达到阻流作用最小，对码头引桥以及周边海域影响最小，从而最大程度减少码头维护疏浚成本|ZL201010602120.0;
专有技术|组合型拉锚可调节式水上飞机安全靠泊浮码头|上海中交水运设计研究有限公司|屠珊珊，童志华，俞红|该技术研发出一种可随水上飞机航线调整的浮码头|ZL201920005490.2;
专有技术|一种游艇码头智能景观树|上海中交水运设计研究有限公司|赵渊，吴鹏程，童志华|离岸游艇码头一般采用定位桩定位，该技术采用太阳能和风能作为电源，利用定位桩顶部设施提供照明|ZL201420774521.8;
专有技术|单侧主廊道-横支廊道-顶支孔船闸分散输水系统|上海中交水运设计研究有限公司|吴鹏程，童志华，傅瑜|该技术突破了传统的船闸输水系统，提供了全新的方案，确保全闸室范围水位平稳提升和下降|ZL201520049620.4;
其他科技成果|典型老港区功能转换与工程建设关键技术及应用|上海中交水运设计研究有限公司|童志华|传统的老港区转换为商业办公住宅，在工程建设中的一种成功高效的方法| ;
其他科技成果|长江沿线大型重工码头初期雨水处理设施建设和智慧管理关键技术研究|上海中交水运设计研究有限公司|童志华|针对有污染的重工企业进行雨水收集，收集和处理采用全自动控制，无人参与，达到世界先进水平| ;
专有技术|吸能抗爆钢混挡墙|上海中交水运设计研究有限公司|陈武争，张志平，童志华|突破传统混凝土抗爆挡墙，该技术通过一定比例的钢结构和混凝土结合，增加挡墙的韧性，从而获得更大的防爆能力|ZL201820090662.6;
</t>
  </si>
  <si>
    <t>崇明公共货运码头</t>
  </si>
  <si>
    <t>2021.09</t>
  </si>
  <si>
    <t>上海市崇明区交通委员会</t>
  </si>
  <si>
    <t>总图与水工结构</t>
  </si>
  <si>
    <t>项目总工程师/审定</t>
  </si>
  <si>
    <t>42a9d5dc-df20-11ed-a971-fa1640cd9358</t>
  </si>
  <si>
    <t>葛鸿辉从事核电事业30余年，擅长于核电工程结构抗震分析与设计,先后参与秦山核电厂、巴基斯坦恰希玛核电厂、CAP1000/CAP1400系列核电厂等多个重大核电项目的设计研发工作。他是我国第一个出口核电项目恰希玛核电厂的核岛结构布置设计分析的主要技术骨干，恰希玛核电厂后续机组土建技术负责人，是《国家中长期科学和技术发展规划纲要（2006－2020年）》确定的《大型先进压水堆核电站重大专项》国家核电技术公司专业技术总师。葛鸿辉在恰希玛核电厂核电厂一期设计中，作为技术骨干负责核岛结构布置、设计及有关的科研工作，在核电厂布置在非岩性地基上及承受较大地震荷载等关键技术问题上取得突破，技术成果处于国内领先水平；作为巴基斯坦恰希玛核电站二期工程的设计土建专业负责人，使恰希玛二期工程的经济性和安全性明显提高，在C-2工程中采用冷却塔散热的核3级抗震I类闭路循环重要厂用水系统和核级最终热阱冷却塔设计在国内核电领域中属于首创，并填补了国内核级冷却塔设计和应用的空白，恰项二期工程的设计研究及创新成果获国家核电技术公司科技进步奖特等奖；作为土建支持工作总体负责人，在世界首批三代AP1000核电机组依托实施过程中负责完成了一系列工程自主化设计。为应对NRC对美国AP1000钢板混凝土屏蔽厂房审查延期，带领团队自主设计依托项目屏蔽厂房结构，改为钢筋混凝土结构筒身并采用组合锥形屋面结构，完整分析屋顶3000吨水箱地震响应，解决了核岛结构抗震分析等技术难点，保证了三代AP1000技术引进和项目土建工程的顺利实施;负责完成了国家科技重大专项大型先进压水堆核电站CAP1400的核岛厂房布置及抗震分析等国家重大专项科研课题攻关,作为多项子课题负责人重点攻克了抗飞机撞击、大型结构模块化技术、钢安全壳极限承载能力、厂房布置等关键技术难关,保证了山东荣成厂址国家重大专项示范工程设计的顺利实施，提升核工程技术水平。科研成果获上海市、国家行业协会科技成果一等奖3项、二、三等奖多项，作为带头人获核能行业协会创新团队奖。主编行业标准3项，作为主要编制人员完成国标2项、行业标准4项。获发明专利2项、实用新型专利10余项，获2022年度国家专利金奖1项。葛鸿辉2007年起任院副总工程师，享国务院政府特殊津贴。以院发展战略为指引,加强研发工作,专业团队正进行着多个国际前沿的科研攻关，课题成果处于国内首创或领先地位。积极搭建与国际著名学术机构的交流平台，参加了美国机械工程师协会（ASME）中国规范工作组，主持了美国土木工程师协会（ASCE）与中国土木工程师大会核能分会场等国际会议，与国际原子能机构（IAEA）地震安全中心建立长期合作项目，使院核电结构设计及抗震分析技术不断创新，确保工程经济性和安全性的持续提升。葛鸿辉从事核电事业30多年，在核电土建、厂房布置及抗震分析等方面积累了丰富的经验，工作踏实、学风严谨，并善于提携指导年轻技术人员。推荐其为上海市工程程勘察设计大师候选人。</t>
  </si>
  <si>
    <t>gehonghui@snerdi.com.cn</t>
  </si>
  <si>
    <t>浙江</t>
  </si>
  <si>
    <t>1986-07-01</t>
  </si>
  <si>
    <t>1986-07-25</t>
  </si>
  <si>
    <t>200233</t>
  </si>
  <si>
    <t xml:space="preserve">1982-09-01|1986-07-01|同济大学|工业与民用建筑工程|本科;
</t>
  </si>
  <si>
    <t xml:space="preserve">2007-01-01|2023-04-30|上海核工程研究设计院股份有限公司|副总工程师|研究员级高工;
1986-07-25|1987-07-01|上海核工程研究设计院|见习| ;
1997-09-01|2006-12-31|上海核工程研究设计院|副主任工程师、主任工程师|高级工程师、研究员级高工;
1987-07-01|1997-09-01|上海核工程研究设计院|设计岗|助理工程师、工程师;
</t>
  </si>
  <si>
    <t xml:space="preserve">技术负责人|三门核电项目3、4号机组可行性研究报告|2017-05-25|中国核能行业协会|优秀工程咨询成果奖 一等奖;
技术负责人|大型非能动核电厂钢制安全壳分析关键技术及应用|2023-04-25|中国机械工业联合会|科技进步奖 二等奖;
技术负责人|核电厂抗飞机撞击研究|2017-11-01|中国电力企业联合会|中国电力创新奖 特等奖 ;
技术负责人|三代核电大型钢板组合结构关键技术研究及工程应用|2016-12-01|中国钢结构协会|科学技术奖 一等奖 ;
专业负责人|封头模块、大型容器及两者的制造方法|2022-07-01|中国国家知识产权局 世界知识产权组织|中国专利金奖;
技术负责人|核工程结构设计研究创新团队|2020-12-17| 中国核能行业协会|创新团队奖;
技术负责人| CAP1000土结构相互作用分析技术|2016-12-25|上海市人民政府|科学技术奖 三等奖;
专业负责人|核电站关键混凝土结构的破坏与灾害控制|2017-11-16|上海市人民政府| 科技进步 一等奖;
技术负责人|天华都市产业园|2013-07-01|核工业勘察设计协会|级优秀工程设计奖 二等奖;
技术负责人|秦山三期厂前区综合办公楼建筑群|2002-02-25|中国核工业集团公司|优秀工程设计 一等奖;
</t>
  </si>
  <si>
    <t>高启兵</t>
  </si>
  <si>
    <t>18930178780</t>
  </si>
  <si>
    <t>91310104132672722W</t>
  </si>
  <si>
    <t>上海市徐汇区虹漕路29号</t>
  </si>
  <si>
    <t xml:space="preserve">三门二期2台CAP1000核电机组|大型项目|技术负责人|国际先进水平|否|项目投资约400亿|全面设计复核及设计优化，材料国产化、屏蔽厂房钢板混凝土结构、抗大型飞机撞击等科研技术的工程应用。|总体负责土建各专业科研及工程设计工作;
红沿河一期工程 4台90万千瓦核电机组|大型项目|技术负责人|国内领先水平|否|项目投资约530亿元|引进机组国产化及在北方建造首堆，厂址适应性论证，抗震复核验证及核岛局部软土地基论证评估及工程应用|总体负责土建各专业设计、分析工作。;
巴基斯坦恰希玛一期 2台30万千瓦核电机组|大型项目|专业负责人|国际先进水平|是|项目投资约110亿元。|国家首台出口核电机组，核岛其他厂房布置在反应堆厂房周围，并坐落在一块整体底板上，在非岩性地基上及承受较大地震荷载等关键技术问题上取得突破。|核岛子项结构专业负责人，承担核岛整体结构抗震分析工作及负责核岛辅助厂房结构设计分析工作。;
巴基斯坦恰希玛三、四期 4台30万千瓦机组|大型项目|技术负责人|国内领先水平|否|项目投资约220亿元|设计优化，经济性和安全性提升。|土建各专业技术总负责;
巴基斯坦恰希玛二期 2台30万千瓦核电机组|大型项目|技术负责人|国内领先水平|否|项目投资约110亿元|使恰希玛二期工程的经济性和安全性明显提高，恰项二期工程的设计研究及创新成果获中国电机协会科技进步一等奖； 在C-2工程中采用冷却塔散热的核3级抗震I类闭路循环重要厂用水系统和核级最终热阱冷却塔设计在国内核电领域中属于首创，并填补了国内核级冷却塔设计和应用的空白，专项获集团公司科技进步二等奖；|全面负责土建各专业设计分析及科研工作。;
国家重大专项 国核一号2台140万KW核电机组示范工程|大型项目|技术负责人|国际先进水平|是|项目投资约550亿元。|攻克了抗飞机撞击、大型结构模块化技术、钢安全壳极限承载能力、厂房布置等关键技术难关。|负责国家重大专项土建各专业科研攻关及示范工程设计工作；开展大型结构模块抗震性能研究，形成设计方法，并支持相关规范编制。;
海阳二期2台CAP1000机组|大型项目|技术负责人|国际先进水平|否|项目投资约400亿元|全面设计复核及设计优化，材料国产化、屏蔽厂房钢板混凝土结构、抗大型飞机撞击等科研技术的工程应用|全面负责土建各专业科研及工程设计工作;
</t>
  </si>
  <si>
    <t xml:space="preserve">2014-06-25|主编|行业标准|能标 NB/T 20258.2-2014压水堆核电厂模块设计要求 第2部分：结构模块;
2018-09-01|参编|行业标准|核设施基于性能性能抗震设计;
2021-12-22|主编|行业标准|核电厂抗飞机撞击评价准则 NB/T 20628-2021;
2012-11-01|第二作者|其他论文|预制板设计与施工研究;
2015-06-25|主编|行业标准|能标 NB/T 20360.2-2015核电厂抗龙卷风设计规定;
2014-05-18|署名作者|EI检索论文|Analysis of a large wide-body commercial plane impact on CAP1400 shieldbuilding ;
2014-11-01|第一作者|学术专著|美国核安全相关混凝土结构规范（ACI349-06）及条文说明 译稿;
 |第一作者|其他论文|AP1000钢安全壳大型贯穿件的影响分析;
2019-11-25|参编|国家工程建设标准|GB50267-2019核电厂抗震设计标准;
2017-03-01|第二作者|其他论文|不同国家对核电厂安全壳结构完整性试验要求综述分析;
2010-05-01|第二作者|其他论文|AP1000 钢安全壳轴对称温度作用;
2018-03-22|参编|行业标准|压水堆核电厂钢制安全壳设计建造规范;
2017-06-25|主编|行业标准|能标NB/T 20411-2017核安全相关结构预埋件设计技术规程;
2013-04-01|第二作者|其他论文|双层钢板内填混凝土组合剪力墙设计计算方法研究;
2014-05-18|署名作者|EI检索论文|A Failure criterion for steel-concrete composite walls;
</t>
  </si>
  <si>
    <t xml:space="preserve">其他科技成果|核电厂屏蔽厂房抗飞射物撞击 固液两相溶液防护装甲|上海核工程研究设计院|程书剑；葛鸿辉等|核电安全结构设计领域，具体涉及一种厂房抗飞射物撞击固液溶液防护装甲|ZL 2013 2 0016654.4;
发明专利|一种钢筋锚固装置及安装方法|上海核工程研究设计院|王涛；储艳春；葛鸿辉等|设计一种土建钢筋锚固装置及安装方法，充分利用锚固板的承压能力及钢筋与混凝土间的粘结力。|ZL2015 10424315.3;
其他科技成果|核电厂屏蔽厂房抗飞射物撞击波纹钢板泡沫铝防护装甲|上海核工程研究设计院|程书剑；葛鸿辉等|核电安全结构设计领域，一种厂房抗飞射物撞击波纹钢板泡沫铝防护装甲|ZL 2013 2 0017144.9;
其他科技成果|核电厂屏蔽厂房抗飞射物撞击 平面钢板泡沫铝防护装甲|上海核工程研究设计院|程书剑；葛鸿辉等|核电结构安全相关，一种核电厂房抗飞射物撞击平面钢板泡沫铝防护装甲|ZL 2013 2 0016673.7;
发明专利|一种核电厂内部结构专用硅酮密封胶及其密封结构|上海核工程研究设计院；江苏海龙科技股份有限公司|葛鸿辉；储艳春等|一种核电安全相关的材料。反应堆厂房内大型结构模块钢板与混凝土结构间的填缝结构胶，适用用反应堆内正常运行及事故工况。|ZL2015 1 0246549.3;
其他科技成果|一种带分段独立水箱的非能动双层安全壳|上海核工程研究设计院|彭晓平；葛鸿辉等|提供一种带分段独立水箱的非能动安全壳。|ZL 2017 2 1071389.4;
发明专利|辅助蓄水型非能动双层安全壳|上海核工程研究设计院|程书剑；葛鸿辉等|一种采用蓄水冷却的双层安全壳，可用于小型核能反应堆|ZL 2011 1 0148546.8;
</t>
  </si>
  <si>
    <t>广东廉江核电一期工程</t>
  </si>
  <si>
    <t>2022.10</t>
  </si>
  <si>
    <t>国核湛江核电有限公司</t>
  </si>
  <si>
    <t>上海核工程研究设计院有限公司</t>
  </si>
  <si>
    <t>43f87a9b-df20-11ed-a971-fa1640cd9358</t>
  </si>
  <si>
    <t>中国工程院邓铭江院士推荐意见:&lt;br/&gt;季永兴长期从事城市水安全保障与防汛减灾、城市水环境治理与生态修复、河口海岸治理与防护的研究与设计，担任上海市水利工程设计研究院有限公司总工程师、崇明世界级生态岛建设水务总工程师，兼任了中国水利学会、中国水力发电学会等多个行业学会及专业委员会的理事、委员职务，参与了西藏拉萨河、尼洋河，云南金沙江、滇池，哈尔滨松花江、阿什河，浙江钱塘江、瓯江，上海长江口、黄浦江、苏州河等全国重要河流水系治理的咨询，并在全国各地开展诸多重大工程项目设计，在水利水电行业享有较高声誉。&lt;br/&gt;他具有深厚的专业理论水平和丰富的工程实践经验，主持了黄浦江河口建闸前期技术储备研究、特大跨度底轴驱动翻板水闸关键技术及实践、海塘规划风险评估和防御标准研究等10余项重大课题研究，首次提出的特大跨度底轴驱动翻板水闸和双灾害因素组合超越概率方法达到了国际领先水平，独著、主编、参编专著10余部，主编、参编国家、行业和地方标准10余部，发表SCI、EI及中文核心期刊论文100余篇，授权专利40余项项，还兼任了浙江大学、河海大学、上海海洋大学研究生导师。&lt;br/&gt;他在工程勘察设计领域取得卓著成绩，主持编制了黄浦江防洪能力提升总体布局方案、上海市滩涂治理与保护规划等重要规划，获水利部及上海市政府批复；主持了黄浦江、苏州河和淀山湖等重要河湖治理工程，长江口、杭州湾等大型河口海岸滩涂治理工程，苏州河河口水闸、哈尔滨松花江北岸滨江大道等重大防洪除涝工程，支撑相关区域高质量发展；获得全国优秀工程咨询二等奖3项，中国水利工程优质（大禹）奖1项，省部级优秀设计、优秀咨询一等奖10余项等重要奖项；曾获上海市重大工程立功竞赛“先进个人”，带领团队获得上海市重大工程立功竞赛“金杯团队”。&lt;br/&gt;综上，推荐季永兴为上海市工程勘察设计大师。</t>
  </si>
  <si>
    <t>1995-07-13</t>
  </si>
  <si>
    <t>200232</t>
  </si>
  <si>
    <t xml:space="preserve">2010-03-01|2013-12-19|河海大学|水利工程|博士研究生;
1991-09-01|1995-07-02|河海大学|农田水利工程|本科;
2004-09-01|2007-03-16|华东理工大学|工商管理|硕士研究生;
</t>
  </si>
  <si>
    <t xml:space="preserve">2011-05-01|2014-12-23|上海市水利工程设计研究院|副总工程师|高级工程师;
2014-12-24|2016-05-31|上海市水利工程设计研究院有限公司|副总工程师|教授级高工;
2016-06-01|2023-04-10|上海市水利工程设计研究院有限公司|总工程师|教授级高工;
2008-07-01|2011-04-30|上海市水利工程设计研究院|设计所总工程师|高级工程师;
1995-07-13|2000-11-30|上海市水利工程设计研究院|无|助理工程师;
2006-01-01|2008-06-30|上海市水利工程设计研究院|技质部副经理(主持)|高级工程师;
2003-06-01|2005-12-31|上海市水利工程设计研究院|技质部副经理(主持)|工程师;
2000-12-01|2003-04-30|上海市水利工程设计研究院|设计所支部书记|工程师;
</t>
  </si>
  <si>
    <t xml:space="preserve">技术负责人|苏州河环境综合整治工程|2003-02-28|上海市重点工程实事立功竞赛苏州河综合整治赛区领导小组|上海市重点工程实事立功竞赛“先进个人”;
技术负责人|上海市海塘规划研究报告|2017-10-31|中国工程咨询协会|全国优秀工程咨询成果奖二等奖;
技术负责人|上海市海塘防御能力评估研究|2013-12-30|上海市工程咨询协会|上海市优秀工程咨询成果奖一等奖;
技术负责人|上海市海塘规划研究报告|2015-12-30|上海市工程咨询协会|上海市优秀工程咨询成果奖一等奖;
技术负责人|苏州河河口水闸工程|2007-07-28|浙江省勘察设计行业协会|浙江省优秀勘察设计奖一等奖;
技术负责人|浦东新区张家浜综合整治二期工程|2002-02-28|上海市重点工程实事立功竞赛浦东新区综合赛区领导小组|上海市重点工程实事立功竞赛“记功个人”;
技术负责人|淀东水利枢纽改扩建工程|2021-12-31|中国水利工程协会|中国水利工程优质（大禹）奖（综合奖，排名1）;
技术负责人|哈尔滨松花江北岸堤防防汛抢险通道工程|2020-10-30|上海市勘察设计行业协会|上海市优秀工程勘察设计奖一等奖;
专业负责人|福清东壁岛围垦工程|2011-08-17|福建省住房和城乡建设厅|福建省优秀工程设计一等奖;
技术负责人|淀东水利枢纽改扩建工程|2019-07-30|上海市勘察设计行业协会|上海市优秀工程勘察设计奖一等奖;
技术负责人|云南省昆明市滇池外海调控枢纽（海口闸）|2020-10-30|上海市勘察设计行业协会|上海市优秀工程勘察设计奖一等奖;
技术负责人|青浦区新塘港河道整治工程可行性研究|2021-11-26|上海市工程咨询协会|上海市优秀工程咨询成果奖一等奖;
专业负责人|横沙东滩促淤圈围工程(八期)可行性研究|2019-09-30|上海市工程咨询协会|上海市优秀工程咨询成果奖一等奖;
技术负责人|青浦区环城水系治理工程可行性研究|2019-09-30|上海市工程咨询协会|上海市优秀工程咨询成果奖一等奖;
技术负责人|特大跨度底轴驱动翻板水闸关键技术及应用|2009-11-28|（水利部）大禹水利科学技术奖励委会|（水利部）科学技术进步奖二等奖;
技术负责人|大治河西枢纽新建二线船闸工程|2021-07-30|上海市勘察设计行业协会|上海市优秀工程勘察设计奖一等奖;
技术负责人|张泾河南延伸综合整治工程可行性研究|2021-03-30|中国工程咨询协会|全国优秀工程咨询成果奖二等奖;
技术负责人|苏州河河口水闸工程可行性研究|2005-12-30|中国工程咨询协会|全国优秀工程咨询成果奖二等奖;
技术负责人|上海市水利院太湖流域治理项目组|2021-01-25|上海市重点工程实事立功竞赛领导小组|2020年度上海市重点工程实事立功竞赛“优秀团队”;
技术负责人|上海市水利院长三角示范区水环境综合整治设计项目组|2023-01-30|上海市重点工程实事立功竞赛领导小组|上海市重点工程实事立功竞赛“金杯团队”;
专业负责人|湖南省张家界市索溪河综合整治工程可行性研究|2006-12-29|上海市工程咨询协会|上海市优秀工程咨询成果奖一等奖;
</t>
  </si>
  <si>
    <t>顾晓凯</t>
  </si>
  <si>
    <t>13916287157</t>
  </si>
  <si>
    <t>91310101425002407T</t>
  </si>
  <si>
    <t>上海市龙吴路888号，200232</t>
  </si>
  <si>
    <t xml:space="preserve">黄浦江防洪能力提升总体布局方案|大型项目|技术负责人|国际先进水平|是|为切实保障城市生命财产安全，受上海市水务局委托，主持编制《黄浦江防洪能力提升总体布局方案》，并牵头开展了黄浦江防汛墙防御能力评估、高水位变化及成因分析、黄浦江建闸前期技术储备研究等6项专题研究，提出了“河口挡潮闸与中上游堤防加高加固组合”总体布局方案，总投资约240亿元，获水利部批复。相关成果已纳入新一轮太湖流域防洪规划修编，总投资约120亿元的中上游堤防加高加固工程部分已获上海市发改委立项。|1）提出了“河口挡潮闸与中上游堤防加高加固组合”总体布局方案；2）明确了黄浦江防洪标准、防洪能力提升总体布局方案和实施路径；3）首次基于精细化河网大模型和城市地表漫流模型，量化了不同黄浦江受灾情景堤防漫溢灾损，系统评估黄浦江洪潮风险；4）基于自然灾害、土地变化、工情等调查资料和流域与区域模型分析，系统揭示黄浦江高水位变化成因与规律；5）明确河口闸的主要功能定位为挡风暴潮和适应通航，并基于此制定了河口闸调度原则。|作为项目总负责人，主持编制《黄浦江防洪能力提升总体布局方案》，并主持开展了黄浦江防汛墙防御能力评估、黄浦江建闸前期技术储备研究等2项专题研究，提出了“河口挡潮闸与中上游堤防加高加固组合”总体布局方案，研究并确定了黄浦江河口闸及中上游堤防防御标准，确定了河口闸挡风暴潮和适应通航主要功能定位。基于项目主持申报的《气候变化背景下黄浦江韧性防洪体系构建及关键技术》获得水利部重大项目支持。全过程负责与水利部、水利水电规划设计研究总院、太湖局、上海市水务局等单位对接。;
淀东水利枢纽泵闸改扩建工程|大型项目|技术负责人|国内领先水平|是|淀东水利枢纽泵闸改扩建工程是上海市最大水利片区（青松控制片）最大排涝泵闸，也是上海市境内集排涝泵+闸、引水泵+闸、船闸、防汛墙及水文测站等功能设施于一体的最大水利枢纽。工程在既有船闸运行基础上改建既有节制闸为排涝泵闸结合，并支河口新增引调水泵闸。枢纽泵闸总装机流量114立方米每秒，排涝泵单机30m立方米每秒，为上海市境内之最。工程实施既通过排涝泵闸显著提高片区防洪除涝能力，免受太湖、江苏淀泖区洪水和黄浦江潮水的双重威胁，又通过引水泵闸调活水体，改善淀北片水环境需求，充分发挥了水利工程的防汛减灾效益和生态环境效益。工程获得中国水利工程优质（大禹）奖、上海市优秀勘察设计一等奖、中国水利水电勘测设计BIM应用大赛优秀奖、上海市水利优质工程奖等重大奖项。|1）提出采用大流量少台数的布置方式解决在城市狭小空间布置两个泵闸的难题，同时采用多撑、逆作、永临结合的基坑围护方式解决上海地区围护面积最大、深度最深、等级最高的一个水利工程环境保护难题，引领了水利行业在城市狭小空间泵闸枢纽布置和水利深大基坑的技术发展；2）首次基于水利工程精细化、信息化的BIM模型，实现了上海地区最大斜至30度泵闸的全生命周期的设计、建设和管理，入选首批“上海市十大BIM技术试点项目”，也是唯一入选的水利工程项目；3）工程集成水利、建筑、景观多个专业，借势周边建筑环境，完成了城市水利建筑集成创新，既与周边城市建筑景观交相辉映，又彰显了特色水文化，为水利建筑艺术化提供了范本。|作为技术负责人解决了设计和施工中的总体布置、基本围护等关键技术问题，组织团队开展水利、建筑、景观多个专业集成创新，提出了多撑、逆作、永临结合的基坑围护方式解决上海地区围护面积最大、深度最深、等级最高的一个水利工程环境保护难题。;
长三角示范区河湖水环境治理工程|大型项目|技术负责人|国际先进水平|是|在“长三角生态绿色一体化示范区”、“淀山湖战略协同区”和“大虹桥区交通枢纽港”区域发展战略背景下，作为负责人主持完成了长三角示范区内元荡生态岸线修复贯通、淀山湖堤防达标及岸线生态修复、青浦环城水系公园、新塘港和新宜河综合整治等系列河湖治理工程，总投资超50亿元，充分发挥城市水系“防洪除涝、生态景观、运动休闲、城市环境”综合功能，助力示范区“世界著名文化湖区”建设，引领了水利、生态、景观、市政多专业融合的技术发展。|1)提出元荡“一环·六湾·多点”和淀山湖“三区·六段·多节点”环湖滨水空间总体布局和分区功能定位，统一标准，整体设计，苏沪协作，形成了“一个标准、一张蓝图”一体化治理方案，引领示范区跨界河湖治理；2）提出元荡及淀山湖先期退鱼还湖还湿、环湖岸线贯通、恢复湖滨公共属性，再次丰富岸线形态、植入历史文化、提升综合功能，最终实现产业结构调整、建设世界著名文化生态湖区的分步分期实施路径；3）提出分区分级防洪、生态护岸改造、湖底地形重塑、滨水生态修复、多功能植入的滨水空间生态更新改造策略，满足防洪、用地、经济、生态、景观、文化、休闲等多种功能复合的治理目标。|作为长三角示范区上海片区河湖水环境治理的负责人，主持完成了元荡、淀山湖、青浦环城水系、新塘港和新宜河等系列河湖治理的总体设计、关键技术研究，并主持了《长三角示范区水利建设标准一体化路径研究》、《长三角一体化背景下跨界河湖治理长效机制研究》等课题研究，并为主参与长三角示范区执委会组织开展的三省市跨界河湖治理一体化标准制定。工程部分项目已获上海市优秀工程咨询一等奖、上海市水利工程优质奖，带领团队先后获得上海市重大工程立功竞赛“优秀团队”、“金杯团队”。;
苏州河河口水闸工程|大型项目|技术负责人|国际先进水平|是|在苏州河与黄浦江交界，毗邻俄罗斯领事馆、外白渡桥、人民英雄纪念塔、外滩历史博物馆等诸多重要保护建筑物林立的城市狭小空间，主持研究和设计了国际国内同类型规模最大的单跨100m水下液压卧倒门水闸，防御黄浦江千年一遇高潮位，双向挡水、灵活启闭，施工期不断航、不断流。工程建成后使苏州河综合调水能够实现，改善了苏州河及其支流水质和生态环境，实现了人水和谐的城市景观，提高了苏州河防御水位，保障了上游800万人生产生活安全，也为上海市北外滩总体规划、“外滩源”建设奠定了基础。|1）针对特殊环境和要求提出了底轴驱动翻板闸门门型作为水闸挡水结构，实现双向挡水、灵活启闭、协调环境等功能；2）提出底轴旋转直接驱动闸门，突破了闸孔净宽对门体厚度的制约，解决了百米级大跨度水闸设计的结构受力变形控制等关键技术。3）提出并采用“分体制作、现场集成、整体协调”总体布置技术路线和预制拼装总成结构方案，解决了大型薄壁结构复杂受力及闸门和闸底板整体浮运等一系列难题。4）提出“组合冲淤”技术和“双堵双导”防渗体系，解决了潮汐河口拦门沙附近建闸的泥沙淤积和防渗安全难题；5）对大跨度闸底板差异沉降控制、超长钢管桩受力及沉桩振动控制、大尺度空箱薄壁混凝土闸底板设计与制作、大尺度不对称闸底板浮运沉放、大跨度底轴驱动闸门双液压系统同步控制、超长重载驱动轴支承连接、制造和安装工艺、水下金属结构设备长效防腐、大跨度翻板闸门启闭振动及补排气方式等关键技术进行研究并成功应用。|主持了国际国内同类型规模最大单跨100m水下液压卧倒门水闸的可行性研究及设计，并主持开展了“特大跨度底轴驱动翻板水闸关键技术及实践”课题研究，提出了“分体制作、现场集成、整体协调”总体布置技术路线和预制拼装总成结构方案，以及“组合冲淤”技术和“双堵双导”防渗体系。项目被水利部组织的多位院士参加的专家组鉴定为总体达国际先进水平，其中底轴旋转直接驱动闸门达到国际领先水平，获全国优秀工程咨询二等奖，水利部科技进步二等奖，省优秀勘察设计一等奖。;
大治河西枢纽新建二线船闸工程|大型项目|技术负责人|国内领先水平|是|在黄浦江、大治河、金汇港、闸港“四口”交界，并在既有水闸、船闸枢纽基础上新增Ⅲ级1000吨级二线船闸。新建船闸闸室长350m、净宽27m、门槛水深4.5m，可通行江海联运最大载重1000吨级及90TEU集装箱船舶，设计单项年货物通过能力为2900万吨，工程总投资约17.87亿元，为长三角地区已建成最大船闸。工程为上海市“一环十射”内河高等级航道网络中咽喉要塞，工程实施提升了长三角地区高等级航道网路疏运能力，推进上海国际航运中心建设，促进了长三角地区“海陆联运”和临港新片区高质量发展。工程获上海市优秀咨询一等奖、上海市优秀勘察设计一等奖等奖项。|1）依据“海陆联运”特殊船型，推荐采用闸首闸室同宽的非常规尺度船闸，适应近远期长三角“海陆联运”发展需求；2）采用二线船闸与既有枢纽错位布置、与内外引航道非对称布置的总体布局，解决施工期既有水闸和船闸运行难题；3）运用水流数值模拟及船舶操纵物模技术论证优化工程总体布置，解决多河口双线船闸与水闸同时运行水动力复杂难题；4）研究设计了空间网架三角门作为工作闸门门型，解决轻型、频繁启闭、支撑难题，以及安全、便捷及景观等多功能需求；5）采用双电源、高精度、高集成的自动化控制系统，实现上下游闸门、阀门等多系统集成融合，实现船闸运行自动化、智能化和安全性；6）研究解决了长三角区域最大船闸的大体积混凝土温控、软土地区高挡土结构、大面积临水深基坑、闸室和引航道模块化设计等技术难题。|作为技术负责人在黄浦江、大治河、金汇港、闸港四口交界处主持研究设计了长三角地区规模最大的内河船闸，提出非常规尺寸闸室解决长三角“陆海联运”难题，提出采用水流数模和船舶操纵物模组合论证和优化总体布局，解决位于“黄浦江第一湾”多河口双线船闸与水闸同时运行难题，组织开展了大体积混凝土温控、软土地区高挡土结构、大面积临水深基坑、闸室和引航道模块化设计等关键技术研究。;
张泾河南延伸整治工程|大型项目|技术负责人|国内领先水平|是|张泾河南延伸工程是上海市域杭州湾沿线最大的排涝口门，也是太湖流域规划南排最大的泵闸工程，新建90立方米/秒泵站（单机30立方米/秒）、30米出海闸、50米宽河道、6座跨河市政桥梁、1条滨水市政路和穿越1条铁路。工程建成后将充分利用杭州湾与黄浦江的潮差，加大黄浦江南岸金山、奉贤、松江的排涝力度，降低黄浦江高潮位，完善太湖流域“东出黄浦江、南排杭州湾”防洪体系，减轻太湖流域行洪压力，也会加强区域水动力条件，改善区域水环境。|1）采用大流量、少台数、低扬程泵型，泵闸组合和主体上盖厂房布置方式，有效节约新城区基础设施建设的土地资源；2）基于风、浪、潮组合模拟分析，解决杭州湾强潮河口大潮差、强风浪的外海防护和结构受力难题；3）基于精细水动力数值模拟和物理模型，改善不对成泵闸布置方式下进、出水流态，解决旋转流压缩主流而导致冲刷加剧难题；4）采用多撑、逆做、永临结合围护方式，解决邻近海塘大堤稳定及深大基坑安全难题，最大高差20米；5）借势海、岛、湿地、沙滩，呼应大、小金山主题，集成水利、建筑、景观多个专业，形成“奇石琼玉”特色水利建筑，提升城市基础设施景观形态；6）设计、建设、管理全过程控制采用BIM信息技术，获得全国工程建设行业BIM大赛一等奖。|作为技术负责人主持完成上海市域内太湖流域南排杭州湾最大排涝泵闸的总体方案确定和关键技术研究，提出采用大流量、少台数、低扬程泵型，以及泵闸组合和主体上盖厂房布置方式，带领团队开展精细水动力数值模拟、深大基坑支护及水利基础设施建筑景观创作，获全国优秀工程咨询二等奖。;
云南省昆明市滇池外海水位调控枢纽(海口闸)工程|大型项目|技术负责人|国内领先水平|是|在面积300平方公里、库容13亿立方米的滇池唯一天然出口——海口河，主持研究和设计了滇池外海水位调控枢纽(海口闸)，6孔总跨度124m，保障了昆明市600多万人口的防洪除涝安全，被称为云南省和昆明市“第一大闸”。工程实施为滇池水污染治理和水资源调度提供了顺畅通道，为下游工农业用水和生态需水提供了保障。2016年至2018年，通过水闸灵活启闭调度，在满足防汛要求基础上有效利用牛栏江补水改善滇池水质，项滇池累计补水18.01亿立方米，有效改善了滇池生态环境。|1）从泄洪、除涝、蓄水、调度等方面，科学论证工程建设必要性，确保昆明城市防洪安全和水资源有效运用；2）从规模、地质、景观、动拆迁等条件，多方案比选和论证闸址和布置方式，并以水流数学模型验证；3）综合泄流、调控、导漂、景观等功能，创新设计底铰固定液压驱动水下卧倒闸门，启闭灵活、可控制性好、表面溢流可导漂、景观条件好、运行维护简单；4）选择可靠场地和可靠基础处理方式，提出低中心水下卧倒式闸门和对称布置型式，解决高烈度水闸抗震难题；5）充分利用“川”字型河口地形和既有老闸设施，合理确定分期导流和施工总体布置方案。|作为项目负责人，主持研究了工程总体布局，并创新提出了底铰固定液压驱动水下卧倒闸门，解决泄流、调控、导漂、景观等功能和高烈度地震区水闸抗震难题，获得授权专利；组织项目可行性研究及设计通过了昆明市发改委、水务局、滇池管理局，云南省发改委、水利厅以及长江水利委员会等多层级审查，获得了各方专家、领导认可；获得上海市优秀勘察设计一等奖。;
哈尔滨松花江北岸堤防防汛抢险通道工程|大型项目|技术负责人|国际先进水平|是|为提高防汛抢险能力，沟通城市交通网络，促进沿江开发和城市发展，实现哈尔滨“北跃”战略规划，在哈尔滨市松花江北岸研究和设计了总长101km堤路结合的松花江北岸滨江大道。工程以现有堤防为基础，拓宽加固，堤路等级均为1级，穿跨3条铁路、2条高速、3座跨江大桥。道路宽度为：松北区双向6车道，呼兰区双向4车道。总投资70.5亿元。工程在满足防汛要求基础上有效提升了松花江北岸整体环境，取得了巨大社会经济和生态环境效益，获全国优秀工程咨询三等奖、上海市优秀勘察设计一等奖。|1）突破传统单一行业要求，综合水利和交通规定确定工程标准，总体论证工程任务和与规模，并提出按功能的分区设计理念和总体布局，满足城市规划和社会发展需求；2）针对战线长、节点多、重点区段多等特点，主持开展分区段、分类型的多方案堤路线位比选、堤路结合形式比选、基础处理方式比选，供相关部门决策；3）攻克道路与堤防结合、铁路下穿、高速公路跨越、市政桥梁通行、路基不均匀沉降等多项技术难题；4）提出生态修复与生态护岸技术相结合理念，并提出适应内外不同位置和不同高程、冬夏季均能施工的生态与安全的护坡结构形式；5）创新研究了寒区滨水高路堤拓宽不均匀沉降机理及控制措施、寒区软土地基新建高填土路基数值模拟及沉降控制、大面积高填土路基对既有大跨度桥墩影响及对策、寒区无粘性粉细沙土堤防渗排水措施及数模拟等关键技术。|作为项目负责人主持整个工程设计，并主持开展了“寒区堤路扩建防冻抗裂关键技术研究及应用”课题研究。首次提出寒区滨水高路堤防冻抗裂技术问题，研究和提出了水利堤防和交通道路的结合模式和技术标准；揭示了寒区滨水高路堤路面纵向开裂影响因素和破坏机理，创建了沙性堤基工后沉降发展规律的高精度预测方法；研发了寒区滨水路堤扩建和新建的防冻抗裂综合处理技术，解决了寒区路面纵向开裂影响交通安全难题；系统研究滨水路堤渗透破坏、路基路面防冻结构、反射裂缝控制、高填土对桥墩建筑物影响等关键技术及应用。提出的寒区滨水堤路扩建技术专家鉴定意见及国内外查新报告结论总体达到国际先进水平，已推广应用于2823公里、总投资226亿元的三江（松花江、嫩江、黑龙江）治理工程。;
上海市海塘规划及专题研究|大型项目|技术负责人|国际先进水平|是|针对上海海塘现状及水情、工情变化和构建城乡一体海塘综合防御体系总体要求，主持编制《上海市海塘规划》，并主持开展了海塘防御能力评估研究、海塘设防标准研究等7项专题研究，研究确定了海塘工程总体布局、工程规划和分区防御标准，以及管理规划和实施计划等，包括提标改造海塘至200年一遇以及保滩工程、内青坎整治等，总投资约35亿元。提出的分区防御标准被上海市地方标准应用，规划文本获上海市政府批复，成果获全国优秀工程咨询二等奖。|1）首次提出双灾害因素组合超越概率方法，建立了风浪-潮双灾害因素组合重现期关系；2）揭示了海塘工程风险管理特点，系统识别了海堤安全及防御标准的主要影响因素；3）模拟了上海海域可能遭遇的最不利台风路径和强度的台风风暴潮及其对海塘安全的影响，评估了海塘防御风险的能力；3）基于风险评估的上海市海塘设防进行分区，建立了分区域防御标准；4）首次在取得沿海长系列台风风速频率统计成果的础上，用水文统计分析原理揭示了上海现行海塘设防标准与风、潮同频率基本相当；5）从风险管理和系统工程角度，提出包括灾前、灾中和灾后三个环节的海堤防御风暴潮风险总体策略。|主持编制《上海市海塘规划》，并主持开展了《海塘防御能力评估研究》、《海塘规划风险评估和防御标准研究及应用》等7项专题研究，建立了滨海城市风暴潮仿真模拟、风险评估、标准制定和防御技术体系，首次提出的双灾害因素组合超越概率方法被专家鉴定为达到国际领先水平。;
长江口杭州湾等河口海岸滩涂治理与保护工程|大型项目|技术负责人|国际先进水平|是|围绕长江口、杭州湾等大型河口及海岸滩涂治理，主持了《上海市长江口河势控制与水土资源开发利用保护专项规划》以及上海市“十五”~“十三五”滩涂资源开发利用与保护规划，并先后结合长江口深水航道建设和河势控制要求；主持了总投资约96亿元的横沙东滩治理，以及杭州湾北岸、长江口北支等多项滩涂治理及生态修复；为主参与了浦东机场外侧、南汇东滩、临港新城、奉贤碧海金沙、金山城市沙滩等滩涂整治工程；实现了长江口河势控制、水土资源保护利用及滩涂生态修复等综合阶段性目标。|1）基于河势演变及滩涂动态平衡理论，实现了长江口河势控制和水土资源保护利用的综合目标；2）较早建立了包括长江口和杭州湾在内的大型整体水动力数学模型，开展了涉及水沙及水动力影响的关键技术研究；3）在上海最早将适合于宽浅式河口与河流的二维平面等深有限元水动力数值模拟技术类比运用于围垦堵口的工程实践中，并推广应用于沿海省市滩涂治理中；4）系统研究长江口保滩丁顺坝平面布置及其对丁坝坝头冲刷影响，建立了适合长江口的丁坝坝头冲深计算模式；5）最早研究长江口外沙内泓河段成因及其保滩护岸对策等系列问题。|主持了长江、杭州湾口河势控制与水土资源开发利用保护系列规划，以及多个重大滩涂治理及生态修复工程，并主持了上海市科委、水务局、海洋局等滩涂治理与保护的多项课题研究，主编《上海海塘维修养护技术规程》、《滩涂治理及海塘工程设计标准》（待刊）等多部标准，并推广在瓯江口、福清湾等应用，获得全国及省部级优秀勘察设计奖10余次。;
</t>
  </si>
  <si>
    <t>60+</t>
  </si>
  <si>
    <t>30+</t>
  </si>
  <si>
    <t xml:space="preserve">2007-10-01|参编|学术专著|中小型水利水电工程典型设计图集—泵站分册;
2021-05-10|署名作者|SCI检索论文|Effects of sliding and debonding of the pile-soil interface on the soil reaction to laterally loaded piles;
2022-11-17|署名作者|EI检索论文| Micro-Vibration Prediction and Evaluation Analysis of the Structural Foundation of a Precision Instrument Plant Across the Reservoir;
1999-05-01|参编|学术专著|浦东国际机场建设——防汛与促淤;
2017-08-01|参编|学术专著|高能级强夯技术发展研究与工程应用;
2012-11-30|第一作者|SCI检索论文|An Emergency Preparedness Plan (EPP) Study of a Water Source Reservoir in a Tidal Estuary;
2017-10-31|第一作者|其他论文|平原感潮地区雨型潮型组合对除涝规模的影响;
2013-12-25|参编|国家工程建设标准|生态混凝土应用技术规范;
2012-01-31|第一作者|其他论文|潮汐河口特大跨度水闸抗震标准及设防措施;
2013-10-30|署名作者|SCI检索论文|Numerical Simulation of Initial Opening of Longitudinal Joints with Shear Keys and Effects on Seismic Resistance of a Gravity Dam ;
2012-10-31|第一作者|SCI检索论文|Discussion on Combined Defense Criteria of Coastal Engineering Based on Encounter Probability;
2013-10-30|署名作者|SCI检索论文|A New Fuzzy Optimization Model for Multicriteria Decision Making (MCDM) Problems;
2021-12-01|主编|学术专著|海堤风险和防御标准研究及应用;
2014-04-01|第二作者|SCI检索论文|Whiplast effects on a hydropower house during an earthquake;
2001-02-28|第一作者|其他论文|长江口外沙内泓河段保滩护岸对策研究;
2021-08-01|主编|地方标准|上海市河道管理范围内建设项目防洪评价技术规定;
2005-07-01|参编|学术专著|苏州河环境综合整治一期工程;
2001-02-28|第一作者|其他论文|城市河道整治中生态型护坡结构探讨;
2020-11-02|参编|学术专著|海上施工技术;
2017-10-03|主编|地方标准|上海市海塘维修养护技术规程;
2002-04-30|第一作者|SCI检索论文|长江口保滩护岸工程与水土资源可持续发展;
2020-01-01|参编|学术专著|海岸工程设计;
2013-06-30|第一作者|SCI检索论文|A Siltation Simulation and Desiltation Measurement Study Downstream of the Suzhou Creek Sluice, China;
2021-12-01|参编|行业标准|城镇滨水景观工程技术规程;
2022-02-01|主编|学术专著|上海市海塘应急抢险实用技术手册;
2021-07-01|第一作者|SCI检索论文|Water quality maintenance approaches and on-site monitoring results of an artificial bathing beach;
2013-10-16|参编|国家工程建设标准|生态格网结构应用技术规范;
2007-12-03|参编|学术专著|上海苏州河河口水闸建设纪实;
2019-05-10|第一作者|EI检索论文|Modelling the Hydrologic Impacts of the Nanting River Regulation and On-site Validation in the Mengding Urban Area, China-Myanmar;
2020-02-28|第一作者|EI检索论文|苏州河水环境治理20年回顾与展望;
2023-04-27|第一作者|其他论文|已发表论文清单;
2012-05-01|参编|学术专著|苏州河环境综合整治二、三期工程;
2021-02-28|第一作者|EI检索论文|长三角一体化示范区水生态环境治理思考;
2008-04-30|第一作者|其他论文|上海多自然型河流整治实践与探索;
2012-07-02|参编|地方标准|滩涂促淤圈围造工程设计规程;
2022-07-01|主编|地方标准|上海市水利工程前期成果审查技术导则;
2007-10-01|参编|学术专著|中小型水利水电工程典型设计图集—水闸分册;
2007-04-30|第一作者|其他论文| 层次分析法在苏州河河口水闸底板助浮方案选择中的应用;
</t>
  </si>
  <si>
    <t>102</t>
  </si>
  <si>
    <t xml:space="preserve">专有技术|季永兴已授权专利清单|上海市水利工程设计研究院有限公司|季永兴等|在水利工程方面的已授权发明、实用新型专利清单|2005-2023;
专有技术| 一种寒区柔性整体生态护坡结构|上海市水利工程设计研究院有限公司|季永兴;谢先坤;朱晓丹|本实用新型公开了一种寒区柔性整体生态护坡结构，包括:构筑在坡上若干强度大、抗冲能力高的护面块体；将所述护面块体连接为整体的抗拉连接设施；铺设在所述护面块体底部的反滤保土设施；设置有用以固定所述抗拉连接设施的定位结构，以及填充在所述护面块体内的填充材料。|202020592528.3;
发明专利| 引导式弧型海堤返浪墙线型|陈美发、上海市水利工程设计研究院有限公司|陈美发;卢永金;季永兴;李锐;张丽芬|为克服常见的反弧式防浪墙反波浪效率低的问题，发明了一种引导式弧型海堤返浪墙线型，加深了反弧曲面内凹，减少反弧曲面的高度与反弧曲面内凹深度的比值，减少反弧曲面上沿的出口仰角，从而可以提高波浪沿曲面导回水体的能力，有效地控制波浪爬高，达到减低海堤高度、节约投资的目的。|200510028656.5;
其他科技成果|海塘规划风险评估和防御标准研究及应用|上海市水利工程设计研究院有限公司|季永兴等|开展了“海塘规划风险评估及防御标准研究及应用”研究，建立了滨海城市风暴潮仿真模拟、风险评估、标准制定和防御技术体系。提出的分区防御标准被上海市地方标准应用，首次提出的双灾害因素组合超越概率方法被专家鉴定为达到国际领先水平。|9312016Y0256;
其他科技成果|上海市海塘安全鉴定规程研究|上海市水利工程设计研究院有限公司|崔冬、季永兴等|针对上海海塘为砂性土为主的土石结构特点,，提出上海地区海塘安全鉴定启动时机与频次，研发上海地区海塘现状检查及检测、分项复核等技术要点，建立上海市海塘安全鉴定以及险段薄弱段认定技术标准，制订了《上海市海塘安全鉴定技术规程》。|9312020Y0650;
专有技术| 一种适用于自流自密型管沟回填材料的施工装置|上海市水利工程设计研究院有限公司 |季永兴;司鹏飞;杨培杰;陈大成;沈浩|本实用新型公开了一种适用于自流自密型管沟回填材料的施工装置，包括：设置在地面上用于支撑的可调节支架模块；设置在所述可调节支架模块上且用于将回填材料进行沟槽回填的存储回填模块；设置在所述存储回填模块上且用于将回填材料进行振冲的振冲模块，以及用于控制所述存储回填模块工作的控制模块。|202121323878.0;
发明专利|叶形单轴旋浮闸门|上海市水利工程设计研究院有限公司|卢永金;季永兴;陈峰|发明一种叶形单轴旋浮闸门，涉及江河口的一种大跨度闸门，特别涉及闸上建筑高度有限制的单向挡潮的大型闸门，其特征是由门体、门轴、轴墩、边墩、支墩、底板、承墩、桩基础及机械电器设备间组合而成。|200610024116.4;
发明专利|采用充泥管袋在围垦区域中预留成河结构|上海市水利工程设计研究院有限公司|谢先坤;季永兴|本发明公开的采用充泥管袋在围垦区域中预留成河道结构，包括：构筑在现状滩地上且位于拟建河道两侧并作为拟建河道岸坡骨架的第一、第二充泥管袋棱体；设置在第一、第二充泥管袋棱体的河道侧边坡上的护坡结构；以及吹填在现状滩地且位于第一、第二充泥管袋棱体的吹填成陆边坡的外侧并形成陆域的吹填土。|201610452845.3;
发明专利|一种倾斜摆式启闭弧形闸门|上海市水利工程设计研究院有限公司|田利勇;季永兴;程松明|本发明公开的一种倾斜摆式启闭弧形闸门，主要由闸门门体、拱肋、系杆、门轴、启闭设备、墩墙、底板、连接铸件、支座等部分组成。本发明的有益效果在于闸门门体、拱肋、系杆形成一种三角形内力自平衡体系。|201710058448.2;
专有技术| 一种新型浮箱式平开门挡潮闸|上海市水利工程设计研究院有限公司 |季永兴;周亮|本实用新型公开的一种浮箱式平开门挡潮闸，包括挡潮闸门、旋转竖轴以及闸门启闭设备，通过在挡潮闸门上间隔布置若干中间过流闸门，从而减小启闭过程动水阻力，增强挡潮闸门的浮游稳定性。|202220715792.0 ;
其他科技成果|上海市海塘维修养护技术研究及应用|上海市水利工程设计研究院有限公司|季永兴等|基于海塘系统调查与评价,分析研究不同区域不同部位损坏机理,提出系列海塘维修养护技术方案,修编定额并开发专用计价软件,形成了海塘维修养护技术应用体系,着重解决海塘管理精细化、维修养护标准化、定额计价规范化等难题,填补了国内海塘维修养护指导和规范性文件空缺，达到了国内领先水平。|9312019Y0750;
专有技术|一种兼顾通航的大跨度横移门水闸设施|上海市水利工程设计研究院有限公司|季永兴;谢先坤;黄伟|本实用新型公开了一种兼顾通航的大跨度横移门水闸设施，包括：构筑在河道底部上的水闸底板；构筑在水闸底板上的左、右门库墩墙；墩墙和水闸底板之间围合构成门库；设置在水闸底板上的挡潮闸门主体由若干节闸门单元构成。挡潮闸门主体采用分节设计，适用于大跨度挡潮。|201922123387.0;
专有技术| 一种基于河湖地形重塑的生态湿地护岸结构|上海市水利工程设计研究院有限公司 |季永兴;陆扬;谢先坤;张丽芬;施震余|本实用新型公开的一种基于河湖地形重塑的生态湿地护岸结构，包括：消浪潜坝、亲水平台以及构建在所述填充土平台上的生物群落。|202021474673.8;
发明专利|一类适用于斜坡式海堤的消浪结构|河海大学、上海市水利工程设计研究院|季永兴,张燎军,杨绯等|本发明公开的一类适用于斜坡式海堤的消浪结构，包括斜坡式堤坝和设置在斜坡式堤坝前沿滩地上的促淤保滩顺坝，斜坡式堤坝的外侧坡面由两级斜坡和位于两级斜坡之间的消浪平台构筑而成，在两级斜坡的坡面上铺设有栅栏板护坡，其在消浪平台的上一级斜坡的栅栏板护坡设置有上一级消浪结构。|201110314836.5;
发明专利|新近疏浚土吹填成陆围内建设河道的方法|上海市水利工程设计研究院有限公司|谢先坤;季永兴;王月华;张杨杨|本发明公开的新近疏浚土吹填成陆围区内建设河道的方法,具体包括6个步骤。|201710244281.9 ;
专有技术| 水下卧倒门水闸|上海市水利工程设计研究院有限公司|季永兴;王鹏展;祖启艾|季永兴;王鹏展;祖启艾|200920077930.1;
专有技术| 一种寒区道路拓宽防冻抗裂组合结构|上海市水利工程设计研究院有限公司|季永兴;谢先坤;朱晓丹|本实用新型公开的一种寒区道路拓宽防冻抗裂组合结构，包括原路基，在原路基拟拓宽侧边坡设置有新路基，所述原路基和新路基的结合面顶部通过新老路基结合部加强结构连接，所述原路基和新路基的上表面由下至上依次设置有路面整体加强结构、路面基层、稀浆封层、路面面层。|202020333676.3;
专有技术|一种城市滨水道路雨水排水系统|上海市水利工程设计研究院有限公司 |季永兴;李硕娇;朱晓丹|发明一种城市滨水道路雨水排水系统，包括若干设置于道路两侧的雨水口、检查井，其特征在于道路每一侧的雨水口通过连管连接至道路同侧的检查井，道路两侧的检查井通过过街连管连通，位于滨水侧的检查井连接一末端出水管，并延伸出道路的滨水侧，将雨水排入滨水侧的河、湖、江或海中。|201420182471.4;
专有技术| 一种新型横拉门水闸|上海市水利工程设计研究院有限公司 |季永兴;田利勇;周亮|本实用新型公开的一种新型横拉门水闸，包括：呈上下对称间隔布置的上浮箱门体和下浮箱门体、连接桁架、若干沿长度方向间隔设置的直升门、若干沿长度方向间隔竖直设置的固定挡水面板以及安装在所述下浮箱门体与闸底槛之间的滚轮轨道机构。|202220380532.2 ;
专有技术| 一种新型水闸底槛结构|上海市水利工程设计研究院有限公司|季永兴;周亮|本实用新型公开的一种新型水闸底槛结构，包括水闸底槛本体；在所述水闸底槛本体的顶面上沿长度方向间隔构筑有若干用于抵挡闸门门体的靠门墩，相邻的两个靠门墩之间形成有排淤间隙。|202220263523.5;
发明专利|气动浮体卧倒闸门及其最优结构尺度|上海市水利工程设计研究院有限公司|季永兴;卢永金|本发明的一种气动浮体卧倒闸门及其最优结构尺度属设计与计算方法，涉及水利工程技术领域，通过研究浮体卧倒闸门尺度与上下游水位、水位差及门体倾角的关系，以及各因素对门体厚度影响的敏感性，从而提出确定浮体卧倒闸门门体的最优尺度的方法。|200510028655.0;
</t>
  </si>
  <si>
    <t>淀山湖堤防达标及岸线生态修复工程（一期）</t>
  </si>
  <si>
    <t>2022年2月24日</t>
  </si>
  <si>
    <t>上海市堤防泵闸建设运行中心</t>
  </si>
  <si>
    <t>12579ccc-e317-11ed-8ca3-fa1640cd9358</t>
  </si>
  <si>
    <t>陈国亮同志现任华建集团上海建筑设计研究院有限公司首席总建筑师。&lt;br/&gt;一九八六参加工作以来长期从事建筑设计工作，陈国亮负责设计了大量的公共建筑，尤其是在体育建筑和医疗建筑设计方面成绩显著。&lt;br/&gt;多年来陈国亮和我一起从事体育建筑的设计与研究，主持设计了一大批著名的体育建筑，“上海体育场”、“旗忠国际网球中心”获国家优秀设计金奖。“虹口足球场”、“越南国家中央体育场”;获上海市优秀设计一等奖。在满足竞技比赛的技术规程，观众观看比赛的功能需求的同时，积极探索体育建筑的综合开发和利用，为体育走产业化道路提供了可能，为我国的同类项目设计提供了很好的借鉴经验。工作中他表现出的建筑素养和专业能力、学习能力以及强烈的工作责任心和敬业精神给我留下了极为深刻的印象，也赢得了同行和业主的好评。&lt;br/&gt;一九九七年起陈国亮开始涉足医疗建筑领域的设计工作，二十多年来他勤于专研,勇于创新,将先进设计理念运用到工程设计实践中，先后主持设计了二十多项关系国计民生、具有重大社会影响力的大型医疗建筑工程项目，积累了大量的医疗建筑设计经验，获得三项全国优秀工程勘察设计一等奖、七项上海市优秀设计一等奖。&lt;br/&gt;在从事医疗建筑设计的同时，他始终坚持科研与工程同步，以工程带动科研，以科研指导工程设计。特别是由他负责历时四年完成的&amp;nbsp;“绿色医院核心技术研究”的科研项目，编撰出版了愈三十万字的专著《综合医院绿色设计》，从安全、高效、节能三个方面系统梳理了综合医院绿色设计的理念和技术，对推动我国绿色医院设计有着非常重要的意义。他还积极将研究成果运用于工程实践中，由他主持设计的“东方肝胆医院安亭新院”项目获得了国家绿色三星设计、运营双认证和上海绿色建筑贡献奖。他还参与编制了国标“绿色医院建设评价标准”。结合设计和研究工作，他还获得了多个发明专利和实用新型专利。多年来他积极参与国内外各类医疗建筑学术交流，在多个学术刊物上发表多篇有影响力的学术论文，并且还出版了专著《大医小成》系统总结了多年的医疗建筑设计实践和思考。&lt;br/&gt;2019年12月底新冠疫情爆发，由陈国亮领衔的设计团队，在此期间更是做了大量的工作。2020年负责设计上海市重大项目“上海市疾病控制中心异地迁建项目”实现了上海市委、市府要求当年完成立项、可研，当年完成方案、扩出、施工图设计，保证当年开工的目标，打造一座中国最高标准的“疾病控制中心”。&amp;nbsp;作为设计负责人完成了上海市第一个方舱医院改造工程“上海市闵行体育馆方舱医院改造”、“上海新国际博览中心方舱医院改造”以及国内规模最大的“国家会展中心方舱医院改造”。第一时间领衔完成了《临时集中隔离收治点设施设计技术导则（试行）》，并由上海市住建委、卫健委联合发文推荐作为上海市方舱医院建筑设计的技术标准。同步开展“适应平台转换的医疗设施关键技术研究与应用”的集团科研课题。2022年《公共卫生安全紧急事件中平疫转换技术在方舱医院的应用》还获得了上海市新技术进步三等奖（公示中）。作为技术总监，正在负责编撰《抗疫应急项目建筑设计与实践》专著。&lt;br/&gt;基于陈国亮同志在我国医疗建筑设计方面的贡献，目前还担任国家卫健委医疗建筑专家咨询委员会专家委员；中国建筑学会医疗建筑分会副主任委员；上海建筑学会医疗建筑分会主任；中国医院协会医院建筑系统研究分会副主任委员；中国医学装备协会医院建筑与装备分会常务委员；中国医院建筑设计师联盟首届轮值主席等。&lt;br/&gt;在专注医疗建筑设计的同时，陈国亮同志还聚焦国家大科学装置项目的设计和技术研究工作。由于此类科学装置的特殊性，在可持续发展的总体布局前瞻性设计、满足工艺近乎苛刻的沉降、微振动控制要求，以及实验空间对环境洁净、超高精度的温、湿度控制要求，防辐射系统的分析与设置等，都对传统建筑设计提出了新的挑战。在出色完成了中科院的光源二期、软X自由电子激光装置、超短超强激光实验装置等一批国家重大科学装置工程项目后，近期他作为项目设计负责人之一正在参与对国家科技的发展战略有着举足轻重影响的重大科学装置：上海硬X射线自由电子激光装置、深圳中能高重复频率X射线自由电子激光装置和合肥先进光源项目的设计工作。2021年成功申报了上海市科委课题《新一代大科学装置超大超长空间高精度恒温控制与纳米级振动控制关键技术研究》。&lt;br/&gt;由于其出色的工作业绩，2001年被批准享受国务院特殊津贴，1997年被确定为上海市建设系统专业技术学科带头人，1999年被评为上海市科技精英，2018年被评为上海市杰出中青年建筑师，入选2018年上海领军人才，2015年获评上海市劳动模范，2018年获全国五一劳动奖章。&lt;br/&gt;故同意推荐陈国亮同志为上海市工程勘察设计大师候选人。中国工程院院士，全国工程勘察设计大师&amp;nbsp;&amp;nbsp;魏敦山&lt;br/&gt;陈国亮自一九八六年进入上海建筑设计研究院有限公司长期从事建筑设计与研究，现任华建集团建筑专业总师，上海建筑设计研究院有限公司首席总建筑师。&lt;br/&gt;他是我国医疗建筑设计领域的著名专家、领军人物，任中国建筑学会医疗建筑分会副主任委员、中国医院协会医院建筑系统研究分会副主任委员、中国医院建筑设计师联盟首届轮值主席、上海建筑学会医疗建筑分会主任等。&lt;br/&gt;三十多年的设计工作，他在体育建筑（上海体育场、虹口足球场、越南国家体育场、上海旗忠网球中心）、医疗建筑、国家大科学装置（上海光源工程、超短超强激光装置、硬X自由电子激光装置、合肥先进光源、深圳自由电子激光装置）等方面成就突出，获得两项国家优秀设计金奖，多个建设部、上海市优秀设计奖项。&lt;br/&gt;二十多年来，陈国亮深耕医疗建筑这一技术难度相对较高的专项设计工作，主持完成的一大批医疗建筑项目具有广泛影响力。他紧随医疗理念、诊疗手段的迭代更新，不断精进医疗建筑设计水平，对提升我国整体医疗设施建设做出了重要贡献。&lt;br/&gt;1.持续主持多项国内享有盛誉的三级甲等综合医院设计，结合国际先进理念，在优化功能布局、提高运营效率、注重人文关怀、提升环境品质等方面不断探索、勇于实践，成绩斐然。多个项目荣获全国优秀工程勘察设计一等奖。&lt;br/&gt;复旦大学附属中山医院厦门医院，建筑形体流畅、平面布局高效，既呼应优美环境，又满足医疗功能需求，是我国医疗建筑探索人文关怀和多样性创作的典范。该项目荣获全国优秀工程勘察设计一等奖，及“中国最美医院”称号。&lt;br/&gt;东方肝胆医院安亭新院是由吴孟超院士领衔的国家级研究中心和特色专科综合医院，该项目荣获全国优秀工程勘察设计一等奖，因全面系统的绿色设计及运用获得国内医院中极难得的绿色三星设计、运营双认证。&lt;br/&gt;华山医院“综合病房楼”是国内第一个按国家手术室设计规范设计的手术中心，具有重要示范作用；“门急诊大楼”率先在上海设置医用直升机停机坪、绿色生命通道等，是上海重要赛事指定救援医院。华山医院宝山分院是近年上海市政府实施改善全市医疗资源布局中的重要项目。这些项目均获上海市优秀设计一等奖。&lt;br/&gt;2.2013年建成的“上海质子重离子医院”是首个被卫生部批准的代表国内核医学最高水平的肿瘤专科医院。其功能流程、稳定性控制等多项技术为国内首创，该项目荣获全国优秀工程勘察设计一等奖。此后，他持续研究、不断提升这一专项领域设计水平，先后负责设计了合肥离子医学中心、山东省肿瘤医院质子治疗中心、广州泰和肿瘤医院、华西医院质子重离子医院等多个项目，成为当今国内此类肿瘤放射治疗设施设计的权威。&lt;br/&gt;3.2020年新冠疫情爆发后，陈国亮带领团队，以高超技术和强烈社会责任感在最短的时间内完成了“上海市疾病控制中心新建项目”的设计，该项目含P3实验室等各类实验研究平台，应急指挥中心等功能。与其早年负责设计的“上海市公共卫生临床中心”共同组成上海应对重大公共卫生事件的最重要、最高标准的医疗设施，及时发挥作用，已成为国内各城市同类建设的示范。&lt;br/&gt;2022年3~6月上海疫情大爆发，形势危急之中由陈国亮领衔多个设计团队肩负重任、迎难而上，奋不顾身的精神令人感动。他作为设计负责人夜以继日，相继完成了上海市第一个方舱医院改造工程“上海市闵行体育馆方舱医院改造”、“上海新国际博览中心方舱医院改造”以及国内规模最大的“国家会展中心方舱医院改造”等。第一时间负责完成了《临时集中隔离收治点设施设计技术导则（试行）》，并由上海市建委、上海市卫健委联合发文推荐作为上海市方舱医院设计的技术标准。当时紧急完成的《公共卫生安全紧急事件中平疫转换技术在方舱医院的应用》获得了上海市科技进步三等奖（公示中）。作为技术总监目前正在负责编撰《抗疫应急项目建筑设计与实践》专著。&lt;br/&gt;陈国亮总师始终坚持科研结合工程设计实践，长期关注“绿色医院”的建设发展，不但参与编制了“绿色医院建设评价标准”、“综合医院建设标准”、“综合医院设计规范”等国家标准和规范，近年还负责完成了集团科研课题“绿色医院核心技术的研究”、出版专著《综合医院绿色设计》，为推动中国绿色医院建设做出积极贡献。并出版专著《大医小成》，系统总结多年的医疗建筑设计实践和思考。他一直积极参与国内外各类医疗建筑学术交流和技术培训，推动我国医疗建筑设计水平的提升。作为上海院首席总建筑师他还结合工程设计和科研课题着力带教青年建筑师，培养一批优秀的建筑设计技术骨干，深得青年建筑师拥戴和院内外各界好评。&lt;br/&gt;鉴于上述，&lt;br/&gt;我推荐陈国亮同志申报上海市工程勘察设计大师。&lt;br/&gt;</t>
  </si>
  <si>
    <t>chengl@aisa.com.cn</t>
  </si>
  <si>
    <t>浙江江山</t>
  </si>
  <si>
    <t>200041</t>
  </si>
  <si>
    <t xml:space="preserve">1982-09-01|1986-07-01|同济大学|建筑学|本科;
</t>
  </si>
  <si>
    <t xml:space="preserve">1986-09-01|2023-07-27|上海建筑设计研究院有限公司|首席总建筑师|正高级工程师;
</t>
  </si>
  <si>
    <t xml:space="preserve">技术负责人|上海体育场|1999-01-01|上海市建设委员会|1998年度上海市优秀设计一等奖;
技术负责人|华山医院病房综合楼|2003-12-01|上海市勘察设计协会|2003年度上海市优秀工程设计一等奖;
技术负责人|厦门海峡交流中心国际会议中心|2011-09-01|上海市勘察设计行业协会|2011年度上海市优秀工程设计一等奖;
技术负责人|上海美术馆新馆改扩建工程|2002-07-31|中华人民共和国建设部|2001年度部级优秀勘察设计二等奖;
技术负责人|复旦大学附属中山医院厦门医院|2019-11-01|中国勘察设计协会|2019年度行业优秀勘察设计奖优秀（公共）建筑设计一等奖;
技术负责人|合肥离子医学中心|2021-07-01|上海市勘察设计行业协会|2021年度上海市优秀工程设计一等奖;
 | |2001-07-26|国务院|政府特殊津贴;
技术负责人|厦门海峡交流中心国际会议中心|2013-11-01|中国勘察设计协会|2013年度全国优秀工程勘察设计行业奖建筑工程公建二等奖;
技术负责人|厦门建发国际大厦|2017-11-01|中国勘察设计协会|2017年度全国优秀工程勘察设计行业奖优秀建筑工程设计二等奖;
 | |1998-01-08|上海市重点工程实事立功竞赛领导小组|上海市建设功臣;
 | |2018-12-01|上海市勘察设计行业协会|纪念改革开放40周年“勘察设计之星”;
技术负责人|上海东方肝胆医院|2017-07-01|上海市勘察设计行业协会|2017年度上海市优秀工程设计一等奖;
技术负责人|上海华山医院门急诊楼|2006-09-01|中国勘察设计协会|2005年度建设部部级城乡优秀勘察设计评选二等奖;
技术负责人|上海旗忠森林体育城网球中心|2009-11-01|中华人民共和国住房和城乡建设部|2008年度全国优秀工程勘察设计金奖;
技术负责人|上海（八万人）体育场|2009-12-01|中国建筑学会|中国建筑学会建筑创作大奖;
 | |2015-01-01|上海市重点工程实事立功竞赛领导小组|2014年度上海市重大工程立功竞赛杰出人物称号;
 | |2015-01-01|上海市总工会|上海市五一劳动奖章;
 | |2021-06-28|上海市勘察设计行业协会|上海市勘察设计行业庆祝建党100周年变革--“百年·百事·百人”纪念;
技术负责人|虹口体育中心一期工程（虹口足球场）|2002-03-01|上海市勘察设计协会|2001年度上海市优秀工程设计一等奖;
 | |2018-04-01|中华全国总工会|全国五一劳动奖章;
技术负责人|上海市公共卫生中心综合设计技术研究|2005-11-29|上海市人民政府|上海市科学技术进步奖三等奖;
技术负责人|华山医院门急诊楼|2005-10-01|上海市勘察设计行业协会|2005年度上海市优秀工程设计一等奖;
 | |2016-05-01|《中国医院建筑与装备》杂志社、健康报社、《建筑技艺》杂志社|中国十佳医院建筑设计师;
 | |2003-06-30|中共上海市委|上海市优秀共产党员;
技术负责人|上海东方肝胆医院|2017-11-01|中国勘察设计协会|2017年度全国优秀工程勘察设计行业奖优秀建筑工程设计一等奖;
 | |2018-11-16|上海市建筑学会|上海市杰出中青年建筑师;
技术负责人|越南国家中央体育场项目|2005-10-01|上海市勘察设计行业协会|2005年度上海市优秀工程设计一等奖;
 | |1997-01-01|中共上海市建设工作委员会、上海市建设委员会|上海市建设系统专业技术学科带头人;
技术负责人|上海市质子重离子医院|2013-11-01|中国勘察设计协会|2013年度全国优秀工程勘察设计行业奖建筑工程公建一等奖;
 | |2018-12-01|中共上海市委组织部、上海市人力资源和社会保障局|2018年上海领军人才;
技术负责人|复旦大学附属中山医院厦门医院|2019-07-01|上海市勘察设计行业协会|2019年度上海市优秀工程设计一等奖;
技术负责人|苏州工业园区九龙医院|2007-08-01|上海市勘察设计行业协会|2007年度上海市优秀工程设计一等奖;
技术负责人|上海体育场|2000-11-01|中华人民共和国建设部|2000年度建设部部级城乡建设优秀勘察设计一等奖;
技术负责人|上海体育场|2000-11-01|全国优秀工程勘察设计评选委员会|全国第九届优秀工程设计金奖;
技术负责人|越南国家美亭体育场EPC项目建设过程研究|2004-12-19|上海市人民政府|上海市科学技术进步奖二等奖;
 | |1999-12-01|中共上海市建设工作委员会、上海市建设委员会|1999年度上海市建设科技精英;
技术负责人|公共卫生安全紧急事件中平疫转换技术在方舱医院的应用|2022-12-02|上海市人民政府|上海市科学技术进步奖三等奖;
</t>
  </si>
  <si>
    <t>钱卫洁</t>
  </si>
  <si>
    <t>13482329693</t>
  </si>
  <si>
    <t>913101066315603621</t>
  </si>
  <si>
    <t>上海市静安区石门二路258号</t>
  </si>
  <si>
    <t xml:space="preserve">上海旗忠国际网球中心|大型项目|技术负责人|国际先进水平|否|上海旗忠森林体育城网球中心主赛场是为举办诸如ATP大师杯赛等重大国际网球赛事而度身定制。其规模为亚洲之最，更以其巨大的、新颖的屋顶开启方式在国际上处于领先。
它的建成标志着我国大型可开启屋顶的体育场馆设计、建设水平的又一次的飞跃。|一．主赛场除设置普通观众席外，还设有贵宾席、记者席，残疾人席，另设有空中包厢26个，转播室20余间，贵宾室、运动员休息室、会议室、更衣室、餐厅、信息处理中心、新闻发布厅等各类辅助用房，以与国际标准完全接轨。
除了能举办世界最高级别的网球比赛外，这一场馆还可用于篮球、排球、乒乓球、体操、短池游泳赛，是一座世界一流水准的多功能比赛场馆。
二．视线组织是体育建筑设计的非常重要部分。本项目观众看台分为三个层次：VIP包座及贵宾座，VIP包厢，一般观众座席。基本视点选择为网球场的角点。同时为满足多功能需求，也考虑了篮球场地的角点。如此的设计使得排升及视角得到较好的控制，取得了很好的视觉效果。
三．屋顶为巨型钢结构，开启方式是至今为止世界首创，可开启面积达到15000多平方米，由八片“花瓣”组成，每片“花瓣”面积近2000平方米，重量将近200吨。由于机械运动的误差要求，土建钢结构的应力变形要求被控制在极小的范围内，这也成为了本项目的一大设计难点和亮点。
屋顶的开启完全演示了上海市花白玉兰的绽放形态。合拢时成为全封闭的室内比赛馆，观众可全天候的欣赏世界顶尖选手的精湛球技，体验激动人心的现场气氛。|本人作为此项目的技术总监，利用多年来从事体育建筑设计的经验，参与了本项目设计的全过程。尤其在与外方合作设计过程中，给予了大量的建议和技术支持。在消防疏散和屋顶结构构造节点设计方面与设计人员共同探讨和研究，寻求最佳的解决方案。为项目最终的完美建成做出了较大的贡献。;
上海市公共卫生中心|大型项目|技术负责人|国际先进水平|是|上海市公共卫生中心是一所集医疗科研为一体的,达到国际一流水平的现代化的传染病防治中心。
上海市卫生事业的总体发展目标是:“十五”期末要建成与现代化国际大都市相适应的亚洲一流医疗中心城市,其中建设科学健全的公共卫生体系是建设亚洲一流医疗中心城市的重要任务之一。上海市公共卫生中心是为实现上述目标，适应抗击“非典”的需要和确保上海市长远城市安全而建立的专门医疗机构。
这也是“非典”时期我国首个按照最新标准建成的非临时性的传染病防治中心。它的建设经验对后续我国大量建设传染病医院发挥了重要的借鉴作用，成为了21世纪中国现代化的公共卫生中心的设计典范。|1、根据传染病医院的特点，严格区分安全区、隔离区和限制区。 引进国际先进的专科医院设计理念，以125床或250床作为一个病区组团，形成4个或2个病区组团，配以基本医技设施。可独立运行，以适应不同传染病种。
2、为改善烈性呼吸道传染病人的医治环境，保护在烈性呼吸道病区工作的医护人员的健康。本项目设计从节约能耗、防止疾病传播的原则出发，探索在常规土建条件的建筑内设计大面积的烈性呼吸道病房的“负压空调系统”，以满足国内外最新、最具权威的相关设计规范或标准要求。
3、三级生物安全实验室作为上海卫生系统科研的公共平台，开展对人体、动植物或环境具有高度危害性，通过直接接触或气溶胶使人传染上严重的甚至是致命疾病，或对动植物和环境具有高度危害的致病因子的对象处理和研究。对平面布局、流线组织、机电系统配置方面有着极其严苛的要求，通过多项技术攻关，很好满足了各项技术指标。
4、为改变人们对传染病医院传统的恐惧心理，本项目道路系统以自由路网结构，兼顾功能和景观的需要，建筑单体采取相匹配的错落有致的布局。清秀飘逸的园林景观设计，为病人和医护人员创造最好的诊疗环境。建筑单体的造型亲切宜人，兼具时代感和地域特色。|本人作为本项目技术总监，全过程参与了项目的设计和施工配合，并且负责进行一系列的技术攻关和课题研究。为我国后续出台的传染病医院建设规范提供了宝贵的经验。本人带领的技术团队所完成的“综合设计技术研究”获得了上海市科技进步三等奖。;
上海硬X射线自由电子激光装置|大型项目|技术负责人|国际先进水平|否|随着我国综合实力及科研创新能力的提高，中国不得不面对新的国际形势，同时也愈发意识到核心技术必须掌握在自己手里。以高重复频率X射线自由电子激光（XFEL）为代表的新一代大科学装置，为物理、化学、生命科学、材料科学、能源科学等前沿领域提供了前所未有的研究手段，是我国攻克芯片光刻等技术难题不可或缺的科研平台，也是支撑我国自主产业创新发展的基础设施和重要基石。
2018年4月，我国启动实施的上海硬X射线自由电子激光装置（SHINE），是我国第一个在建的高重复频率自由电子激光。工程位于上海市浦东新区张江地区，装置隧道全长3.1公里、埋置深度达地下30米。由北至南沿途设五个工作井基地。该装置的优势出光波段为硬X射线，计划2024年建成出光，它的出现将会推动科学技术的发展进入一个全新的阶段，成为我国解决多学科前沿重大问题的综合性装置。
同时，它将与上海张江已经建成的上海光源工程、上海软X射线自由电子激光装置工程、上海超强超短激光装置工程等共同组成我国唯一、世界顶级，具备领先水平的大科学装置集群，成为上海建设具有全球影响力的科创中心实践中的一个重要亮点和突破点，为持续提升我国综合国力做出贡献。|1、特殊项目的特殊消防设计 
项目主要实验大厅与科学装置隧道位于地下30多米埋深空间内，消防设计难度主要在：空间封闭、排烟困难，补风路径少，人员逃生难。同时，作为科学装置隧道，其布置的是科学机电设备，工作人员仅在检修时才进入，与常见的公共交通型隧道差异极大，无法套用成熟经验。
结合项目实际情况，确定符合项目要求的排烟方式和系统；设计满足辐射防护要求的防火封堵将火灾对工艺装置等重要功能的破坏影响降至最低。
2、±0.1℃级别的高精度空气温度恒温控制
隧道内温度变化会使实验装置产生微形变从而导致光束偏移，因此要求波荡器隧道内空气温度变化≤0.1℃。
项目地下空间大且距离长、内外扰动源多、环境参数变化不确定、空调系统控制精度高，所以系统控制设计需要克服大惯性、非线性、多环节和时变性的难点。
3、纳米级微振动控制
项目微振动控制要求高、周围环境条件复杂，很难通过一种途径达到基础微振动总体控制目标。采取与现场微振动测试和试验研究紧密结合的防微振设计分阶段设计程序、计算机数值模拟分析多方案比较分析与周边环境控制相结合的总体设计思路，针对道路交通、地铁交通、设备运行三类振动源重点分析、制定控制策略。|本人近年来作为设计总负责人承担了多项国家十三五的大科学装置类工程设计、获得好评；负责多项申报国家十四五的装置类项目前期设计；项目覆盖上海、大连、西安、合肥、深圳、重庆等地。曾作为我国大装置类的建筑设计代表，与科学家团队一起参加国际研讨。近年建成项目主要包括软X自由电子激光试验装置、上海光源线站工程、上海超强超短激光实验装置项目等。2021年领衔成功申报了上海市科委课题《新一代大科学装置超大超长空间高精度恒温控制与纳米级振动控制关键技术研究》。
 “上海硬X射线自由电子激光装置” 是此类在建项目中最具有代表性的一项。作为项目土建及公用设施设计的总负责人，建筑设计不仅要满足装置工艺要求、充分考虑未来发展，更要为技术发展已经“进入无人区”的科学家团队创造项目建筑设计各方面的包容性。
十多年来，本人和团队一起见证并参与我国“国之重器”——大科学装置，从国际“跟跑”到“并跑”的发展历程，为实现中国科研创新核心竞争力提升做出了长期贡献。
由于在此领域的出色的工作业绩和积累的大量的设计、建设经验，近期还在负责原创设计的深圳中能高重复频率X射线自由电子激光装置和国际最先进的第四代光源合肥先进光源项目。;
上海美术馆改扩建项目|大型项目|技术负责人|国际先进水平|是|海素来有＂万国建筑博览会＂的美誉。自1843年开埠至1940年代的100多年里，中西文化在此交融，诞生了一批代表不同时期、不同风格的历史建筑，形成了上海近代独具特色的城市风貌。在城市现代建筑中如何保护好历史留下的有重要文化价值的优秀近代建筑是我们面临的重要课题。
“上海美术馆新馆”改扩建工程，对如何保护优秀历史建筑，发掘其艺术闪光点，改造其不适应之处，使之服务于今日现代美术馆做了一次有益的尝试。|一、保护原则。上海美术馆新馆原为20世纪30年代建造的英商跑马俱乐部，它与现人民公园、人民广场共同组合成为旧上海名极一时的跑马场，是上海重要历史保护建筑。设计将上海美术馆新馆与人民公园统一规划、综合布局，美术馆人行出入口面向人民公园大片绿化，建筑、绿化相互交融，连成一体。
在保护、修复原有建筑南、北、西立面及钟楼同时，对于早已拆除看台的东立面也力求以原有建筑立面的设计手法，装饰特点进行重建，使之成为整体一致、风格统一的历史建筑。
二、功能布局。原跑马总会作为会员制俱乐部，门厅、楼梯、电梯空间都相对较小， 在改扩建中结合东立面改造，在原看台部位增加了4700多平米的空间。一层与原建筑空间组合为入口大厅，3.3m宽的大楼梯使观众可以方便地到达1~4层各展示厅，同时还设置了展品货运的专用装卸区，大型专用货梯将展品由一层方便地运至各层展示厅及顶层的画库。
经对原有建筑反复考证、勘察、结合美术馆对展示空间的要求，确定了底层及二层4个面积为500多平米的极富特色的大型展厅及雕塑陈列长廊，三层为临时展厅，四层专门设置了小型报告厅、阅览室、画库等，使美术馆功能更趋完备。本项目获得了全国优秀设计二等奖。|这是一个原创设计的历史保护的大型公共建筑项目，本人作为项目的设计副总负责人全过程参与且负责各阶段设计及施工配合工作。保证了设计的高完成度和建设的高品质。;
东方肝胆医院安亭院区|大型项目|技术负责人|国际先进水平|否|上海东方肝胆医院隶属第二军医大学，是全国首家肝胆外科专科医院基础上发展起来的以肝胆外科为特色的三级甲等综合医院。它是中国大陆地区首个获得三星级绿色建筑设计、运营双标识认证的完整的大型综合性医院项目。对中国绿色建筑在医疗建筑领域的推广积累了宝贵的经验，起到了很好的示范作用。
作为现代化的综合医院，结合绿色节能、可持续发展都体现了项目最初的精心构思与人性关怀的设计初衷。作为当时国内一次性建成体量最大的医院项目之一，它完美的实现了大型综合医院建设与运行的新探索。|1、短捷高效的运营体系
    以医技楼为中心将住院和门诊等紧密地围绕其周边布置，构成功能关系明确、流线短捷方便的医疗综合体。三栋住院楼环绕医技楼错落布置，创造出患者所需安心疗养的外部环境。
2、灵活转换的空间模块
设计门诊单元时，将交通竖井集中布置于使用空间的两侧，以提高使用空间的可变性。满足日新月异的医疗技术的发展需求。
3、自然充足的通风采光
总体布局设计时，大量引入了绿化庭院，使得每一个功能单元都能够享受到自然的采光和通风。同时利用巧妙的形体构成及总体布局，前后几栋病房楼视线互不遮挡，并将所有病房布置在有充足日照的南侧，且在室外设置了尺度适宜的遮阳板，既有效的遮挡了夏日强烈的日照又不影响病人在冬日享受温暖的阳光。连接门诊、医技的医疗街顶棚自然采光、通风与可以遮阳的太阳能板有机结合，打造出温馨敞亮的公共休息空间，给患者带来了全新就医体验。
4、先进实用的绿色技术
医院采用了地源热泵和独创的污水源热泵系统、排风余热回收系统、太阳能热水系统、可调节外遮阳系统、光导照明系统、雨水回收系统及全院能源检测管理平台等多种绿色技术，大大降低医院日常能耗。
项目获得了全国及上海市优秀设计一等奖。|多年来本人非常关注“绿色医院”的建设发展，参与编制了国标“绿色医院建设评价标准”，同时负责完成了集团科研课题“绿色医院核心技术的研究”，首次提出了“安全、高效、节能”的医院绿色设计理念，形成了“设计导则”，并出版了专著《综合医院绿色设计》。
本项目作为设计总负责人很好的运用了这些研究成果，为更大范围推动中国绿色医院建设做出了积极的宝贵的贡献。项目获得中国三星级绿色建筑设计、运行双标识认证的同时还获得了上海市绿色建筑贡献奖。;
复旦大学附属中山医院厦门医院|大型项目|技术负责人|国际先进水平|是|1、社会效益
本项目是厦门市与上海市、复旦大学三方战略合作的重点民生工程。同时，作为“金砖”会晤保障项目，在金砖会晤期间为会议的顺利开展提供了优质的医疗保障，出色的完成了自己的使命。此外，医院承担了整个厦门乃至福建地区的干部保健工作，医院的建设不仅优化了厦门医疗资源配置，并对有效提升厦门市乃至福建省以及东南沿海一带的整体医疗水平具有重大的意义。
2、环境效益
通过有机的离散式建筑布局，将原本巨大的医疗建筑体量巧妙消解，并自然而然的融入滨海的环境之中，使其不仅是一座观景的建筑，更是五缘湾卓越景观的一部分。同时在设备上通过实施技术措施和管理上的措施达到可量化的节能控制运营，减少污染物及碳排放，改善环境的效益，从而打造环境友好型建筑。
3、经济效益
通过对于BIM技术的应用，指导并协助施工，大大减少了不必要的返工，有效的控制了施工建造的成本，提升了施工的经济效益。另外，通过建筑节能保温等构造措施的应用，以及节能型设备、智能化控制等诸多手段的配合，降低了建筑运营时的成本，提升了后期运营维护的经济效益。|1、现代环境营造
    因借环境：工程的建设地点厦门本岛东部五缘湾片区，是厦门岛上集水景、温泉、植被、湿地、海湾等多种自然资源于一身的风水宝地。而建筑向海湾充分的延展，最大化的利用基地周边特有的环境资源，令医生与病人沉浸于蓝天碧水、鹭朋鸥侣的美景之中。
    创造环境：流线型的建筑走势，遵从海湾地区的城市肌理。三栋高层建筑错落排布，有力的标示了海湾的尽头。环湾步行道在此交汇，简洁流畅的建筑表皮与碧海蓝天印入眼前。本案不仅是一座观景的建筑，更是五缘湾卓越景观的一部分，成为这一区域又一个具有标识性的现代医院建筑。
2、现代医学流程
    通过立体的交通体系、高效的医疗功能布局、便捷的物流运输系统、全覆盖的数字化传输系统，将医院打造成一座功能合理、设施先进的现代智能化综合医院。
3、现代就医体验
    本案设计以人为本，为患者创造全新的就医环境，为医护工作者提供有尊严的、舒适的工作空间。
4、BIM设计：
    对本项目复杂形体的外立面设计，通过参数化设计手段对幕墙铝板进行板块划分模拟，直观表达了设计意图，达到设计师对项目最终效果的把控。
该项目获得了全国优秀工程勘察设计一等奖。|这是一个设计原创和设计总控且功能繁杂的大型综合医院项目，本人作为项目的设计总负责人全过程参与和负责设计投标、各阶段设计、设计总控和施工配合工作。保证了设计的高完成度和建设的高品质。由于对中国医疗建筑多样性表达的有益研究和实践，改变了多年来中国医院形象的千篇一律，缺乏个性的状况，项目还获得了“中国最美医院”的称号。;
上海市疾病控制中心新建项目|大型项目|技术负责人|国际先进水平|是|2020年新冠肺炎疫情爆发，加强公共卫生体系建设已经成为事关民生福祉、经济发展、社会稳定、国家安全的重要战略任务。作为建设国内领先、国际先进的现代化疾病预防控制体系的重要一环，上海市疾病预防控制中心新建项目在市委、市政府坚强领导和高度重视下孕育而生。
项目地上共三幢主体建筑，自南向北依次为综合业务楼、微生物实验楼及理化实验楼，主要功能为含多个P3、P2、PCR等高级别的实验用房、实验辅助用房、上海市应急指挥中心、新闻发布厅、国家队应急物资储备用房以及业务培训、后勤及办公用房等。地下室共两层，主要功能为生物样本库、菌种库、应急储备库、设备机房及地下车库，其中地下二层为含民防指挥中心、民防专用实验室等功能的公用民防设施。
项目建成后，将全面提升上海市疾控中心硬件设施，为进一步提升超大城市公共卫生应急响应、安全保障、健康服务、循证决策能力，加快建成与社会主义现代化国际大都市功能定位相匹配的公共卫生应急管理体系，为城市治理体系和治理能力现代化提供强有力的支撑。|园区总体布局为多个建筑单体及广场等公共空间的有机组合，在设计中充分考虑了疾控中心功能布局合理性、空间利用灵活性及室内外环境舒适性三者的有机融合，坚持高标准配置、功能优先、聚焦安全、绿色节能、个性化建筑造型五大设计特色。
项目总平面布局严格遵循环保和控制污染的要求，结合多个广场、下沉庭院及屋顶花园，着力打造多层次的城市花园。单体设计则采用高效节能的平面布局， 依据实验室使用工艺及流程确定功能，同时引入共享空间，力求建设安全舒适的高等级实验室，并最大化满足常态化及重大公共卫生应急响应等特殊时期运作的需要。
建筑采用横向设计手法，突出大气谦和的个性，彰显别具一格的上海气质和疾控精神。兼顾功能性考虑采用水平及竖向遮阳系统，进一步降低建筑能耗，提高室内环境舒适性。|这是一个设计原创和设计总控且功能繁杂的大型实验、办公类项目，本人作为项目的设计总负责人全过程负责设计投标、各阶段设计、设计总控和施工配合工作。保证了设计的高完成度和建设的高品质。本项目的建设将成为我国疾病预防控制中心建设的一个样本和标杆，也可为中国各地区的疾病预防控制中心的改造和新建积累宝贵的经验。;
上海体育场|大型项目|技术负责人|国际先进水平|是|上海体育场是上海体育中心的一个重要组成部分，设有国际标准的专业足球场和400米环形塑胶跑道和相应的田径比赛场地。可容纳观众近八万人，包厢104间，同时结合体育场经营开发，设有350间标准客房的4星级酒店，1.8万平方米的体育俱乐部—海洋世界，1万多平方米的商业及展示空间，成为一个全新概念的综合性体育设施。
上海体育场既承担了诸如1997年第八届全国运动会开幕式、2008年特奥会开幕式等重要活动，近些年也作为中国足球超级联赛的比赛场，同时还举办了多届国际田联黄金赛事，以及大型文艺演出。成为了上海城市一个非常重要的公共活动场所。|超大规模：可容纳近八万名观众的上海体育场是当时中国规模最大的体育场，它的交通组织、消费疏散是最大的挑战。通过设置二层室外大平台，作为大量普通观众的集散缓冲空间，主席台贵宾、包厢VIP观众、运动员、裁判员、比赛监督、赞助商、及媒体记者则由不同标高、不同入口进入。做到各功能流线相对独立、方便快捷。
	现代设施：首次在比赛场地边缘设置3米宽的通行地沟，使赛场与观众席隔离，确保安全。可供内场工作人员通行使用，避免对观众视线的遮挡。球场地下首次采用自动喷洒装置和盲沟排水系统，以保证在暴雨时没有任何积水，方便比赛的正常进行。
	综合开发：首次引入了环体育场一周的VIP包厢。利用观众席后部空间设置了一个星级酒店，酒店地下一层既作为公共餐饮、商务会议之用，比赛期间还可作为主席台贵宾的休息、接见、会客场所。环形大平台下部开发了大量的体育活动、商业服务设施。改变了以往体育场馆由政府投资，由政府持续供养的局面。为中国走体育产业化道路提供了宝贵的经验。
	建筑造型：体育场建筑个性鲜明，高低起伏的马鞍形半透明膜结构的屋顶，与下部白色框架，融为一体。似斗笠、似雪峰、似盛开的白玉兰。成为了上海重要的标志性建筑。
 |本人作为项目设计副总负责人，全过程参与了从方案创作到初步设计、施工图设计以及施工配合工作。与各专业工种、咨询公司、专业承包商密切配合解决了大量的技术难点，为项目最终的落成发挥了重要的作用。
同时结合项目的技术总结，在《时代建筑》杂志上发表了“上海体育场设计”的专业论文，为后续的大型体育设施的设计和建设提供了宝贵的经验。;
复旦大学附属华山医院浦东分院|大型项目|技术负责人|国际先进水平|是|中国在强化基础医疗服务的供给的同时，正在打造多层级高标准的医疗服务体系，满足多层次的医疗服务需求。如何建设与国际先进水平接轨的高端医院服务设施，一直是我们关注和努力的目标。本项目为此进行了非常有益的研究和探索，得到了社会和业内的高度认可。
以此为基础，我们在后续又成功承接了青浦德达医院（获全国优秀工程勘察设计一等奖）、慈林医院（获全国优秀工程勘察设计二等奖）、嘉会国际医院（中国第一家获LEED HEALTH金奖论证的综合医院）、来福士国际医院（中国第一家试行建筑师负责制的医疗建筑项目）等多个特需医疗设施的设计。|作为一家特需医疗综合医院，本项目以美国哈佛医学研究中心 [HMI]提供的医疗流程和医疗工艺要求为依据，参照国际医院标准进行设计和建设。
改变传统医生坐诊,病人流动的方式为病人不动,医生流动的诊疗方式，医生、护士围绕病人开展医疗活动，缩短等候，保证诊疗时间，做到聚焦病人，舒适就诊。
设置急救绿色通道，救护车直达，并有专用电梯连接二层手术中心。按照国际先进流程，设置通用诊室，预检床位，取消输液留观室，设置15床抢救观察床位及1床隔离抢救。
建立医疗工作站，供医生、护士和行政秘书、药剂师、营养师等为病人提供医、护和其他相关的综合诊疗服务。设置集中办公，方便管理。地下一层设有医院会议中心，满足医疗国际国内交流和远程会议要求。
在为病人提供温馨舒适就医环境的同时，还为医护工作人员提供良好的工作条件。布置采光中庭、采光廊、屋顶花园将自然光充分引入建筑，使每个楼层都有可供病人休憩的怡人环境。
通过块体穿插变化及细部装饰处理，采用不同质感和不同色彩的建筑材料，体现医疗建筑的性格，从而创造出亲切舒适，和谐宁静的室内外环境和空间氛围，赋予建筑以现代感，又传承华山医院的历史文脉。|本人在聚焦政府投资的非营利性公立医院的设计和研究的同时，也非常关注中国高标准的特需医疗设施的建设，以提供更多层次的医疗服务。本项目作为设计总负责人参与了项目设计的全过程和施工配合工作。尤其在建设标准和医疗工艺流程方面参照国际标准，结合中国实际，确定本项目的相应标准，成为了中国特需医疗设施建设的重要示范和标杆。;
上海质子重离子医院|大型项目|技术负责人|国际先进水平|是|质子重离子放疗是领先世界水平的尖端科技，代表了放疗肿瘤学
在技术上的发展方向。质子重离子放疗系统在国内尚属空白，因此本项目的建设具有极大的现实意义，质子重离子放疗也成为了该医院的特色和核心竞争优势。同时项目将建设成为一所具有国际一流环境、设备、人才和服务水准的放射肿瘤学治疗和研究中心。
项目获得了中国第一张此类设施的医疗许可证，在业内得到了高度的认可，也成为当今中国同类项目建设的标杆和示范。由于本项目设计技术的研究和积累，使我们又先后承接了兰州重离子医院、合肥质子治疗中心、上海泰和诚肿瘤医院、广州泰和肿瘤医院、山东省肿瘤医院质子治疗中心、成都医投华西国际肿瘤治疗中心（重离子质子）项目等一大批配置质子、重离子装置的肿瘤专科医院，不断地技术进步，使我们成为了这一领域的佼佼者。|一、全方位安全性设计。首次为这一特殊装置开展诸如：微振动、微变形控制、公用设施工艺冷却水系统、放疗区综合管线、防护屏蔽、流程控制等多项专项技术研究工作。填补了这一领域的空白，技术成果达到了国际先进水平。
由于放疗区的特殊装置及工艺流程，且此类建筑在中国是首次设计建造，消防设计成为了一大难点。装置隧道区域和治疗区域作为一个整体，其防火分区面积超过了规范要求；治疗前区由于特殊的平面布置形式，作为一个防火分区面积也大大超过了现行规范要求。经与消防审核部门、消防专家共同研究，将地下部分的装置隧道区域、治疗区域以及治疗前区定义为医疗设备区作特殊处理，治疗前区设置为准消防安全区，加强该区域的门窗防火等级，同时加强该区域的消防设施。向下沉式景观区开口，并设置室外楼梯，确保消防疏散安全。这也成为后续此类项目消防设计的重要参考案例。
二、创造温馨的就医环境。
1、中央下沉庭院为质子区等候大厅、医生办公区及地下医技区提供了充足柔和的自然光线和宜人的空间环境。
2、质子区大跨度大进深的治疗前区走廊采用屋顶天窗引入自然采光。同时采用内部活动遮阳，避免夏季日晒。 
项目获得了全国及上海优秀工程勘察设计奖一等奖。|本人作为项目设计总负责人，参与了项目设计的全过程和施工配合工作。
基于本人在上海光源项目上对加速器装置土建工程的设计经验和技术积累，以及医疗建筑的设计经验，在本项目中将二者有机的结合，为国际上最为先进的肿瘤放射治疗设施在中国的落地做出了重要的贡献，对国内同类项目的建设具有重要的借鉴意义。;
复旦大学附属华山医院临床医学中心|大型项目|技术负责人|国际先进水平|否|作为上海市重要的高水平医疗园区“新虹桥国际医学园区” 。2018年首个落成投入运营的综合性医院--华山医院临床医学中心，它的建成对园区的建设有着极其重要的标志和引领作用。同时也是在由我们负责编制的国际医学园区设计导则指导下首个建成的医院项目，对于园区设计导则有着非常重要的检验和推广作用。对于全国医学园区建设亦有着宝贵的借鉴和指导意义。
由于我们编制园区的设计导则和本项目的出色的设计，也为我们带来了园区内上海泰和诚肿瘤医院、览海骨科专科医院、万科儿童医院等近半数的医院项目，以及二期的协华脑科医院、圣康达医院等项目的设计委托。|1、医疗模式 
仔细规划主要诊断及治疗室之间的联系，从而创造出紧凑高效的交通系统。急救、影像、手术室及ICU之间的密切关系被最大化。
一层急救中心内部设置完备的治疗抢救设备，并可通过绿色电梯，与地下一层影像科、四层手术及重症监护中心形成体系，使运行关系最大化。
门诊设置三大分诊中心，将皮肤、中西医等权威科室的检查、治疗用房设于分诊中心内，实现高效运营。
由40间手术室（其中一个大型杂交手术室，2间DSA心血管造影室）组成的高、精、尖的手术中心，大面积净化区域、复杂的流线组织和机电系统都对设计提出了极高的要求。大型手术中心和ICU中心同层布置，方便快捷转运。
2、科研支撑 
教学区及三大院士科研中心，区别于以往模式，创新性的将医、教、研功能整合贯通，使得人力和物力，临床和科研的转换得以实现。
3、就医环境 
简洁门诊大厅布局、合理人流系统设计、宜人公共休闲空间打破了医院旧有模式，创造出全新的就医环境。各类电梯的细化设置，从人流物流科学分配源头上，保证更为安静舒适高效运营。楼宇间错落的绿化庭院，有效解决医院大体量中自然采光通风问题，令就医者宛如身处花园中。
本项目获的上海市优秀设计二等奖。|在上海新虹桥国际医学园区筹划之初本人就作为医疗建筑设计的咨询专家介入其中，对园区的定位、资源共享、医疗专科的配置和布局提供建议和支持。同时由本人主持完成了整个园区的设计导则。为本项目的设计打下了非常好的基础。
同时基于本人近二十年来为华山医院完成了多个项目的设计，对华山医院的学科特长、研究特色、文化历史传承都有着深刻的理解，所以从本项目的规模测算、设计任务书编制到全过程设计管控，很好的保证了项目设计意图和设计理念的实现。该项目也成为了首届中国进口博览会医疗定点保障医院。;
复旦大学附属华山医院|大型项目|技术负责人|国际先进水平|是|“华山医院”是国家卫生部部属、有着百年悠久历史的著名医院。华山医院历时二十多年的持续改造，无论从医院规模、空间标准还是流程设置、运营效能都有了极大的提升。成为二十一世纪初全国老医院改造的一个重要样板，对于推动我国老医院高水平的改造和扩建起到了重要的示范作用。|老医院的扩建和改造始终是医疗建筑设计中最为复杂、技术难度最大的类型。在华山医院整体改造建设过程中，设计以遵循国际现代化医院设计理念为前提，在对既有院区现状进行保护、整改的同时，增加功能体量，集约院区空间，合理布局交通、景观体系，整体提升院区硬件设备条件。
为尊重华山医院的悠久历史，规划中保留了反映医院百年文化的传统建筑——“中国第一个红十字医院旧址（红楼）”一侧的正立面，与新建的门急诊大楼合为一个整体。翻新后的红楼建筑气质典雅、立面精美，为院区增添了独特的岁月形象，它既是医院重要的文脉延续与传承，又与绿化带共同构成了医院整体环境景观。
在“综合病房楼”、“门急诊大楼”等单体建筑设计中秉承“统一规划，优化流程，保证运营，提升标准”的设计理念。“综合病房楼”拥有我国“手术室设计规范”颁布后国内第一个按此“规范”设计的手术中心，具有较大的示范作用。“门急诊大楼”由于科学合理的设置直升机停机坪、绿色生命通道、急救手术室，成为上海F1赛车比赛指定救援医院。
“综合病房楼”获得了上海市优秀设计一等奖，“门急诊大楼”获得了全国优秀工程设计铜奖、建设部部级城乡优秀勘察设计二等奖、上海市优秀设计一等奖。|本人作为这二个项目的设计总负责人，全过程负责项目的设计和施工配合工作。在设计过程中着力设计理念和平面布局的创新，为提升我国的医疗建筑设计水平积极探索。本人在《新建筑》杂志发表了《从传统老医院走向现代化医院—上海复旦大学附属华山医院总体规划和单体设计》，在《建筑学报》发表了《现代医院的手术中心—上海华山医院手术中心设计回顾》的文章。分享实践的经验和体会。;
复旦大学附属肿瘤医院临床医学中心|大型项目|技术负责人|国际先进水平|是|复旦大学附属肿瘤医院医学中心位于上海市浦东新区周浦镇“上海国际医学园区”内，北邻上海市质子重离子医院。结合可持续发展理念将整体建设过程划分为一期与二期。一期用地包括东、西两个地块，建设功能包括东侧地块的医疗部分（建设门诊、医技、住院、能源中心等功能）和西侧地块的科研、教学、行政办公、生活保障部分。二期作为医疗发展用地，初步规划为肿瘤转化医学、肿瘤康复、肿瘤早期筛选、肿瘤姑息治疗等医疗功能。
本项目是“复旦大学附属肿瘤医院”发展医疗、教学、科研的重要举措，也是上海国际医疗园区发展的重要组成部分。设计旨在打造一所现代化、人性化、生态化的医疗机构，通过对项目建设全生命周期的深入研究和探索，走出一条现代化研究型医院的实践建设道路，为医患营造出一个极具舒适感的疗愈空间。
由于一期出色的工作也为我们赢得了二期的设计委托。力求打造一座全新理念的融临床诊疗、临床研究、临床教学为一体的肿瘤专科医院。|本项目的使用者癌症患者、家属、医护工作者承担了较大的心理压力。“以人文本、人性关怀”这一理念渗透在建筑的功能布局、空间设计、室内、外环境营造等方方面面，形成了“肿瘤医院” 的设计特色。
入口大厅采用两层通高设计，落地玻璃面向中心庭院，旨在营造明亮、通透的室内空间；患者与家属走进建筑，就可以看到大片的绿地、茂盛的植物，感受到生机勃勃的环境氛围。
门诊、医技和住院部围合成中心庭院，每个医疗区都与之产生视线关联，消除了建筑室内的封闭感，缓解了医院压抑、紧张的空间感受。使患者的心理与精神得到放松。
“放射治疗”是治疗癌症的重要医疗手段，往往被布置在地下，患者需要在地下空间候诊、就诊。本项目在候诊区顶部设置了玻璃采光顶，将自然光引入地下，大大改善了地下候诊空间的环境质量。
门诊等候区位于建筑的南侧，采用大开间布局。室内采光充足，并且能够最大程度地引入基地周边河道、绿地景观。使患者及家属在候诊时，心理与精神得到充分放松。
设计利用医技部的屋顶作为屋顶花园，住院部通过连廊到达屋顶花园。花园南向面对公共景观资源，这里既是活动的空间，又是交流的场所，是“环境治愈”的理想场所。|这是一个设计原创和设计总控且功能繁杂的大型专科医院项目，本人作为项目的设计总负责人全过程参与和负责设计前期策划（功能定位、设计任务书编制）、各阶段设计、设计总控和施工配合工作。保证了设计的高完成度和建设的高品质。同时对“环境治愈”做了有益的尝试，为国内同类项目的建设提供了有益的参考和借鉴。;
上海市第六人民医院骨科临床诊疗中心|大型项目|技术负责人|国际先进水平|否|上海市第六人民医院始建于1904年，2002年成为上海交通大学附属医院，是一所三级甲等大型综合性教学医院。围绕“十三五”总体发展规划，为进一步提升医院核心竞争力，紧紧围绕重中之重学科建设，2018年，上海市第六人民医院正式开启新建上海市第六人民医院骨科临床诊疗中心项目计划，为将骨科建设成为国内一流、国际先进的目标提供硬件上的支撑，把优势学科做强，建设重中之重的国家临床医学中心，凸显研究性医院专科特色，与现代化国际医疗体系接轨。
上海市第六人民医院骨科临床诊疗中心是集医疗、教学、培训、研究、产业转化为一体的综合医疗中心，设置800个骨科床位，另有包含杂交手术、通仓手术等国际一流的40间手术室，以及ICU、中心供应、病理科、放射科、功能检查等医技科室，另外还设置了学术交流中心、教育培训中心、3D打印、医工转换等功能用房，形成了医、教、研、产相结合的骨科专科综合大楼。
其建设目标是成为国内硬件一流、设备先进的创伤急救骨科临床医学中心，充分发挥项目作为上海市创伤医学中心、上海市运动医学中心、上海市急性创伤急救中心的作用。|本项目用地紧张，限制条件严苛，是一个典型的高密度医院更新的案例。设计以分期分步的建设节奏、高效集约的布局方式、模块化的功能布置及生态立体的景观绿化，诠释了如何应对苛刻的限制条件，在满足现代化医疗设施建设的同时彰显自身特点，打造具有国际一流水准的临床研究中心。
为保证日照要求，设计在争取最好朝向的基础上采取了退台的形式，既满足了基地周边日照要求，又为自身争取了更多的日照景观条件，同时退台式的设计又营造了富于变化的建筑造型。建筑西南角对形体斜切，在拥挤的城市环境中创造出一个面积超过一千平方米的三角形的室外入口广场，作为西南侧主入口大量人员和车辆进入的缓冲带。建筑部分底层架空，对街道打开，病人可以由此进入建筑内部。
本项目制定了多形式、多层级、多维度的景观设计策略，将自身的景观绿化建设结合到医院整个环境之中，最大限度地扩大景观环境空间，营造出自身的特色。建筑中庭、屋顶退台、入口广场、下沉式庭院、绿化草坪及沿街绿化共同构成的景观绿化体系，调节区域微气候，丰富景观层次，以提高就医环境质量为目标，充分考虑人的活动需求，创造舒适宜人的疗愈空间。|这是一个与外方美国NBBJ 公司合作设计的大型研究型专科中心项目，本人作为项目的设计总负责人全过程参与各阶段设计、设计总控和施工配合工作。保证了设计的高完成度和建设的高品质。为中国建设更多的高水平的研究型专科中心积累了大量宝贵的经验。
在此基础上，我们又成功完成了国际和平妇幼保健院奉贤院区、成都医投华西国际肿瘤治疗中心（重离子质子）项目、苏州君奥医院等一批研究型医院的设计，对探索中国建设研究型医院做出了重要的贡献。;
国家会展中心方舱医院改建项目|大型项目|技术负责人|国际先进水平|是|为应对突发大规模烈性传染病疫情，快速建设一批可集中收治患者的方舱医院，对控制疫情的快速蔓延无疑是非常有效的。
本项目作为上海市乃至全国、全球最大的方舱医院，如何确保其快速建造，安全、高效的开展收治工作，对设计、建设提出了极高的要求。项目的顺利投用，为这一类型设施的建设积累了宝贵的经验。|在充分保证周边区域安全的前提下，将整个场地划分为污染区、限制区和安全区，三区之间用建筑及围挡进行分隔，确保人员流动不交叉。通过立体交通解决超大规模的患者的出入院的交通组织。
污染区利用原有8个展馆改造完成，可设置5万张床位。每个展馆设置若干个医护办公和辅助用房，包括护士站、治疗室、处置室、抢救室、污洗、污物暂存、库房、开水间等。在每个收治场馆划分为多个分区，为确保一定的私密性，隔断高1.8米。每个分区又划分为多个小隔间，为方便医护观察，隔断高1.2米。展馆中间区域设置供收治人员使用的成品厕位、淋浴间和盥洗槽，方便使用。
限制区和污染区之间设为生通过区，由成品集装箱组成，既保证医护工作人员的安全又满足了快速建造的要求。|本人作为项目的设计总负责人全过程负责各阶段设计和施工配合工作。并且结合负责设计的上海市第一个方舱医院改造工程“上海市闵行体育馆方舱医院改造”和“上海新国际博览中心方舱医院改造”的经验，第一时间负责完成了《临时集中隔离收治点设施设计技术导则（试行）》，并由上海市建委、上海市卫健委联合发文推荐作为上海市方舱医院设计的技术标准。当时紧急完成的《公共卫生安全紧急事件中平疫转换技术在方舱医院的应用》获得了上海市科技进步三等奖（公示中）。作为技术总监目前正在负责编撰《抗疫应急项目建筑设计与实践》专著。
为我国后续出台方舱医院建设标准、规范提供了宝贵的经验。;
越南国家体育场|大型项目|技术负责人|国际先进水平|是|越南国家中央体育场是我国首个由外国政府投资，通过国际竞标而获得的设计、施工总承包项目。它是越南政府2003年举办第22届东南亚运动会的主会场。它的建成很好的彰显了我国在体育建筑设计和建造的高超水平。|为有效控制造价，体育场一层观众席沿内场环绕，仅在东、西两侧设置二层看台和顶棚。观众休闲空间开敞，有利于自然通风，与越南热带气候相适应。
    球场照明首次采用了4个灯柱和顶棚檐口灯带相结合的方式。
钢结构顶棚设计充分考虑当地潮湿、多雨的气候特点，轻巧耐用。两榀屋盖为径向悬挑梁加环向行架组成的扇状双曲钢管空间结构，该屋盖支承在4个灯柱和外圈柱上，并采用高强度钢索张拉成型。屋盖造型呈V字形，隐喻越南、胜利与和平鸽的翅膀。建筑造型轻盈独特，富有现代感。
作为为数不多的由外国政府投资，中方担任设计、施工总承包（EPC）模式的海外项目，在设计、施工过程中各方克服各种困难、紧密配合，奉献了一个国际高水平的体育设施，获得了越南政府和社会民众的高度认可。同时本项目“EPC建设过程研究”还获得了上海市科技进步二等奖。|本人作为项目设计副总负责人，全过程参与了项目的设计工作，在施工配合阶段多次赴现场指导施工，解决设计技术问题。并且与越南政府主管部门保持良好的沟通和交流，确保了项目高品质的落地。;
</t>
  </si>
  <si>
    <t>70</t>
  </si>
  <si>
    <t>50</t>
  </si>
  <si>
    <t xml:space="preserve">2017-05-23|参编|行业标准|《建筑设计资料集第6分册》;
2020-04-17|主编|地方标准|《养老设施建筑设计标准》;
2019-12-05|主编|地方标准|《装配整体式混凝土医疗建筑（病房楼）设计图集》;
2021-01-01|参编|国家工程建设标准|《综合医院建设标准》;
2013-11-06|第一作者|SCI检索论文|《上海“5+3+1”医院--以人为本，新时期经济性基础医疗项目》;
2011-01-01|第一作者|SCI检索论文|《医院扩张所引发的关于医疗建筑设计的思考》;
2022-09-09|主编|地方标准|《城市综合体消防技术标准》;
2000-06-01|第二作者|SCI检索论文|《让历史建筑重新焕发生命活力》;
2022-08-01|第一作者|SCI检索论文|《质子重离子医院》;
2018-08-01|第一作者|学术专著|《综合医院绿色设计》;
1997-04-03|第二作者|SCI检索论文|《上海体育场设计》;
2022-04-01|主编|地方标准|《华建集团应急医疗建筑设计技术导则（试行）》;
1998-01-01|第二作者|SCI检索论文|《上海体育场及其总体环境设计》;
2011-06-15|第一作者|SCI检索论文|《无锡市人民医院二期》;
2020-07-01|参编|国家工程建设标准|《综合医院建筑设计规范（修订）》;
2020-10-01|第二作者|学术专著|《疗愈空间营造—华建集团医疗工程研究与实践》;
2021-11-01|第一作者|学术专著|《大医小成》;
2021-01-01|参编|行业标准|《装配式医院建筑设计标准》;
2022-12-01|参编|学术专著|《抗疫应急项目建筑设计与实践》;
2015-12-03|参编|国家工程建设标准|《绿色医院建筑评价标准》;
2022-01-01|第一作者|SCI检索论文|《建筑实践》（序言）;
2021-11-21|署名作者|SCI检索论文|《我国粒子治疗技术发展与装备配置建议调研报告》;
2002-01-01|第一作者|SCI检索论文|《从传统老医院走向现代化医院》;
</t>
  </si>
  <si>
    <t xml:space="preserve">其他科技成果|越南国家美亭体育场EPC项目建设过程研究|上海建筑设计研究院有限公司|陈国亮等| | ;
发明专利|一种以门扇侧边为轴的可平开推拉门|上海建筑设计研究院有限公司|包子翰、潘嘉凝、陈国亮、于亮、姚军|本申请涉及满足消防疏散和日常无障碍使用双功能要求的一种以门扇侧边为轴的可平开推拉门,其主要解决了无障碍中供轮椅使用设计和消防设计矛盾的地方。|ZL 2017 2 1346590.9;
发明专利|绿色门诊模块|上海建筑设计研究院有限公司、上海现代建筑设计（集团）有限公司|陈国亮、孙燕心、郏亚丰、彭友|本实用新型提供的绿色门诊模块包括多个门诊模块,所述多个门诊模块设置于医院门诊部,所述门诊模块包括诊室单元和治疗室单元,所述绿色门诊模块加强了门诊用房的自然采光和通风,并实现了医患分流。|ZL 2012 2 0743312.8;
发明专利|门诊模块|上海建筑设计研究院有限公司、上海现代建筑设计（集团）有限公司|陈国亮、孙燕心、郏亚丰、彭友|本发明提供的门诊模块合理利用了医院大楼各楼层的空间,在需要改变门诊模块的格局时,拆除轻质隔墙后可方便地在各柱跨间重新构筑新的门诊单元,最大化地优化了门诊单元的结构,使其能够具有较强的适应性。|ZL 2012 1 0587907.3;
发明专利|隔振的屋面设备基础构造|上海建筑设计研究院有限公司| 陈国亮、潘嘉凝、周涛、朱磊鑫、姚军、苏骏|本发明属于建筑工程隔振领域的一种隔振的屋面设备基础构造,其方便解决了屋面设备基础的隔振和防水问题,减少建筑冷桥的形成,降低固体传声对屋面下建筑空间的影响,达到环保节能的目的,同时方便建筑师对建筑高度和建筑平面的合理控制和布局。|ZL 2019 2 1461320.1;
 |上海市公共卫生中心综合设计技术研究|上海建筑设计研究院有限公司|陈国亮等| | ;
发明专利|门诊模块|上海建筑设计研究院有限公司、上海现代建筑设计（集团）有限公司|陈国亮、孙燕心、郏亚丰、彭友|本实用新型专利提供的门诊模块合理利用了医院大楼各楼层的空间,在需要改变门诊模块的格局时,拆除轻质隔墙后可方便地在各柱跨间重新构筑新的门诊单元,最大化地优化了门诊单元的结构,使其能够具有较强的适应性。|ZL 2012 2 0743311.3;
发明专利|一种以门洞一侧转角边为轴的可平开推拉门|上海建筑设计研究院有限公司| 陈国亮、潘嘉凝、包子翰、于亮、唐茜嵘|本实用新型属于建筑工程领域的一种以门洞一侧转角边为轴的可平开推拉门,其采用了平开推拉两用门的形式,解决了无障碍通行设计和消防疏散设计的矛盾,也解决了当门扇的一种开启方式被阻碍时,可用另一种开启方式解决门扇内外的通行问题。|ZL 2017 2 1346538.3;
发明专利|绿色门诊模块|上海建筑设计研究院有限公司、上海现代建筑设计（集团）有限公司|陈国亮、孙燕心、郏亚丰、彭友|本发明提供的绿色门诊模块包括多个门诊模块,所述多个门诊模块设置于医院门诊部,所述门诊模块包括诊室单元和治疗室单元,所述绿色门诊模块加强了门诊用房的自然采光和通风,并实现了医患分流。|ZL 2012 1 0587832.9;
专有技术|《新一代大科学装置超大超长空间高精度恒温控制与纳米级振动控制关键技术研究》|上海建筑设计研究院有限公司|陈国亮等|课题从分析近年来大科学装置在国际、国内的发展趋势入手，结合上海光源工程、X射线自由电子激光装置等近十项建成及在建的同类项目，论证装置与建筑工程设计参数之间的关联要素和合理阈值边界，研究对我国在建及拟建的大科学装置具有重要的技术支撑作用。|21DZ1203100;
发明专利|一种基于厂字型门扇框的可平开推拉门|上海建筑设计研究院有限公司| 潘嘉凝、于亮、姚军、陈国亮、唐茜嵘|本实用新型属于建筑工程领域,尤其涉及一种满足消防疏散和日常无障碍使用要求的一种基于厂字型门扇框的可平开推拉门,其采用了平开推拉两用门的形式,主要解决了无障碍设计和消防设计矛盾的地方,同时也解决了无障碍设计时,当门扇的一种开启方式被阻碍时,可用另一种开启方式解决门扇内外的通行问题。|ZL 2017 2 1346536.4;
发明专利|一种能快速转换的平疫结合空调系统|上海建筑设计研究院有限公司|陈国亮、朱竑锦、陈尹、黄慧、谢珣、梁安宏、郑炯炯、张年洋、杨晓尘|本实用新型提供了一种能快速转换的平疫结合空调系统,将病区被划分为清洁区、半污染区及污染区,包括室内循环空调末端、第一新风系统、第二新风系统及第三新风系统,通过合理划分空调系统,切换连通管路,实现了平疫空调系统的快速转换。|ZL 2021 2 1770092.3;
其他科技成果|公共卫生安全紧急事件中平疫转换技术在方舱医院的应用|上海建筑设计研究院有限公司|陈国亮等| | ;
</t>
  </si>
  <si>
    <t>上海市疾病预防控制中心新建工程</t>
  </si>
  <si>
    <t>2022.03.02</t>
  </si>
  <si>
    <t>上海市疾病预防控制中心、上海市民防办公室</t>
  </si>
  <si>
    <t>3c29135a-df20-11ed-a971-fa1640cd9358</t>
  </si>
  <si>
    <t>推荐人邵韦平大师意见：黄向明先生是国家一级注册建筑师，中国建筑学会建筑师分会和注册建筑师分会理事，美国建筑师协会荣誉院士AIAHonoraryFellow,英国皇家特许注册建筑师RIBACharteredArchitect,上海市建筑学会常务理事、学术委员会委员，上海建设交通行业碳达峰、碳中和专家人才库入选专家，国际建筑师协会(UIA)ArchitectureForAll工作组成员，世界高层建筑与都市人居学会(CTBUH)亚洲区域理事会成员。他曾先后就职于同济大学建筑设计研究院、美国波特曼建筑事务所、比利时GrocpPlanning事务所等多家中外设计公司，参与设计了众多具有影响力的优秀建设项目。黄向明先生是天华集团董事、总建筑师，作为天华核心创始团队的一员，长期致力于带领天华发展为推动行业健康发展、关注科研创新与前沿探索、引领生活方式和助力城市发展的中国标杆民营设计企业，并创建THDL(TIANHUADesignLab)培养优秀的行业青年建筑师人才。他始终践行着“创意与技术完美融合”的设计理念，深受建筑业界和市场的认可，被众多国内外一线地产开发企业、政企平台公司等列为长期战略合作伙伴，持续贡献社会价值。他带领天华团队设计的项目共计获得国际奖项71项，国家级奖项71项，省市级奖项289项，国内地产及商业类奖项495项。建成作品以上海为中心，遍布全国几十个城市。其中苏州高新区文体中心获得了中国勘察设计协会全国优秀勘察设计奖优秀(公共)建筑设计一等奖、上海市优秀工程勘察设计奖一等奖、上海市民营勘察设计优秀设计项目20佳、上海市建筑学会建筑创作奖优秀奖、ArtofEuropean-InternationalArchitectureAward等诸多荣誉，浦江镇122地块一期获得中国勘察设计协会全国优秀勘察设计奖一等奖等。他个人也获得了众多的荣誉：全国勘察设计行业建国七十年杰出人物、中国建筑设计行业管理卓越人物-管理创新奖、上海市民营勘察设计工匠20杰、RIBA中国百位建筑师ChinaArchitect100等。认识向明先生40多年，最初是同济大学共同求学的同学，我一直关注和钦佩他的职业生涯，特别是他从欧洲读研回国后，在1997年创办了上海天华建筑设计有限公司(中国第一批综合甲级资质的民营建筑公司)之后，作为一个成功的设计和管理实践者，向明无疑是当今中国最具影响力的专家之一。在过去的几十年里，我见证了他不断探索和寻找不同的方法，使大型设计公司更高效，同时更有创造力，更有弹性，以适应不同的市场和社会需求，以及各种项目。他对建筑设计和管理的深入了解，使他在天华建筑建立了一个创新的、有效的、适应性强的组合管理框架，成为中国规模最大、最成功的设计实践之一，吸引了本学科的各类人才，赢得了全球的广泛认可。天华也在英国权威建筑杂志《BuildingDesign》发布的2023年度WorldArchitectureTOP100(以下简称WA100)全球100强建筑设计公司榜单中，位列全球上榜企业第16位。在设计与管理成就之外，黄向明先生还专注行业前沿领域学术研究，于2017年与哈佛大学GSD共同出版《ShanghaiRegeneration·FiveParadigms上海城市更新·五种策略》一书，并带领天华连续十三年支持全国建筑院校建筑学专业“8+”联合毕业设计联合教学，从持续的校企合作中，为培养建筑人才持续助力。他的这些成就也不仅仅是个人的成就，对于中国的民营设计企业、上海设计企业、城市发展来说，都具有相当的推动与贡献。在此，我积极推荐黄向明先生申报上海市工程勘察设计大师，感谢上级主管部门!推荐人李兴钢大师意见：黄向明先生是天华集团董事、总建筑师，美国建筑师协会荣誉院士(AIAHonoraryFellow),上海建设交通行业碳达峰、碳中和专家人才库入选专家，世界高层建筑与都市人居学会(CTBUH)亚洲区域理事会成员。他曾先后就职于同济大学建筑设计研究院、美国波特曼建筑事务所、比利时GroepPlanning事务所等多家中外设计公司，并于1997年创立了上海天华建筑设计有限公司，并带领其成为了2023年“WA100”全球100强设计企业上的榜企业第16位。黄向明先生深耕建筑设计领域30余年，对建筑与城市有独特的理解和敏锐的感受力，在城市发展与更新、文化建筑、人居建筑、办公商业及综合开发等领域实践良多。迄今为止他带领天华团队设计的项目，共计获得国家级奖项71项，省市级奖项289项，其中苏州高新区文体中心获得了中国勘察设计协会全国优秀勘察设计奖优秀(公共)建筑设计一等奖、上海市优秀工程勘察设计奖一等奖、上海市民营勘察设计优秀设计项目20佳、上海市建筑学会建筑创作奖优秀奖，浦江镇122地块一期获得中国勘察设计协会全国优秀勘察设计奖一等奖，上海恒基旭辉天地、上海瑞安新天地广场、上海瑞安瑞虹新城项目获得上海设计100+。在综合社区、国际社区领域他也有非常卓越的成绩。以上海瑞虹新城、重庆绿城菌园为代表的近20个项目获得了中国勘察设计协会全国优秀勘察设计奖，以上海古北壹号为代表的8个项目获得了中国土木工程詹天佑奖优秀住宅小区金奖，上海大宁金茂府、上海华发华润静安府西区等中国建筑学会建筑设计奖住宅建筑三等奖等国家级奖项，另有代表作上海碧云国际社区-碧云花园获得了上海市勘察设计行业协会上海市优秀住宅工程小区设计一等奖，上海碧云尊邸上海市优秀工程勘察设计奖住宅与住宅小区一等奖。近年他也获得了诸多个人荣誉：全国勘察设计行业建国七十年杰出人物、中国建筑设计行业管理卓越人物-管理创新奖、上海市民营勘察设计工匠20杰、RIBA中国百位建筑师ChinaArchitect100等。黄向明先生不仅具有卓越的设计与管理能力，更是非常注重研究与设计结合，注重实践的与时俱进和理论交流。2017年他与哈佛大学GSD共同出版《上海城市更新·五种策略》。2022年，受中国建筑学会主办的《建筑实践》期刊邀请担任客座嘉宾，他主持了“住有所居多元共生”专辑的编撰。专辑在新的时代和社会发展语境下从不同的维度去重新审视居住建筑之于我们的价值，探讨居住建筑的社会属性和多样性对未来中国居住建筑的发展具有的重要意义。他还积极履行社会责任，以开放、包容的心态为行业发展贡献力量。他是上海市建筑学会常务理事、学术委员会委员，担任中国建筑学会建筑师分会和注册建筑师分会理事。经上海市建筑学会向中国建筑学会推荐，黄向明被任命为2021-2023年UIA“ArchitectureForAll(AFA)”工作项目的成员。2022年4月15日，UIA国际建筑师协会举办“经济适用房激活：消除障碍”国际论坛的平行活动——“保障住房激活与创新作为本次论坛的主要召集人和主办方代表，与受邀的嘉宾们共同探讨中国在保障性住房的前沿探索、体系建设、设计创新、技术研发等一系列的思考与成果，引发了专业人士对话题的高度关注和持续讨论。综上，我认为黄向明先生已达到了上海市工程勘察设计大师的申报要求，特些推荐其申报上海市工程勘察设计大师，感谢！</t>
  </si>
  <si>
    <t>huangxiangming@thape.com.cn</t>
  </si>
  <si>
    <t>浙江省慈溪县</t>
  </si>
  <si>
    <t>1993-09-17</t>
  </si>
  <si>
    <t>比利时鲁汶大学</t>
  </si>
  <si>
    <t>人居建筑</t>
  </si>
  <si>
    <t>1984-07-02</t>
  </si>
  <si>
    <t>200235</t>
  </si>
  <si>
    <t xml:space="preserve">1980-09-01|1984-07-01|同济大学|建筑学|本科;
1991-06-01|1993-09-01|比利时鲁汶大学|人居建筑|硕士研究生;
</t>
  </si>
  <si>
    <t xml:space="preserve">1991-06-01|1994-04-01|比利时Groep Planning事务所|建筑师|无;
1997-04-01|2088-04-01|上海天华建筑设计有限公司|总建筑师|高级工程师;
1984-07-01|1990-12-01|同济大学建筑设计研究院|建筑师|无;
</t>
  </si>
  <si>
    <t xml:space="preserve">技术负责人|绿城大石坝组团B分区27-1号宗地|2023-03-25|中国勘察设计协会|2021年度行业优秀勘察设计奖住宅与住宅小区设计二等奖;
技术负责人|中星清水湾住宅|2009-03-25|中国勘察设计协会|2008年度全国优秀工程勘察设计行业奖 住宅与住宅小区 二等奖;
技术负责人|新时空国际商务广场|2009-03-25|中国勘察设计协会|2008年度全国优秀工程勘察设计行业奖 建筑工程 二等奖;
技术负责人|浦江镇122地块商品房项目（一期）|2011-11-25|中国勘察设计协会|2011年度全国优秀工程勘察设计行业奖 住宅与住宅小区 一等奖;
技术负责人|上海市宝山区庙行镇场北村共康北二块住宅区11-1地块经济适用房项目|2013-01-25|中国勘察设计协会|全国保障性住房优秀设计专项奖二等奖;
技术负责人|苏州高新区文体中心|2019-11-25|中国勘察设计协会|2019年度行业优秀勘察设计奖优秀（公共）建筑设计一等奖;
</t>
  </si>
  <si>
    <t>李盈</t>
  </si>
  <si>
    <t>13916082416</t>
  </si>
  <si>
    <t>913101156308648744</t>
  </si>
  <si>
    <t>上海市中山西路1800号兆丰环球大厦27楼</t>
  </si>
  <si>
    <t xml:space="preserve">上海碧云国际社区|大型项目|技术负责人|国际先进水平|是|碧云国际社区位于上海浦东金桥，20年前的金桥是远离上海城市中心的工业加工园区，采用城郊化布局模式，缺乏真正意义上的城市生活。随着工业用地逐步开发完毕，金桥不仅面临着区域转型发展的挑战，更承载着居民对全新生活方式的愿景。碧云国际社区是迄今上海规模最大、社区配套功能最完善、综合环境最具创意的新型国际社区，助力浦东金桥构建出兼具活力氛围、绿化氛围、居住氛围的人性化城市界面，以积极的姿态回应城市的品质要求|碧云国际社区规划设计采用小街坊、小路网的宜人尺度，通过共享花园、绿化、水景景观与街道使其功能最大化，大幅度增加了行人停留与交往的空间。碧云花园作为上海最早一批Art-deco风格的住宅建筑，碧云花园采用中轴对称、充满秩序感的建筑主体形象，柱廊和大幅玻璃窗形成挺拔的立面竖向线条，配合错落式坡屋顶，营造出一座座具有“城市感”的住宅。项目有机组织了多个楼栋之间、地块与城市之间的界面关系，从此金桥区域开始|作为技术负责人，先后参与了碧云国际社区20年核心区多个项目的设计，碧云别墅、碧云花园、碧云晓园、德威英国学校、碧云尊邸，打造了一个个地标性项目，并营造了国际化、人性化、功能混合的社区规划及建筑风格，成为上海国际社区的典范。;
上海世博B1馆改造项目|中型项目|技术负责人|国内领先水平|是|上海世博B1馆改造项目位于上海世博城市最佳实践区，在上世纪八十年代曾是上钢三厂的普通厂房。由于世博会的举办，项目将改造成城市案例的展示集合体，旨在促进城市发展更新，打造兼具绿色办公、国际会议、商业综合体、市民休闲等复合功能的公共空间。|改造以“复合记忆的场所有机更新”为起点，延续老厂房与旧有建筑的文脉，并赋予其新的生命力。设计整体保留老厂房的基本型制，在原有体量中穿插数个装载建筑新功能的黑色盒子，隐喻老建筑所发出的新声。外表面材料选择陶土板和黑色烤漆玻璃的极简表达，清晰明了地呈现出老厂房的屋架形态。通过建筑的老结构构件与新材料应用，共同营造了完整与冲突的视觉效果，使新旧建筑拼贴为一体，在对比之中描摹出时代的变迁。|作为设计技术负责人，希望在解读城市新旧关系的基础上,焕发老工业建筑新生，重拾属于每个人的城市印记，使建筑联结历史与当下，回归本源。;
上海浦东金桥金鼎天地|大型项目|技术负责人|国际先进水平|是|金桥金鼎天地位于上海浦东新区金桥国家经济技术开发区北端，区域西连陆家嘴金融贸易区，北接外高桥保税区，南接张江高科技园区，设计旨在打造结合新区产业转型、升级发展的产城融合典范。|天华负责的14#地块衔接了居住、商业、办公、休闲等多种城市机能，具有承上启下的重要作用。以生活场景与未来结合、创意与技术融合为设计思路，布局采用小公寓+大社区紧凑的居住空间，屋顶花园、廊道、滨水景观空间自然连接，并将生活配套穿插其间紧密联系，共同形成了以共享生活为主题、宜商宜居的多层次新型组合社区和立体城市公园。|作为项目负责人，在满足多样化、个性化、定制化、重品质的设计需求的基础上，加入对于生活状态、人口分布、道路交通、产业结构等城市要素的全面考量。通过对建筑和城市空间的积极介入，建立面向未来的全新生活方式，回应城市发展的需求。;
上海创智天地综合社区|大型项目|技术负责人|国际先进水平|是|上海创智天地综合社区是香港瑞安房地产集团与杨浦区政府联合开发建设的以知识、创新为主题的大型综合社区。目前已成为上海五角场城市副中心的产业和文化地标。|设计旨在通过提高居民对环境的归属感来营造城市生活的品质感，让同一区域的人们在建筑空间中发生鲜活的互动，成为地域性的“共生体”。在开放共享的氛围中，创智天地得以蓬勃发展，片区原本冷清的居住区域和街道也变得繁荣兴旺，实现了融合科技精神与创意文化的新型社区转型。|作为项目负责人从二期起介入城市规划与建筑单体设计，践行了对开放式、混合式社区的全新探索。设计整合多种城市功能空间，布局在由街坊围合出的地块之间，将广场、绿地等步行尺度的公共空间以开放的姿态融入外部城市，为人们的驻足与停留提供了吸引力。街边的体育设施和图书馆、区域内的餐厅酒吧增加了社区与城市的互动，同时街道串联起各功能组团，创造出共享与活跃的城市界面。;
成都熊猫之都北湖片区总体策划及概念性规划|大型项目|技术负责人|国际先进水平|是|熊猫之都由天华与Chapman Taylor LLP、马西亚建筑设计（香港）有限公司共同打造，项目规划总面积达69平方公里，涉及成都北湖、都江堰和龙泉山三大片区，涵盖熊猫主题小镇、世界级熊猫保护示范地、熊猫文化策源地、野放中心、度假酒店、熊猫动物园、主题乐园、未来产业园、竹产业园等业态，兼具科研保护、展示教育、文化创意、旅游休闲功能，旨在打造更深远意义的“世界熊猫之都”，谱写人类与动物和谐相处的未|充分研究《国际可持续发展试点城市的导则》，规划中将绿色消费、新社会形态、绿色产业、共享业态落实成为可持续发展要素。规划理念以大熊猫保护为核心，确立“人类友好”和“动物友好”两大出发点，构建了从“相遇”走向“尊重”再到“绽放”的过程，将“生态连续性”、“有机互动性”的设计原则贯彻应用于产业策划、整体规划和具体设计中。规划综合考量以新能源、新材料为代表的绿色技术，崇尚保护生态的智能绿色基础设施和共享建|作为项目总负责人，与客户及各级政府部门沟通汇报，成功中选概念性规划方案，获得项目最大标段深化设计权。作为总建筑师，带领团队深入展开大熊猫繁育研究基地所在“北湖片区”的城市规划及建筑方案设计工作，打造了面向未来、全面综合的解决方案。;
上海瑞虹新城|大型项目|技术负责人|国际先进水平|是|瑞虹新城位于上海市虹口区，项目所在地原为虹镇老街棚户区，历经近20年的持续改造开发，现已成为坐拥浦江繁华内环核心，集高端住宅、娱乐休闲、风尚购物、精致餐饮、精品酒店、都市商务为一体的上海内环内稀缺综合社区。|瑞虹新城充分融汇中西文化精髓，以高品质建筑空间营造积极活跃的生活场景，成为兼具开放性与复合性的全新国际化社区。规划、景观、建筑一体化设计，采用均衡布局营造空间叙事，有机组织了多个地块之间、地块与城市之间的界面关系，构建活力氛围、绿化氛围、居住氛围。最大化利用公共交通，追求城市与建筑品质，塑造多维立体、高效便利的综合活力社区。兼顾城市空间、生活方式、场所精神、集体记忆等物质与精神层面的集成式转型，通|作为项目总负责人，与客户/各级政府部门深入沟通，提供全面综合的解决方案。从城市设计与规划开始介入，针对对旧城更新改造开展全新尝试。作为主持建筑师，带领天华团队完成了璟庭（THE VIEW，2012年建成）、悦庭（THE UPPER，2014年建成）、悦庭（THE UPPER，2016年建成）、天悦郡庭（PARK VIEW，2020年建成）、月亮湾（HALL OF THE MOON，2015年建成）;
苏州高新区文体中心|大型项目|技术负责人|国际先进水平|是|苏州高新区文体中心位于苏州国家高新技术产业开发区，集文化、体育和商业三大功能板块，涵盖文化馆、图书馆、体育馆、全民健身中心、影视中心、商业中心以及室外休闲广场等多种配套设施，旨在打造功能业态多样化，服务城市生活的文化综合体。|设计以“云形水石”为理念，采用数码化太湖石的设计手法，将代表地域特色的多孔太湖石与玲珑通透的建筑完美结合，承袭苏州园林虚实结合的空间构型的同时，使17万平方米的巨大体量得以消解，让建筑与城市环境充分有机融合、和谐共生，在亲人尺度下成为隐形于城市环境的地景化建筑。
设计重点从“事件性”转移到了“日常性”，穿行场地的商业街道、丰富的公共开放空间、休闲配套设施以及立体式、多层次体验流线，共同展现出城市生|作为项目主持建筑师，主导从方案构思到施工落地的全过程把控，确保复杂多功能建筑群的落地呈现。同时，作为项目总负责人主导各专业协同合作，与客户深入沟通，为客户及政府相关部门提供了全面、专业的综合解决方案。;
上海外高桥文化艺术中心|大型项目|技术负责人|国内领先水平|是|上海外高桥文化艺术中心位于上海市浦东外高桥新市镇中心位置，紧靠外高桥保税区。项目于2016年正式落成，成为一个包含文艺演出、会议报告、文化科普、艺术展览、群众活动等多功能于一体的综合性文化艺术中心，以多样空间呈现城市生活品质，成为区域国际门户的形象的全新地标。|项目以港口所特有的“集装箱堆叠”为意向，旨在延伸区域国际门户的形象。建筑形体中具有展览功能的体块盒子被整体抬起，到访者可以在其中玻璃围合的外廊空间漫步休憩，并与远处运行的轻轨形成视线互动，通过对城市空间的积极介入，建立面向未来的全新生活方式。|本项目为天华首个全程设计把控的文化艺术类建筑，作为项目主持建筑师，本人主导了概念方案设计、方案设计，以及建筑与结构、机电、给排水等各专业协同合作，代领团队攻克了诸多技术难点，确保项目落地实施并为未来运营提供更多可能性。;
苏州民族管弦民乐厅|中型项目|技术负责人|国内领先水平|是|苏州民族管弦民乐厅位于苏州市高新区，项目打造出集文化展示、艺术交流、公众教育、休闲娱乐等多功能为一体的文化演艺综合体，充分兼顾传统与现代有机融合，让各方来客领略独具魅力的地域风采，在开放包容的公共空间中发生鲜活的互动，成为地域性的“共生体”。|设计从江南粉墙黛瓦的建筑意象中汲取灵感，对苏式传统园林要素进行了现代化的解析与演绎。建筑周边山体环境从不同标高接入至室内不同楼层，将多个空间节点的内容串联成连续的空间剧情，形成移步易景、完整连续的感官体验。|作为项目总负责人，与客户及各级政府部门深入沟通，提供全面综合的解决方案。作为总建筑师，基于总体设计原则，开展建筑、景观、室内一体化设计，并主导建筑与结构、机电、给排水等各专业协同合作，攻克技术难点。;
</t>
  </si>
  <si>
    <t>238</t>
  </si>
  <si>
    <t>196</t>
  </si>
  <si>
    <t xml:space="preserve">2020-03-25|第一作者|其他论文|苏州高新区文体中心;
2020-09-25|第一作者|其他论文|从栖居到乐居，从混合社区到未来社区;
2020-08-25|第一作者|其他论文|城市住宅的体验感、精细化与未来发展趋势;
2016-12-25|署名作者|学术专著|上海城市更新·五种策略;
2022-08-25|主编|行业标准|上海市工程建设规范保障性住房设计标准（保障性租赁住房新建分册）;
2021-12-25|第二作者|学术专著|市郊站点——轨道交通站点综合 体空间模式创新研究;
2022-05-25|第一作者|其他论文|文化建筑的多义构式与传统文化的现代表达——苏州民族管弦乐团音乐厅;
2022-02-25|第一作者|其他论文|全球城市语境下的上海国际化社 区演进与趋势;
2022-05-25|第一作者|其他论文|与古为新——“城市更新”语境 下“新”与“旧”问题的探讨;
</t>
  </si>
  <si>
    <t xml:space="preserve">发明专利|一种混合隔震体系的参数选择和安装方式确定方法|上海天华建筑设计有限公司|黄向明|随着隔震技术开始应用，高层建筑在地震作用下，隔震支座容易产生较大位移，此时就需要与其他减震装置配合使用，目前缺少一种能够帮助设计人员摆脱经验束缚来更好更高效高效设计隔震体系的方法或系统。本发明的目的是针对上述问题，提供一种混合隔震体系的参数选择和安装方式确定方法。|202211064654.1;
</t>
  </si>
  <si>
    <t>杨浦滨江创智中心-1</t>
  </si>
  <si>
    <t>20230206</t>
  </si>
  <si>
    <t>上海声视创拓建设发展有限公司</t>
  </si>
  <si>
    <t>设计总负责</t>
  </si>
  <si>
    <t>36e053ab-df20-11ed-a971-fa1640cd9358</t>
  </si>
  <si>
    <t>城乡规划（含城乡建设规划、城市设计、城市基础设施规划与设计、水利规划等）</t>
  </si>
  <si>
    <t>吴志强推荐意见：&lt;br/&gt;申请人张尚武为无党派人士，1988年获同济大学城市规划专业学士学位，1994年获同济大学城市规划专业硕士学位，1998年获同济大学工学博士学位。同济大学建筑与城市规划学院教授，博士生导师，国家注册城乡规划师，上海同济城市规划设计研究院有限公司院长。&lt;br/&gt;兼任中国城市规划学会常务理事，中国城市规划学会乡村规划与建设分会主任委员,&amp;nbsp;国务院学位委员会第八届城乡规划学学科评议组成员，第六届住房与城乡建设部高等教育城乡规划专业评估委员会委员。&lt;br/&gt;张尚武1988年参加工作，从业35年来一直奋斗在城市规划设计实践一线，是我国中青规划师中的优秀代表。先后主持了上海、济南、合肥、太原、西宁等二十余个城市的重要规划项目100余项，在战略规划、总体规划、城市设计、城市更新等方面均取得突出成绩。主持和参加的城市规划项目34次获得全国和省部级优秀城乡规划设计奖项，在城市规划专业领域的实践创新能力得到同行专家的广泛认可。&lt;br/&gt;张尚武长期坚持将新理念、新方法、新技术融入规划设计，积极探索具有中国特色的规划实践路径。以“上海市城市总体规划（2017-2035）”项目为代表，带领同济规划团队全程参与了规划编制工作，作为项目核心成员担任主要技术负责人，在项目前期研究、战略研究及成果编制等各个阶段都发挥了关键作用，全面探索我国超大城市布局模式、规划技术方法和成果体系的系统创新。该规划是党的“十九大”召开后国务院审批的第一个城市总体规划，获得2017年度上海市优秀规划设计特等奖、全国一等奖，引领了当前国土空间规划改革实践，在全国形成示范作用。结合该项目发表了多篇论文，阐述上海的实践经验和对国土空间规划体系构建的思考，产生重要影响。&lt;br/&gt;张尚武始终以高度的社会责任感、深厚的专业素养投身国家城乡建设事业。先后参与了我主持的2010年上海世博会规划、北京副中心总体城市设计等规划项目，在四川抗震救灾、服务乡村振兴战略等方面表现突出。汶川地震后第一时间赶赴灾区，参加灾后重建规划，“北川国家地震遗址博物馆项目策划及概念设计”分别获得2013年度上海市和全国优秀规划设计一等奖。2013年参加同济大学对口帮扶云龙项目，带领同济规划团队坚持10年，以规划帮扶为特色探索西南山区的城乡融合模式，“云龙县县城总体规划”分别获得云南省优秀城乡规划设计二等奖、全国三等奖，实践经验入选教育部典型案例和学位中心主题案例。2018年起与杨浦区政府共同推动高校教师参与社区更新工作，率先在国内探索社区规划师制度，组织24位教师担任社区规划师，本人受聘为四平街道社区规划师，积极探索社区微更新和协作式规划模式，负责的“以精细化设计提升城市社区街道品质的杨浦实践”获上海市优秀规划设计二等奖、全国一等奖。&lt;br/&gt;张尚武作为高校教师长期坚持产学研结合，致力于城乡规划学科建设和人才培养，积极推动行业进步。先后主持“十一五、十二五、十三五”科技支撑计划课题，在研国家自然基金项目1项，担任“十四五”国家重点研发计划项目“国土空间格局优化与系统调控理论与方法”首席科学家。参与编写“城市绿地系统规划”“城区范围确定标准”“社区生活圈规划指南”等行业标准，参编建筑设计资料集（第一分册规划设计部分）。已发表论文100余篇，出版《现代城市功能与结构》、《城市新区发展规律、规划方法与优化技术》等专著。已毕业和在读的硕士和博士生有100多名，担任上海市一流课程《城乡规划原理》、全国一流课程《乡村规划设计》负责人。2015年发起成立中国城市规划学会乡村规划与建设学术委员会，并从2017年起组织全国大学生乡村规划设计竞赛，目前已连续举办六届，参与院校超过250所，参与师生超过2万人，对全国范围内推动乡村规划教育作出了积极贡献。&lt;br/&gt;综上所述，鉴于张尚武同志在城市规划实践、服务国家战略、推动行业进步，以及学科建设上所取得的成就，我认为已经达到上海市工程勘察设计大师的标准，我同意担任其推荐人，特此推荐。&lt;br/&gt;&lt;br/&gt;周俭推荐意见：&lt;br/&gt;张尚武是国内城市规划行业的优秀代表，在专业实践和学术领域均有突出贡献，先后主持完成100余项规划设计项目，34次获得全国和省部级优秀城乡规划设计奖项，发表论文100余篇，出版多部教材、专著。&lt;br/&gt;城市与区域发展战略是他长期从事的研究和实践领域，在城市布局模式、空间绩效评价、规划体系创新等方面具有深厚的学术积累。先后完成了上海、合肥、太原、济南、西宁、嘉兴、鞍山等城市的战略规划项目，主持河南省国土空间规划及济南、嘉兴、西宁等城市的国土空间总体规划。作为联合编制团队的主要技术负责人，在“上海市城市总体规划（2017-2035）”项目中发挥了关键作用，该项目获得2017年度上海市优秀规划设计特等奖、全国一等奖，对当前国土空间规划改革产生重要影响。参与编写“城市绿地系统规划”“城区范围确定标准”“市级国土空间规划编制指南”等行业标准。&lt;br/&gt;他在城市设计、城市更新及乡村规划设计领域也开展了一系列创新实践。“昆明翠湖地区提升与整治规划”“太原市总体城市设计”均是基于地域性创新规划设计方法的优秀案例。2018年起在杨浦区推动建立社区规划师制度，探索协作式规划模式，“以精细化设计提升城市社区街道品质的杨浦实践”&amp;nbsp;获得2019年度上海市优秀规划设计二等奖、全国一等奖。作为国内乡村规划领域的重要学者，长期坚持参与乡村规划实践，负责的规划帮扶实践项目入选教育部和中国科协选树的典型案例。此外他还参加了四川灾后重建工作，参与完成的北川国家地震遗址博物馆项目获得多项全国及省部级优秀城乡规划设计奖。参编“社区生活圈规划指南”行业标准和“建筑设计资料集”（第一分册规划设计部分）。&lt;br/&gt;他在广泛开展规划设计实践的同时，还致力于通过产教融合推动学科建设、科学研究和人才培养。先后主持“十一五、十二五、十三五”科技支撑计划课题，在研国家自然基金项目1项，担任“十四五”国家重点研发计划项目“国土空间格局优化与系统调控理论与方法”首席科学家。率先在同济大学推动了乡村规划教学，发起成立中国城市规划学会乡村与建设学术委员会，组织开展全国大学生乡村规划竞赛活动，推动了乡村规划教育在全国的开展。先后获得上海市育才奖、优秀校外指导教师等荣誉。已毕业和在读的硕士和博士生有100多名，担任上海市一流课程“城乡规划原理”、全国一流课程“乡村规划设计”负责人。参与编写了“城市规划原理”“城市总体规划”“乡村规划原理”等教材。&lt;br/&gt;鉴于张尚武同志在城市规划实践、推动行业进步和学科建设方面所取得的成就，我同意作为推荐人，推荐他为上海市工程勘察设计大师。&lt;br/&gt;</t>
  </si>
  <si>
    <t>zhshangwu@tongji.edu.cn</t>
  </si>
  <si>
    <t>1998-03-31</t>
  </si>
  <si>
    <t>城市规划</t>
  </si>
  <si>
    <t>1988-09-01</t>
  </si>
  <si>
    <t xml:space="preserve">1991-09-01|1994-02-28|同济大学|城市规划|硕士研究生;
1984-09-01|1988-06-30|同济大学|城市规划|本科;
1994-03-01|1998-03-31|同济大学|城市规划|博士研究生;
</t>
  </si>
  <si>
    <t xml:space="preserve">2022-10-31|2023-04-14|上海同济城市规划设计研究院有限公司|院长|教授;
2004-10-01|2005-01-31|意大利TRENTO大学|访问学者|副教授;
1998-03-31|2003-06-30|同济大学建筑与城市规划学院|讲师|讲师;
2004-09-01|2005-09-30|上海市杨浦区规划与国土资源局|副局长（挂职）|副教授;
2003-07-01|2008-05-31|同济大学建筑与城市规划学院|副教授|副教授;
2014-05-01|2022-10-31|同济大学建筑与城市规划学院|副院长|教授;
2011-07-01|2022-10-31|上海同济城市规划设计研究院有限公司|副院长|教授;
1988-09-01|1991-09-30|广东省汕头市建筑设计院|助理规划建筑师|助理规划建筑师;
2008-06-01|2023-04-14|同济大学建筑与城市规划学院|教授|教授;
</t>
  </si>
  <si>
    <t xml:space="preserve">技术负责人|上海市杨浦区“美丽街区”总体规划设计方案——以精细化设计提升街道空间品质的规划实践|2020-12-01|中国城市规划协会|2019年度优秀城市规划设计奖一等奖;
技术负责人|上海市援疆规划联合团队|2015-06-01|上海市对口支援新疆工程建设立功竞赛领导小组|2015年度上海市重大工程立功竞赛援疆赛区优秀集体称号;
技术负责人|我国农村人口流动与安居性研究|2018-11-01|中国城市规划协会|2017年度全国优秀城乡规划设计奖（村镇规划）二等奖;
技术负责人|昆明翠湖地区提升与整治规划|2014-12-01|中国城市规划协会|2013年度全国优秀城乡规划设计奖（城市规划类）二等奖;
技术负责人|上海市城市总体规划（2017-2035年）|2018-11-01|中国城市规划协会|2017年度全国优秀城乡规划设计奖（城市规划）一等奖;
技术负责人|太原市总体城市设计|2023-03-10|中国城市规划协会|2021年度优秀城市规划设计奖一等奖;
技术负责人|2021年度上海市绿化市容行业劳动立功竞赛|2022-03-01|上海市绿化和市容管理局|2021年度上海市绿化市容行业劳动立功竞赛先进集体;
技术负责人|北川国家地震遗址博物馆策划、整体设计与保护规划|2010-12-01|中国城市规划协会|2009年度全国优秀城乡规划设计一等奖;
</t>
  </si>
  <si>
    <t>刘振宇</t>
  </si>
  <si>
    <t>13817264600</t>
  </si>
  <si>
    <t>913101101332822833</t>
  </si>
  <si>
    <t>上海市杨浦区国康路38号4幢同济规划大厦</t>
  </si>
  <si>
    <t>无锡市惠山区玉祁街道礼社村村庄规划|小型项目|技术负责人|国内领先水平|是|秉承开门做规划，注重顶层设计和自下而上的民意相结合，通过村民座谈、问卷调查等方法，“自下而上”充分了解村民需求和意愿，形成“以参与促善治”的乡村规划模式。规划提出“新江南人家”民居风貌，整体建筑基于礼社原有的传统民居建筑特色，黑瓦、白墙搭配，并提取具有地方特征的建筑元素——山墙面、门窗等的建筑风格，得到村民和市领导的高度赞扬。后巷民居改造在当地院的配合下，首批35户已建设完成。
该项目获得2020年无锡市城乡规划设计一等奖。|扎实开展驻村调研。项目团队在礼社村驻村开展工作，深入走访、召开各种座谈会，识别村民生活、企业生产中所面临的实际问题。
探索“多方支撑”的乡村规划新机制。基于无锡市美丽乡村规划师的制度平台，结合同济大学乡村规划研究成果，建立村民、地方政府、社会资本共同参与的乡村规划机制，融合各方的优势和利益诉求，使礼社村村庄规划成为一个多方合作，多专业参与的统筹规划。
挖掘传承村庄历史文脉。挖掘礼社历史文化遗产的地方独特性和典型性，复兴传统乡村地域文化。注重保护“九潭十三浜”的村落空间格局，以江南建筑风貌为基底，制订民居建设导则，重塑江南水乡美景。|作为项目技术负责人，提出“乡村文化景观复兴”理念，通过保护村落 “街、巷、河” 的整体空间格局，展现“新江南人家”建筑特色，探索具有地域性景观特质的空间营造策略。;
北川地震遗址博物馆策划与整体方案设计|中型项目|专业负责人|国际先进水平|是|北川老县城地震遗址地区的规划策划项目，聚焦于遭受巨大地震灾难的北川老县城及其周边地区，通过对地震遗址的保护、利用和重新梳理整合，及时提供一整套具有前瞻性与可操作性的纪念性遗址地建设策略与规划图景，给重建家园中的当地灾区人民带来了极大的鼓舞。2022年，北川地震遗址博物馆入选四川省第二批不可移动革命文物名录。老县城遗址是北川人寄托情感的地方，每年约有20万人从北川或绵阳前来祭拜亲人。通过对地震遗址的保护、利用和重新梳理整合，发挥其超越地域的社会、人文、科学价值，并以留存大灾难的记忆，展现人类爱的力量，提升人对自然的再认识。|通过概念策划明确系统性工作路线。概念策划明确提出地震遗址博物馆是一个由地震纪念馆及综合服务区、县城遗址保护区、次生灾害展示与自然恢复区组成的综合功能体。对遗址博物馆的建设规模、分期建设时序、与区域发展的关系等进行综合分析和规划，同时对地震遗址申报世界遗产以及遗址博物馆运作与管理提出了相关建议与构想。
提出系统全面的整体保护方案。作为一项综合性的整体保护工程，世界上尚没有一个如此大规模的地震遗址完整保护工程先例可借鉴，设计团队针对任务特殊性，组织多学科团队集成攻关，将规划策划工作进行全面深化，提出了一整套可行性整体保护方案。
《北川地震遗址博物馆策划与整体方案设计》获2009年度四川省优秀城乡规划设计一等奖，2009年度上海市优秀城乡规划设计（灾后重建规划）一等奖，2009年度全国优秀城乡规划设计一等奖。|作为专业负责人，提出规划专业引领的工作策略，为北川老县城地震遗址地区的规划策划提供具有前瞻性和操作性的规划策略。提出对总体定位的把握，针对北川地震遗址博物馆的特殊性，基于北川县境内基础条件，将其总体定位为一个记录人类经历特大地震灾难的纪念性遗址博物馆。提出总体规划图景和多系统保护的组织方案，明确地震遗址地区完整的保护框架，协助团队共同建构系统全面的组织框架，指导项目开展的全过程。;
环同济地区城市更新规划区域评估项目|中型项目|技术负责人|国内领先水平|是|本项目是上海市开展城市更新规划区域评估试点项目。探索了街道层面整体开展城市更新规划评估方法，为上海制定城市更新相关规划政策提供了案例支撑，为杨浦区建立环同济地区城市更新联席会议、出台社区规划师制度奠定了研究基础。项目组协同区政府、区规土局、四平街道办事处、区科创公司等相关部门，共同编制《环同济地区城市更新项目库》《环同济地区城市更新2016年度计划（第一批）》等，为有序推进环同济地区城市更新项目的实施提供了重要指导。|探索以街道为单元开展城市更新规划区域评估框架。作为上海市第一个以街道为单元整体开展城市更新规划评估项目。对环同济地区发展现状及各利益相关主体的诉求进行充分调研，构建了以社区公共服务配套、提升社区生活品质为重点的评估框架。
建立多方参与的评估机制，探索多方沟通协调城市更新实施路径。建立多方参与的评估体制，通过多方利益主体共同参与，使更新规划能够从项目计划、开发模式、实施时序等方面更好地融入政府操作层面计划，保证更新规划的实施，避免了规划与实施脱节。
对城市更新制度设计、规划方法和规划师角色转变等提出对策建议。面对多元目标、多方利益诉求，提出应加强制度设计。规划方法上应注重多方沟通协调，围绕发展目标形成多方共识。提出建立环同济地区城市更新联席会议、社区规划师制度，将有益于形成城市更新长效机制。 |作为技术负责人和项目主创，提出了城市更新规划区域评估框架和方法，推动建立多方利益主体参与的评估机制，提出多元化的更新模式和策略，提出建立杨浦区社区规划师制度及环同济地区城市更新联席会议等政策建议。主导建立城市更新项目库，为后续推进城市更新行动计划和具体项目实施提供了重要指导。;
我国农村人口流动与安居性研究|中型项目|技术负责人|国内领先水平|是|深化我国农村人居环境研究。本项目组织了10余所高校组成调研团队，基于全国13个省480个村庄调研基础上完成，相关成果发表了多篇核心期刊论文，在国内外学术会议做十余次主题发言，完成了《我国农村人居环境研究》系列丛书，为进一步深化形成具有中国特色的“乡村类型学”框架奠定了基础。
为国家农村建设和城镇化决策提供支撑。项目成果受邀在《中国科学报》（社科院主办）、《半月谈》（新华社）等国家媒体报道，为《人民日报》省部级以上领导内参撰稿4篇。项目成果为住建部及国家的农村人居环境建设和城镇化政策制定提供了实证支撑。
跨领域、跨学科、跨地区的社会影响。项目成果在国际国内交流中展示了中国乡村的多样化特点和中国乡村研究的独特魅力，受到国家有关部门的好评。在本项目基础上，研究团队受邀承担了住建部下达的十余项后续课题，并进一步开展了国际比较研究。
本项目获2017年度全国优秀城乡规划设计二等奖。|构建了农村人居环境的多维度评价体系。在农村人居环境评价中，首次探索性采用了多维度的评价体系，包括村庄客观的建设层面（由村庄调查数据和村长访谈得出）、村民主观的感受层面（村民的相关满意程度）和潜在的社会环境（村落客观的区域环境、人文环境、政策方面、村庄潜力四个角度）三个层面。
探索村民与市民的双向决策意愿研究。课题组将传统的农村研究拓展到城镇，在对农村人口的安居性（城镇化）意愿展开调查的基础上，增加对城镇中的农民工展开调查（问卷和访谈），形成城乡双向的安居性决策意愿匹配。
探索性将微观田野调查数据与宏观大数据相结合。在大范围的田野调查的基础上，进一步对全国60万个行政村的30个数据单元进行初步分析，将微观田野数据和宏观大数据相结合，以聚类方法得到了29个典型类型的村庄范例，探索了各种类型的乡村，其人口流动与安居性的差异化特点。创设了村庄属性矩阵表，样本村的分类属性可以进一步进行聚类提取，为进一步开拓更广泛的乡村类型学研究提供基础支撑。|作为项目主要技术负责人，提出构建客观供给、社会环境、主观意愿多维度结合的农村人居环境评价体系；方法上，创新提出将微观田野调查数据与宏观大数据相结合的方法，构建了村庄属性矩阵表，该方法可拓展到全国农村人居环境数据库，为全国农村差异化政策制定提供支持。;
宣城市城市总体规划（2016-2030年）|大型项目|技术负责人|国内领先水平|是|作为试点项目，形成可复制、可推广的“宣城经验”。基于本次项目，安徽省住建厅会同宣城市总结城市总体规划编制审批的经验做法，制定《安徽省城市总体规划编制审批办法》及《安徽省城市总体规划编制技术导则》《安徽省城市近期建设规划编制技术导则》《安徽省城市总体规划实施评估技术导则》《安徽省市县空间规划编制标准》。《中国建设报》于2017年6月16日在头版头条刊登了安徽规划改革创新和宣城试点情况。
推动宣城市各级各类专项规划的实施。按照建成“双百”中心城市、打造“现代产业之城、综合枢纽之城、文化生态之城、平安幸福之城”的新目标，宣城推进完成一系列相关专项规划，将各项规划任务落到实处。
该项目荣获2019年安徽省优秀城市规划设计一等奖。|提炼重点思路，提升宣城市的竞争优势。一是强化比较优势，依托外部区位优势和内部资源优势，形成错位竞争和协同互补的发展格局。二是强化支撑平台，强化市域对外和内部交通网络，着重提升中心城区的集聚和辐射能力，三是提升竞争能力，改善投资环境和城市形象，提升管理能力、设施质量和空间品质。
突出多规合一，完善规划体系。包括从构建多规合一工作机制和建立规划动态维护机制两个层面改革和完善规划体系。
明确事权划分，优化成果表达。对应省级、市级事权，创新城市总体规划的“1+3+3”成果体系。
创新技术方法，开展专题论证。基于传统数据和大数据开展6个方面的定性和定量分析，为城市发展战略导向和近远期实施路径提供支撑。
注重跨界研究，谋划区域联动。针对市域多区域关联、市县多元板块的特点，提出外部协调战略，对接四个区域板块；提出内部协调战略，整合七个空间单元。
开展城市设计，优化空间布局。从生态修复维度，规划提炼“一山一湖一江”的核心生态要素；从城市设计维度，规划构建“一城一区一廊”的空间分布格局。|作为项目技术负责人主持整体规划设计，参与制定规划编制的框架，形成“三个基本思路，五个核心议题，六个编制重点”的规划思路。明确规划重点在于“注重区域衔接、注重地域差异”，“强化交通网络、强化中心城区”，“突出生态格局、突出文化魅力”。围绕城市职能、城市性质、城市规模、空间规划结构等一系列研究凝练发展策略，为宣城市城市发展和建设提供指导。;
天水市城市空间发展战略研究|大型项目|技术负责人|国内领先水平|是|水城市空间发展战略研究为天水在新千年开启跨省域合作、形成新城市空间生长模式、协调发展与保护之间关系等方面，做出了前瞻性探索，并在实施推进方面发挥重要指导作用。
在区域层面，认为天水在在西部大开发背景下具有门户和传导作用，提出天水在兰州和西安两大城市边缘地区建立陇南地区中心，并重点强调天水与宝鸡和西安的联系，与2009年国务院批复的关中-天水经济区高度相符。
在新工业化和城市化发展趋势与“两山夹一川”空间资源紧约束条件下，将天水历史上五城相连模式扩展到轴向组团新模式，在新的空间结构中对重大基础设施进行整体布局，在保护环境的前提下，协调了各组团之间的关系，为新天水发展统筹了战略空间。
天水城市空间发展战略规划为后续的城市总体规划修编、城市历史地段保护规划等奠定了前瞻性基础，发挥了重要的战略指导作用。该项目获2005年天水市科学技术进步奖二等奖。|建立秦州区、麦积区整体发展的城市空间结构。由于受到当时军用机场的阻隔，天水城市发展一直呈现出相隔13公里左右的两个相对独立的城区的空间形态，规划提出建设新机场，为城市发展提供宝贵的新空间资源，也为现有城市空间结构的整合、资源的有效利用、以及未来的整体发展谋划了重要的战略意义。
促进天水市新机场建设的科学选址。课题组根据对天水城市周围地区的现场踏勘，规划建议民用机场的选址考虑在秦州区西北部丘陵顶部区域，为后续天水中梁机场选址和实施建设提供了有力支撑。
探索西部开发进程中的产业和就业模式。规划提出在产业升级和发展中，探讨解决城市化进程中大量劳动力转移的压力及其带来的一系列社会问题，为促进就业岗位，吸纳农村剩余劳动力做出了积极贡献。
协调历史文化名城保护与发展关系。在城市空间未能得到有效生长的条件下，城市空间的需求主要集中在旧城改造上，致使大片有价值的民居消失，严重威胁到天水历史文化名城的地位，规划注重城市历史保护工作，积极推行更为严格的保护制度。|作为项目负责人全程主持了战略规划的研究思路、重点问题、空间结构等核心议题，提出“以水为脉，以轴为系，以绿为垣，以山为景，构筑新连城”城市空间发展新格局，建立了天水整体城市空间结构。并作为主创设计师，对机场选址、历史街区改造详细设计等做了深入调研和深度设计。;
济南市城市总体规划（2010-2020年）实施评估|大型项目|技术负责人|国内领先水平|是|本项目成果有效指导济南市新一轮战略规划和国土空间规划编制。本项目是建国来济南首次对城市总体规划实施进行的全面评估，追溯实施过程，针对规划实施情况、实施成效、未来可适应性、实施机制等方面进行了系统剖析和评价。主要结论和建议纳入到新一轮战略规划及国土空间规划中，为指导济南市长远发展起到了较好的支撑作用。
项目经验为开展国土空间规划实施监测和评估提供了技术思路。包括以实施程度、实施效益、实施机制、未来适应性四方面组成的评估技术路线，以及空间结构绩效测度和评价技术方法等，为特大城市、超大城市等总体规划实施评估及城市体检评估提供了创新探索。
该项目荣获2019年山东省优秀城市规划设计二等奖。|结合国土空间规划改革要求，探索符合济南实际的规划编制改革思路。针对多规合一、生态文明、空间治理能力等关键议题，提出事权对应、加强规划审批与监管有效衔接、建立动态监测反馈机制等内容，为济南市国土空间规划及实施奠定了良好的基础。
强化城市空间结构的绩效评估。评估现行规划实施对空间结构的影响和实现程度，并从大都市空间发展规律、结构优化和系统协同角度，加强对空间发展中结构性矛盾的分析和识别。创新性运用了空间结构绩效测度和评价技术方法，对职住平衡情况、中心服务效率、区域城市联系等情况进行了定量识别与分析。
加强总规实现度与实施机制评估的结合。在评估总规内容本身之外，对总规实施机制进行研究与检讨，从规划编制体系、决策机制、政策协同、部门协调等角度分析研究总规实施的经验和矛盾，对新一轮总规编制中加强内容体系的操作性提出建议。
体现全过程公众参与。在评估过程中以纸质问卷、网络调查、访谈、意见征询等多种形式进行广泛的公众参与。|作为技术负责人，深度参与项目全程。建立了“实施程度、综合效益、实施机制、未来适应性”四个维度的评估框架。明确区域关系与区域定位、多中心体系、产业空间布局及绩效、公共服务设施、城市交通与职住关系、规划管理体系与实施机制、城市安全与基础设施等7个重点评估内容。组织团队开展相应的专题研究。全面指导运用空间结构绩效测度和评价技术方法，总结城市在区域、市域、城区尺度面临的空间问题，对济南区域战略、市域空间优化重点、城区多中心网络化布局体系建立思路、规划体制机制等提出针对性建议。;
云龙县县城总体规划|中型项目|技术负责人|国内领先水平|是|该规划是2013年起同济大学对口帮扶云南大理州云龙县，首先开展的规划项目。规划团队先后30余次深入当地调研，为云龙县探索符合地域特点的城镇化模式提供了思路，指导了后续开展的全域旅游、综合防灾、风貌保护等专项规划的编制。规划提出大理-云龙高速公路建设方案，该项目于2022年底通车，大理-云龙近3个小时车程缩短至1.5小时左右，从根本上改变了云龙的交通区位，成为云龙新一轮发展的引擎。以规划项目为依托，同济大学规划帮扶经验入选教育部脱贫攻坚典型案例。
该项目荣获2017年度全国优秀城乡规划设计三等奖、2017年云南省优秀城乡规划设计二等奖。以规划为引领的云龙帮扶项目入选教育部精准扶贫精准脱贫十大典型项目。|具有地域特点的城镇化模式。云龙地处山区，地广人稀，规划提出构建相对扁平化的城镇体系结构，不走集中的城镇化模式，不以规模作为城镇化发展前提，通过改善农村公共服务、环境基础设施实现农村现代化。
开放的县域空间结构。云龙受到自然地理条件限制，形成“川”字形开放的空间结构，强调加强区域交通体系，融入区域发展格局。
内生型产业发展模式。边缘地理区位、劳动力资源等特点决定了外源型、大规模集中的工业化模式不适合云龙的长远发展，应以充分保护生态、历史文化、地域文化资源为前提，依托外部循环探索建立内生产业发展模式。
更有特色的城镇空间布局。采取大分散小集中的思路，推进城乡组合、城镇组合发展，梳理过境交通与内部交通，确保城镇安全，合理布局公共设施，实现城乡空间、新老空间、自然与建成空间的和谐与交融。|作为该项目技术负责人和主创，提出云龙应在保护资源、保护特色前提下，走一条以实现农村现代化为目标的特色城镇化道路。空间策略上，提出：坚持生态保护、绿色发展，推进内生产业模式；兼顾效率与公平，以实现城乡公共服务均等化为目标，构建扁平化的城镇体系结构；倡导城镇村融合发展，塑造田园诗意的城乡空间；保护遗产、传承文化，形成具有山地和白族特色的城乡景观，通过景观风貌指引落实到规划管理中。;
河南省国土空间规划（2021-2035）|大型项目|技术负责人|国内领先水平|是|本规划突出了省级国土空间规划的战略性、协调性、综合性和约束性，作为全省空间发展的指南，是编制省级及以下各级各类空间规划的基本遵循，是各类开发保护建设活动的基本依据；构建了“4+3+1”国土空间规划编制体系，即省市县乡四级规划+总体规划、专项规划、详细规划三类规划+城市设计的规划体系，明确了各级规划编制重点，实现“多规合一”的规划“一张图”；形成了“一市一表”市级规划传导内容，通过指标控制、分区传导、底线管控、名录管控、重点项目、政策要求等方式，将本规划逐级落实到各级各类国土空间规划，强化规划传导和约束；保障了“三条控制线”正式成果落图落地，并明确了以三条控制线分别围合的重点管控区域管理规则，加强国土空间底线管控。|在对外开放上，提出强化“八方联动”的区域协同发展格局。突出河南省及郑州都市圈在中部地区崛起、推进黄河流域生态保护和高质量发展战略中的作用。积极对接京津冀、长三角，加强与长江经济带、成渝双城经济圈的交通联系及产业合作。
在空间格局上，提出分区差异化协同发展机制。提出西部山地生态区与东部平原农业区共同“托举”中部城镇密集区的空间格局，其中中部城镇密集区沿综合交通走廊形成连绵化大都市圈空间格局，其他地区形成中心点轴辐射空间格局。
在空间治理上，构建动态调控机制。探索“人地产”协同发展机制，构建包括经济、社会、生态三类绩效动态调节年度指标体系，为未来国土空间规划监督实施奠定良好基础。|作为本项目技术负责人，提炼规划编制框架和重点方向，提出河南实现“大国粮仓、现代枢纽、创新高地、出彩中原”的关键策略：八方联动，加强对外协同，提升在中部地区的区域竞争力；实施分区差异化发展战略，实行差异化空间政策；探索“人地产”协同发展机制，促进空间要素的合理配置；加强规划实施中的动态调控，推动空间治理现代化。;
广州国际金融城起步区城市设计及控制性详细规划|中型项目|技术负责人|国内领先水平|是|金融城起步区是广州市“2+3+9”重大发展平台之一，该项目在广州市目前的控规编制与管理框架内进行了创新探索，保证金融城实现高起点、高定位的建设意图。2013年，广州国际金融城建设正式启动。目前平安财富大厦、绿地中心、广州金控总部大楼、保利金融大都汇公寓等项目已建成并投入使用。广州国际金融城已集聚包括“一行三局”（人民银行、银监局、证监局、保监局）金融监管机构，60多家金融企业进驻。
该项目荣获2013年度广东省优秀城乡规划设计一等奖、2013年度全国优秀城乡规划设计三等奖。|丰富金融城规划理念，强化当地特色。借鉴国际经验，规划构建金融主导、功能复合、具有24小时活力的金融城，塑造一个兼具中国文化内涵与岭南特色的国际化金融中心。 
贯彻低碳城区理念，打造高效指挥交通。构建规划、建设、运营全生命周期的的低碳生态控制体系，从低碳控制指引、低碳生态指标体系、绿色建筑设计指引三大方面进行项目过程控制。以交通承载力确定开发容量及其空间分布，创新交通组织，打造立体分流、换乘便捷、低碳环保的智慧交通体系。    
创新工作机制、规划管理体系。形成专家顾问组+深化设计团队+专项规划组+政府职能部门专责小组四位一体的工作组织结构。创新控制性详细规划管理内容体系，形成“1+8”地块管理控制图则，是城市设计与控规结合的创新探索。|作为项目专业负责人，围绕“中国文化，岭南特色”、“尊重自然、保留历史”、“立体分流，智慧交通”、“生态低碳、绿色城区”等规划理念，参与整个规划主创设计；研究五个专项规划的技术支撑方式，构建指标体系，形成 “1+8”地块管理控制图则体系。;
济南市城市发展战略规划|大型项目|技术负责人|国内领先水平|是|济南作为省会城市肩负着推动山东省新旧动能转换的使命，也面临着首位度低、竞争力不强的困境。规划提出“以质量、动力、效率三大变革要求为核心，以效率优先、结构优化为基本的发展思路，加快推动济南从高速度发展向高质量发展转型” 的基本思路。规划对“济南CBD”建设、“跨越黄河发展”等关键性问题给予准确判断，较好的指导了城市建设。当前，“济南CBD”已集聚各类优质企业数千家，总部企业数百家，世界500强企业数十家。|一是深入解析新旧动能转换的空间战略内涵。厘清济南做大做强与中心城市地位的关系，提出在山东省多中心发展格局中，发挥济南的引领和示范作用，做“强”比做“大”更重要，提出“做大城市群，做强中心城”作为济南做大做强的内涵。
二是从全省视角重新解读济南应承担的重要责任。打破济南封闭的发展格局，在省域格局优化调整和推动周边区域协同中，承担起引领山东走向中西部崛起的使命担当。构筑引领山东半岛崛起的济淄泰城市圈，推动山东省形成以环泰山城市圈为心的“环+放射”结构。
三是探索“高质量发展、高品质生活”导向下的城市空间战略框架。建设创新开放、高质量发展的中心城市，推动一城三星格局下的城乡融合发展，形成“城镇圈+美丽乡村”相互支撑、差异化发展格局。在微观行动营造和谐美丽、高品质生活的宜居城市。
四是强调治理能力现代化转型。建立以规划引领的城市精细化治理模式。顺应高速度转向高质量发展的背景，增强规划、建设、管理的统筹能力。|作为项目技术负责人，提出区域化、高质量发展、高品质生活三个层次空间战略及空间治理能力建设“3+1”的技术框架，明确了济南未来发展的方向与重点。提出新旧动能转换是城市综合转型的过程、未来的竞争是城市群的竞争等规划核心思想与行动策略。组织团队与地方政府、部门沟通协调，深化规划方案的战略性和实施性。;
太原市总体城市设计|大型项目|技术负责人|国际先进水平|是|项目成果已纳入十四五规划与国土空间总体规划，指导分区及重点片区城市设计。城市设计得到院士领衔的评审专家组高度肯定，设计成果经主管部门审查后，已于2020年9月经市级批复。城市设计的核心内容写入了太原市十四五规划，并同步衔接纳入太原市国土空间总体规划。城市设计制定的整体通则与分区导则有效指引分区规划工作的开展。
推动一系列彰显太原特色的城市品质提升行动并初见成效。基于本次城市设计的框架，《太原市城市品质提升行动方案（2019-2022年）》发布并实施。本次总体城市设计中首次提出的24公里“府城文道”成为太原市重点项目，已在分区导则的引导下完成了后续深化设计，并于2020年启动实施。其中的杏花岭示范段已于2022年10月完工并向市民开放。
形成广泛的社会共识和积极反响。在项目推进过程中，省、市相关部门邀请全国知名专家举行了十余次交流研讨会，对规划理念与设计思路进行充分研讨，形成广泛共识；设计成果完成后，通过电视、网络、线下等方式进行充分公示和宣传，在市民群众中引起广泛讨论和积极反响。
本项目获2021年度全国优秀城乡规划设计一等奖，2021年度山西省优秀城乡规划设计一等奖。|探索基于人本导向的更新设计方法。基于人本视角着力关注城市内涵品质提升，在操作上突出以人民为中心的多元共治。通过线上线下结合听取市民心声，空间营造突出“人”的感受和体验，立足“人”的视角分析山水廊道，回归“人”的尺度塑造公共空间，聚焦“人”的需求构建十五分钟生活圈。
全流程数字应用的辅助技术集成。综合采用多维度模型、多源大数据、多尺度模拟定量分析，实现从前期分析，到方案设计，再到实施管理的数字辅助技术全过程应用。
分层级纵向传导的设计管控体系。建立“总体设计通则”、“分区设计导则”和“重点片区要素库”三级分层纵向传导的导控体系。总体层面形成设计通则，建立5个类别的总体导控“工具箱”；分区设计导则传递总体通则要求，形成点、线、面要素 “一图+一表”的导控文件；对于三级七类重点片区，提出六个方面的导控要素库。
城市设计充分考虑下一步传导的实施性。在六项成果之中，特别突出“实施说明”这一内容，针对各层级导控文件提出横向协同、纵向传导、分解细化三种实施方式解析，形成便于规划管理人员理解和操作的导控语言体系，有效传导总体城市设计的管控意图。|作为项目技术负责人，明确和划定了总体城市设计的城市重点片区，用以指导下一阶段编制详细城市设计与控规修编；提出24公里“府城文道”的概念，已经成为太原市重点项目并纳入实施；提出了分层级纵向传导的设计管控体系，确保“全息动态”的规划蓝图贯彻实施。;
沈北新区城市设计|中型项目|技术负责人|国内领先水平|是|项目系统指导了沈北新区蒲河岛的开发建设。规划提出“一体两翼”引导城市空间功能分区，经过十余年的建设，整体空间结构得到较好地落实。蒲河岛生态商务中心基本建成，“井字+双环”的布局结构基本得以实现。两纵两横“井字型”道路骨架，是城市对外联系的主要通道；内部“环路”串起各生活功能区，结合公共交通和服务设施节点，成为全岛生活环线。外围滨水环路保证畅通，形成滨水开放空间的联系环带。|（1）发挥蒲河生态优势，利用沈北新区水网发达的特点，通过沟通水系，建设蒲河生态岛；（2）提出建设创新之城、生态之城、文化之城、宜居之城的总体定位；（3）提出“一体两翼”、“井字+双环”的布局结构；（3）创新城市总体城市设计的编管体系，提出总体结构控制和地块开发控制两个层次的控制导则；（4）明确结构控制是对总体系统的控制要求，控制内容包括土地使用、道路交通、开放空间、建筑环境、生态控制五个方面；（5）地块控制是对不同分区内具体开发地块的控制要求，地块控制图则主要是对土地开发要素的具体规定和设计控制特殊要求的规定。|作为技术负责人，全程参与规划设计项目，带领团队开展调查，主持方案设计并提出设计控制体系。主导项目顶层设计，主要包括：设计地区总体布局和控制结构策略；提出创新之城、生态之城、文化之城、宜居之城的总体定位；提出城市设计控制体系，研究确定总体结构控制和地块开发控制两套控制性导则的主要内容。 ;
杨浦区总体功能定位研究&amp;杨浦区空间战略研究|中型项目|技术负责人|国内领先水平|是|本项目是杨浦区“十三五”规划开展的前期专题研究，为杨浦面向2040实现知识创新区2.0版提供系统性的战略支撑，谋划面向未来的战略定位，并提出空间优化的实施策略。成果对杨浦确立新一轮空间发展战略发挥了重要指导作用。相关结论已充分纳入后续编制的《上海市杨浦区单元规划》、杨浦区政府工作报告、《杨浦区重点功能区发展规划》等中重要规划和政策文件中。 |突出研究框架创新。对“三区联动”发展历程进行反思，建立从“创新要素—空间组织—近期抓手—实施策略”的研究路径，系统考量“战略目标—功能组织—空间优化”的整体逻辑。
强调以“人”为核心出发点。重点围绕“创新型城区需要怎样的人？他们的需求是什么？激发创新的要素环境是什么？”等核心问题展开研究。
探索存量规划视角的创新空间的成长路径。空间结构调整紧密围绕问题导向与目标提升，以满足创新活动空间需求出发推动城市空间发展模式转型，强调差异化的政策区引导，加强存量建筑的功能更新，通过“针灸式”微更新优化建成环境。
新技术应用于空间评估。创新研究方法，应用网络数据分析功能板块联系，针对现状空间进行系统性评估。|作为该项目总负责人，提出杨浦知识创新区2.0建设的关键是要实现内涵和功能重塑；确定存量规划整体视角，提出激活创新要素，实现从“三区联动”到“要素联动”；聚焦“20-40”人才战略、激励多样化创新企业集聚的生态网络、加强创新基础设施和服务供给；提出促进大学功能外溢、国际化战略、再城市化战略，建设创新型城区等发展策略。;
昆明翠湖地区提升与整治规划|中型项目|技术负责人|国内领先水平|是|翠湖地区提升与整治规划成为提升昆明城市空间质量的重要切入点和关键空间。翠湖地区变迁是昆明历史进程的重要见证，本规划以翠湖及其周边重点地区的公共空间品质和功能提升为目标，包括翠湖内部及环湖的环境整治、建筑环境和交通环境整治等内容。在本规划指导下，2012年底整治与提升工作基本完成，翠湖北门地区改造、周边企事业单位搬迁等工作也按照本规划有序进行，成果获得昆明广大市民和各级部门的一致认可。
本项目获2013年度全国优秀城乡规划设计二等奖、2013年度上海市优秀城乡规划设计二等奖。|创新多方、多专业参与，探索实施性项目的规划协同机制。建立多专业协调机制，进行一体化的综合设计，通过规划、建筑、交通、景观和市政等相关专业的通力协作与配合，为项目的实施提供了有力的技术保障。在规划中有效推动公众参与，规划师与各专业团队、当地的居民、规划管理部门建立了紧密的沟通渠道，保障了项目的顺利实施。
体现操作性，规划内容体现对专项设计和项目实施的控制作用。以规划的实施性与可操作性为导向，在总体层面的提升与整治规划指导下，相继完成 “昆明翠湖公园景观提升与整治方案”、“翠湖东路及翠湖南路局部沿湖立面改造”以及“翠湖公园夜景照明设计”等规划设计，确保项目的逐步深化和落实。
注重理念创新，探索旧城地区渐进式有机更新模式。通过街区环境整治、功能整合、建筑高度控制、建筑修缮等手段，嵌入活力元素，活化历史文化功能，激发地区活力，将翠湖地区环境整治改善与提升城市功能紧密结合，探索渐进式有机更新的新思路。|作为技术负责人和项目主创，全面负责项目整体技术思路的提出和关键技术环节把控。提出公共化、步行化、开敞化、多样化和生态化等方面实现翠湖周边地区有机更新的总体策略。以规划统筹地区发展，推动专业协作，带领规划、建筑、景观、市政等多专业技术团队进行一体化综合设计服务。;
上海杨浦区鞍山三村中心花园改造与社区参与式规划设计营造|中型项目|技术负责人|国内领先水平|是|从小微更新项目入手，创新老旧社区空间更新融合社会治理的工作流程和工作方法，成为上海开展社区更新的典型经验，并形成全国影响。在充分的社区调研基础上，采取社区工作坊形式开展规划设计和营造工作，通过社区居民深度参与中心花园改造，探索协同街道相关部门（街道、管理办、自治办等）和社区党群社团组织和社区居民共同参与的社区营造方法和路径。 
在具体改造项目的社区参与过程中，充分体现和实践了人民城市理念，产生良好的社会效益，鞍山三村是上海市第一代工人新村，面临房屋老化，居住环境不适应当下的生活方式等问题，新居民对于社区缺少认可和归属感，通过本项目不但提升了社区公共空间的空间品质，更重要的是全面激发了居民参与社区公共事务的热情，促进了人人参与和共享的家园社区建设。
本项目荣获2019年度上海市优秀城乡规划设计二等奖。|探索多元共治的社区更新模式，以社区微更新赋能社区基层治理能力。创造各个专业部门、街道协同共创的平台，打破原有单向采购服务的模式，不同的利益相关方可以对话与协商，充分发挥设计团队和专业社会组织的作用，并将居民的诉求呈现在设计方案中。
以微更新为老旧社区的公共活动空间增加活力。居民全流程参与到社区环境改造过程，增强归属感和认同感，借助社区活动组织和培训激活社区居民参与中心花园改造的积极性，培育社区内生力量。
以全流程的参与式方法，实现可持续的社区运营支持。引导居民参与使用社区中心绿地，定期组织园艺养护知识培训，组建“花友会”培养社区共同体意识，并引导居民参与到后期的管理和维护中。|作为项目技术负责人和主创，为社会、政府和学界的协同工作模式构建和社区微更新空间设计方面提供了智力支撑，接纳居民诉求，在树林空间等设计上提出设计方案。推动杨浦区社区规划师制度的完善和深化，将社区更新实践与社区治理相融合，探索更为精细有效的公众参与模式。;
上海市城市总体规划（2017-2035年）|大型项目|技术负责人|国际先进水平|是|本项目是上海第三版总体规划，于2013年开始前期研究、2014年上海市第六次规划土地工作会议召开后正式启动，2017年底正式获得国务院批复。该规划以上海新时期创新驱动、转型发展为背景，全面探索了存量时代城市高质量发展和规划治理模式转型的思路，提出上海面向2035年城市发展目标定位和超大城市空间结构优化的策略，针对上海在新一轮发展中的重大问题、深化多规合一的城市规划管理体系等方面提出具体的创新举措。本项目是党十九大召开后国务院批复的第一个总体规划，对当前国土空间规划改革起到重要引领和示范作用。
规划提出了上海迈向卓越全球城市的发展愿景，围绕创新之城、人文之城、生态之城构建了面向2035的空间战略框架，以底线约束、转型发展为总体思路，提出强化上海全球城市核心功能、增强两个扇面作用、推动长三角一体化、建设5个新城、优化交通-空间结构、建设15分钟社区生活圈等发展策略，成为上海面向2035的城市发展纲领性文件，对上海十四五期间空间战略重点及空间规划体系完善发挥了重要指导作用。
本项目获2017年度全国优秀城乡规划设计一等奖、2017年度上海市优秀城乡规划设计特等奖。|该规划对上海面临的发展矛盾和未来挑战进行了深入系统分析，在规划理念、规划内容、规划方法及规划管理体系等方面形成系统性创新。（1）规划价值取向上，以贯彻新发展理念和落实中央城市工作会议精神为基本原则，突出“以人民为中心”，高质量发展、高品质生活作为规划的基本思想；（2）规划目标上，确立“卓越全球城市——创新之城、人文之城、生态之城”的愿景；（3）策略体系上，提出“目标（指标）—策略—机制”整体框架；（4）在发展模式上，提出存量时代土地利用方式转型，促进上海创新发展；（5）空间格局上，突出开放协调，形成网络化时代的全球城市区域空间架构；（6）规划方法上，深入运用了大数据分析方法，积极开拓多方参与的规划编制方式；（7）成果体系上，面向规划实施，提出多规合一的规划成果体系。|作为项目联合编制团队的主要技术负责人，全程组织、参与了规划编制工作，在成果体系构建、技术方法创新、规划目标提出、空间方案制定等提出了原创思路，针对空间发展策略和关键问题，带领相关团队开展了系统性研究，先后负责了前期成果体系及深化研究、空间战略研究、行动规划大纲等重要工作，在整体技术框架制定过程中发挥了核心作用，代表编制团队先后向人大、政协及公众宣讲规划内容。;
上海市大都市区空间战略规划|大型项目|技术负责人|国内领先水平|是|本项目为《上海市城市总体规划（2017-2035年）》前期开展的专题研究。围绕全球城市功能战略的空间布局调整这一核心问题，以集约化与生态化为导向，提出建立与上海高密度大都市地区相适应的空间结构体系，及适应大都市地区空间治理模式转变的规划实施机制。规划提出强化两个扇面、以长三角一体化发展作为上海空间战略调整的依据，以交通-空间优化作为大都市地区空间结构调整的重点，以五个新城打造长三角综合性节点城市，以社区为基本单元提升城市生活品质等方面的内容，为《上海市城市总体规划（2017-2035年）》的编制提供重要支撑。|（1）提出上海大都市地区空间战略三个层次的分析框架，即宏观层次强化两个扇面，围绕全球城市目标的空间布局调整，提高结构效能，探索高密度超大城市可持续发展的空间结构，提升生活品质，增强城市空间品质和文化内涵；（2）提出打破中心外围二元化布局模式，提出了大都市地区分区差异化布局思路和策略；（3）通过重大廊道、节点、产业布局等强化与长三角协调与对接，提出以五大新城为重点促进中心与外围关系的调整；（4）以交通-空间关系为重点建立上海大都市地区多中心网络化结构；（5）以社区生活圈为重点提升城市生活品质；（6）以大数据空间分析方法为基础，为上海市域中心体系、CAZ的内涵研究及范围界定提供了支持；（7）提出以总规为纲推进多规合一的规划体系构建思路。|作为项目负责人全程组织了本规划项目工作，提出了上海市大都市区空间战略的整体思路与框架，建立“区域层面协调支撑、全域分区差异化管控、总体层面结构控制”的技术路径。提出以重塑城市形象和空间生成价值取向创新空间战略制定的理念，全程领导同济规划团队完成重点议题的研究工作，为后续开展的《上海市城市总体规划（2017-2035年）》编制工作提供了重要的技术思路。;
长门村村庄设计|小型项目|专业负责人|国内领先水平|是|该项目为中国城市规划学会支持中国科协的对口帮扶项目。精准扶贫是一项系统性工作，村庄规划作为引导村民思维、整合与配置乡村资源的过程，是实现贫困地区“自身造血”的重要手段。项目组积极主动提供公益服务，多次到村里和村民同吃同住搞调研，编制了可落地、可实施、可操作的规划设计方案，为乡村脱贫致富和美丽乡村建设找到了目标和方向。此项工作得到了中国科协的高度认可，在2018年全国科技助力精准扶贫现场会上，作为科技助力精准扶贫的典型经验和典型模式在大会上做报告。|多元化参与方式，唤醒村民主体意识。一是召开村民规划座谈会，和村民一起探讨村庄发展中的问题，详细了解当地政府扶持政策，以及村民需要什么样的政策和技术。二是利用节假日，邀请外出人员回村做交流，了解他们对村庄发展的意愿。三是邀请村和县级主要负责人到浙江省考察乡村建设，搭建村长对话平台。规划过程鼓励村民参与，唤醒村民的主体意识，让村民成为最终受益者。
系统性、多效益的规划决策模式。规划综合考虑20平方公里村域范围的自然资源条件、防灾体系和经济效益，合理组织种植结构和景观格局。在村落空间层面，强化传统风貌的修复，充分利用现状，打造低成本、可循环的生活环境。在农宅和公共建筑层面，提高基础设施的服务能力，引水入室，实现厨房革命和厕所革命，以示范户带动民宅的全面现代化水平，带动部分村民就业，增加村民收入的渠道。|作为项目专业负责人，负责组织同济大学和上海同济城市规划设计院团队开展相关研究和规划工作，提出系统性、多效益的规划工作方法和决策模式，在系统中发现问题，通过“多效益”设想，解决乡村规划实际问题。;
武汉市城市总体规划（2010-2020年）实施评估|大型项目|技术负责人|国内领先水平|是|在武汉主动承担国家战略的重要使命、加快建设国家中心城市的背景下，现行总规规划期限逐步临近，迫切需要对规划实施情况进行系统审视，为新一轮总规修编做好基础工作。
有效推动武汉新一轮总规编制工作的启动。2016年11月获得部级联系会议关于启动总规修编的批复，实现了总规评估的目标。
对新一轮总规编制和完善规划实施机制起到支撑作用。分析结论和建议已被当时编制的新一轮武汉市城市总体规划予以充分吸取和借鉴，实现了实施评估的预期作用。为武汉市建立常态化规划评估机制奠定了良好的基础。本项目采用的评估框架对国内规划实践产生了较大影响。
该项目获2017年度全国优秀城乡规划设计三等奖，2017年度湖北省优秀城乡规划设计二等奖。|内容层面，建立具有理论价值的评估框架。建立规划实现度、实施影响、实施机制、未来适应性四个评估层次，推动评估目的由规划实施总结向服务下轮发展转变，评估方式由评判指标达成情况向剖析城市运行状态和规律机制研究转变。借助效能评价、规律揭示和机制分析提出问题和解决问题的方向和路径，为未来的规划发展决策提供更有力的支持。
组织层面，多维度探索评估工作组织机制的创新。本次评估采取多部门协作、多项评估同步开展、高校地方合作的工作组织模式，充分运用了公众调查、部门访谈、及专家咨询等工作方法。评估工作中共计发放约3800份调研问卷，资料涉及21个部门和13个市辖区，了解公众满意度和诉求，加强公众参与。开展部门访谈、沟通，在调研、研究、成果等多阶段开展了专家咨询。
技术层面，探索新技术方法对评估内容的支撑。探索了新技术方法在评估工作中的应用。运用GIS、大数据分析等技术手段加强对评估工作的定量化支撑，并通过技术手段加强城市空间评估结果的可视化。探索空间绩效评价技术和方法的创新，加强对城市空间结构效能的综合诊断，同时注重规划内容中多要素的交叉分析。|作为项目技术负责人，提出并建立多维度的评价体系及工作机制；创新提出具有理论价值的评估框架，包括“规划实现度、实施影响、实施机制、未来适应性”四个评估层次；提出空间绩效评估的四个维度，包括结构高效、城乡和谐、环境友好、形态宜居；提出的评估方法和工作模式，为武汉市建立常态化规划评估机制提供了指引。;
上海市杨浦区“美丽街区”总体规划设计方案——以精细化设计|中型项目|技术负责人|国际先进水平|是|指导杨浦区美丽街区建设实践。本项目是上海市第一个在全区层面开展的“美丽街区”总体规划设计方案，成为指导杨浦区推进该项工作的纲领性文件，有效指导了分年度项目实施和整体项目计划的安排。规划提出的“烟火气街道”、“明星街道”、“书香街道”等特色街道有效指导了近期“地摊经济”活动的开展。
探索社区规划师制度的运作和多元主体参与方式。规划实施与杨浦区社区规划师制度探索紧密结合，促进社区规划师工作制度的常态化和规范化。通过驻地工作、科普讲座、学术研讨、社区课堂等各具特色的系列活动，社区规划师全面参与社区更新的各个阶段，成为政府和居民之间协商沟通的纽带。
形成广泛的社会影响和示范效应。相关典型街道项目的实施过程和经验，受到社会媒体关注，《新民晚报》、《解放日报》、《上观新闻》等一批具影响力的社会媒体进行了详细跟踪报导，形成良好的示范效应。开鲁新村社区中心设计方案入选联合国人居署健康城市实践案例，杨浦开展社区花园微更新项目入选联合国人居署社区治理实践案例。
本项目荣获2019年度全国优秀城市规划设计一等奖、2019年度上海市优秀城乡规划设计二等奖。|探索协作式规划模式。在美丽街区规划和建设的框架下，项目团队组建社区规划师工作小组，通过驻地工作有效保证了规划项目从规划到实施的衔接。通过社区规划师培训、社区共建组织、小小规划师等系列活动，组织居民了解并切实参与到规划实践中，激发居民对社区事务的关注度和责任感。
通过产学研合作突出典型实施项目的示范性。将无障碍街道、健康街区、全龄友好、创新社区、社区共建等理念落实在典型街道实施项目建设中，形成良好的示范作用，全路段无障碍街道已在苏家屯路、阜新路等街道的改造中落实；儿童友好街道、社区共建示范等逐步在四平路街道、五角场街道开展；四平路1028弄的NICE2035项目成为创意生活社区的引领项目。
新方法、新技术全面应用到规划和管理实践中。大数据分析和基于人工智能的街景识别技术等新技术有效支撑了全覆盖、精细化的街道空间评估工作。针对街道空间品质管理难题，如争议较大的户外招牌管理，提出管理导则、人工智能评价、社区规划师制度咨询相结合的管理模式，利用街景数据库开发户外招牌的AI评分系统，创新了底线管理与专业指导相结合、刚性管理与弹性管理相结合的管理模式。|作为项目负责人，承担项目主创和技术主持工作，提出“系统化评价、精细化设计、精准化行动”的总体框架，全面参与项目的技术总控，组织协调各专业团队的多方向拓展。1）将大数据应用和人工智能街景识别技术引入项目实践中，通过系统化评价建立精细化设计的任务清单。2）从全局出发，以控底线、抓重点、做特色建立精细化设计体系。3）面向实施和管理，按照底线管理要求提出“负面清单”管理模式，建立精准化行动体系。;
铜陵市城市总体规划（2015-2030年）|大型项目|技术负责人|国内领先水平|是|规划着重聚焦“促增长、调结构、惠民生”三个重点，关注处理好城市与区域、规模刚性与生长弹性、产业布局与生活空间、发展目标与空间策略等四个关系，推动实现经济、社会、空间的全方位转型发展，将铜陵建设成为经济繁荣、社会和谐、环境友好、人民幸福的皖中南中心城市。
“幸福家园”市民问卷调查由规划项目组与铜陵市当地规划院、规划局共同完成，历时近3个月方才完成，在铜陵市民中间形成了广泛的影响，扩大了规划的宣传效应，是城市规划公众阶段性有效参与的一次尝试。
该项目荣获2019年安徽省优秀城乡规划设计三等奖。|扎实深入的专题研究。规划针对铜陵市情，设定了10个研究专题，其中“城市形象和特色专题研究”、“公众参与决策调查”2项专题是项目组根据市情专门增加的研究内容，受到评审专家的肯定和高度评价。
细致有效的公众参与。项目组开展“铜陵2030：我心目中宜居宜商宜游的幸福家园”问卷调查，发放问卷2万余份，回收有效问卷1万5千余份，有效支撑了项目组提出铜陵市城市发展转型、城市功能定位、城市形象塑造等内容。
准确到位的问题把握。规划通过专题研究，抓住城市转型发展这一要义，按照“产业多元”设想，坚持工业和服务业并重。提出发展“概念强化型城市”策略，强化铜陵作为皖江地区中心城市的专业化服务职能。
依山就水的空间结构。科学提出城市空间形态最终形成“东西双城、环抱绿心、沿江面湖、山水相嵌”的空间布局结构。坚持“生态立市”理念，规划加强工业区与生活居住区之间的生态防护，进行生态修复。
城乡协调的统筹发展。针对“大城区，小郊区”的市域城镇空间分布特点和“镇/乡/矿”的城镇类型，本次规划以城乡一体化为目标，按城乡统筹规划的要求，加强中心城区与周边地区的联系和服务能力。|作为项目技术负责人，主持了整个规划的技术方案制定，提出了整体的工作框架和工作重点，提出了“促发展、调结构、惠民生”的城市发展目标，并依此在规划编制中着重抓住三个重点，处理好四个关系。依据铜陵市域范围内城市建设空间增长边界的划定，对城市远景发展提出了结构型的空间布局建议。在依托规划期内形成的城市发展格局基础上，远景规划尽可能保持较高的时空调适弹性，强调城市空间形态的有机生长过程。;
上海市青浦区新城一站大型居住社区（QPC10101单元）|中型项目|技术负责人|国内领先水平|是|本项目充分体现了大型居住区与大型基础设施综合开发的特点，体现社会、经济、环境和文化等综合效益。在本规划的指导下，青浦新城一站片区基本建设完成，其中，崧泽绿地花园于2010年底率先编制修建性详细规划，景水湾经济适用房A区、中建八局经济适用房B区、中建八局经济适用房C区、青浦新城一站B区动迁安置房等四片基地的建筑设计均按本规划方案完成，于2010年底开工建设，总建筑面积超过100万平方米。
本项目获得2011年度上海市优秀城乡规划设计二等奖。|促进多元活力融合，避免大型居住社区功能单一化。规划加强城市功能融合，统筹安排多样化的城市活动空间，兼顾不同群体生活需要，促进经济、社会和文化的多元化。设计策略充分体现产城融合和TOD开发导向，实现轨道站点周边的综合开发。
加强社区凝聚力，建设活力繁荣持续发展的大型社区。加强城市街道生活塑造，引入优质社会资源，促进大型居住社区的可持续发展。规划对未有明确功能指向的用地以公共设施预留用地进行界定，为今后城市各类公共设施的补充和完善留有余地。
重视生态资源价值，塑造水乡宜居新城。规划结合水系塑造水乡特色宜居环境，减弱高强度开发的不利影响。水系调整与城市功能布局相衔接，形成从轨道交通站点沿南北主河道延伸的城市功能主轴，加大路网密度、缩小道路间距，形成有利于城市生活的小规模街坊。|作为技术负责人和项目主创，提出“产城一体、水城融合”的规划理念，负责布局方案设计的总体构思。以新水乡空间为特色，塑造生态宜居、多元活力社区。充分利用轨道交通站点的作用，综合考虑商业和办公功能的设置，促进大型社区功能的完善。;
太原市杏花岭区乡村振兴战略规划|中型项目|技术负责人|国内领先水平|是|该规划是杏花岭区实施乡村振兴战略的指导性文件，提出了乡产融合、乡村提质、乡风复兴、乡民回归、乡村秩序五大战略，结合美丽乡村示范村创建试点，实施乡村振兴五大行动计划、推进“二十项”重大工程项目，引领带动全区乡村振兴战略稳步推进。通过规划农业产业发展政策区和乡村产业发展指引，大窑头村生态休闲种养殖特色基地、非遗小镇、采薇庄园等特色文旅项目徐徐开展，逐步形成“一线五片十村”的美丽乡村风景线和农村经济发展走廊，杏花岭地区乡村振兴之路正越走越宽。|坚持城乡融合、分类推进村庄发展。结合杏花岭区乡村地域类型差异的总体特征，坚持城乡融合、整体设计、多规合一，优化乡村三生发展空间，按照城郊融合、控制发展、搬迁撤并的思路，采取因地制宜、精准施策的策略，分类推进村庄建设。
与自然基底相结合，确立三圈三谷城乡发展新格局。规划结合杏花岭地区东部高坡山区、中部沟壑丘陵、西部河谷平原的地理特征，构建凸显地域特征的三圈三谷城乡发展新格局，以城乡混合功能区、产居融合创新区、生态文化保育区联动三条发展沟谷发展轴，形成了圈层布局、组团联动的城乡融合新格局。
因地制宜，确定乡村地区产业发展导向。杏花岭乡村地区位于东山丘陵地带，难以形成规模化生产。规划瞄准城郊型都市现代农业发展总方向，以全区空间为单元，把握推进农业供给侧结构性改革主线，打造杏花岭区“农字号”特色，促使农村一二三产业融合发展。
整合旅游项目与资源，打造１号公路助力乡村振兴。通过贯通既有农业观光园、采摘园、滑雪场等农业文旅资源点的联系道路，打造杏花岭旅游“1号公路”，彰显“一路一景、一路一色”的乡村美景，有效带动沿线农业产业和乡村旅游发展，增强农村群众的幸福感、获得感、安全感。|作为项目技术负责人和研究主创，带领团队多次深入基层调研，关注村民的主要需求。提出以项目建设带动乡村振兴，梳理形成 “二十项”重大工程项目，并积极推动项目选址、策划推广等工作。;
益阳市中心城区资江两岸城市设计|中型项目|技术负责人|国内领先水平|是|本项目基地位于益阳市资江两岸，是益阳市民的“乡愁之地”，也是激发未来城市活力的战略地区。作为益阳近20年来第一次开展的资江沿岸总体城市设计，填补了益阳滨水、临山、老城、新区交汇地区顶层设计与管控体系的缺失，为益阳在存量发展背景下探索城市更新工作提供了示范，为提升城市空间治理能力起到促进作用。规划有效指导资江两岸近期文化项目实施，推动资江两岸地区成为益阳城市标志性景观，同时也成为了承载益阳市民文化休闲活动的客厅。
该项目荣获湖南省2021年优秀城市规划设计二等奖。|城市设计作为城市滨水价值提升、空间协同治理的工具。在城市设计框架中，设置街道空间系统、城市双修、智慧城市等六大板块内容。工作组织上，由规划管理部门牵头，联合水利、住建等部门，以城市设计作为沟通平台与共同行动抓手。
创新城市更新地区总体城市设计的编管结合和面向实施的导控体系。一是形成面向多元实施主体、适应多场景的 “1+1+1” 规划成果体系，总体城市设计是总体性、纲领性文件，重点片区城市设计侧重专项功能与风貌建设，管控引导图则采用手册形式，便于部门沟通与管理。二是建立管理思维，在规划成果中明确面向部门的系统要求，区分刚性与弹性管控，使规划设计成果可传导可落实。
探索基于大数据技术辅助存量城市设计方法及应用。综合运用多源大数据分析方法，评价设施供给与需求的耦合关系及服务绩效。公共服务设施供需耦合关系评价、空间结构与交通组织特征评价等内容对优化设施资源配置，空间结构与功能布局优化设计提供了重要支撑。|作为技术负责人，主导项目顶层设计，提出项目总体定位和成果体系构想，建立规划问题-战略-策略-管控的整体技术框架；工作组织上提出多部门参与、协同设计的工作方案；规划方法上提出以大数据数据分析辅助城市设计的技术实现路径整体思路。;
康平县滨湖新区中心区城市设计|中型项目|技术负责人|国内领先水平|是|该项目以人与自然和谐发展为规划理念，引导卧龙湖生态保护与城市建设的协调，积极推进卧龙湖生态治理，实施退耕还苇、退渔还湖、引辽入湖等策略，修复卧龙湖自然生态湿地景观，提出建设国家级生态湿地保护区，扩大卧龙湖生态环境效应。同时规划以湖与城过渡地带为规划管控重点，提出内外分区的双层保护格局，积极为康平县营造滨湖新区城市形象，促进康平融入沈阳和“大东北旅游圈”区域旅游发展格局。|超前谋划，提出康平由“滨湖”县城走向“拥湖”生态城发展设想。规划以卧龙湖生态保护为前提，寻求建立城市发展与生态保护的和谐关系，明确“一湖、一城、两带、多楔”空间格局，实现从滨湖到拥湖发展。通过堤路分离，优化水陆关系，实现拥水入城等策略，更有效提高滨水景观价值和生态价值。
重组滨湖岸线，形成内外分区的双层保护格局。对现有湖心岛、堤、环湖路及水塘、农田进行生态化改造。重组岸线，形成内外双湖格局，外湖生态保护，内湖生态利用。通过内外差异的双层保护格局，以生态过渡柔化湖城边界，协调好外湖生态保护、内湖合理开发的关系。
提出了“T”形公共活动中心布局结构。以南北向滨水公共活动带和东西向公共生活带组成“T”形公共活动中心，带动南北生活两翼。|作为项目技术负责人，提出“内外分区、双层保护” 格局。带领团队确定卧龙湖地区总体发展战略，提出了环湖珠琏式发展设想。对生态保护和建设控制提出了一系列措施，包括卧龙湖生态环境保护、生态建设与城市建设的一体化推进、卧龙湖整体湿地环境的恢复与生态化整治、生态建筑环境营造等规划策略。;
济南市国土空间总体规划（2021-2035）|大型项目|技术负责人|国内领先水平|是|本项目立足国际视野，突出济南在国家、黄河流域、省域的带动责任，明确了城市性质和发展目标；通过产业动能、城市功能、空间品质和治理能力的综合转型，探索深化新动能转换、实现绿色低碳高质量发展的实施路径；强调由愿景式的终极目标思维转向底线约束下的过程控制思维转变，按照国家统一部署全面完成了“三区三线”划定工作，保障了“三条控制线”正式成果落图落地，推动形成人与自然和谐共生的国土空间开发保护新格局。
通过区县指引有效指导了新旧动能转换起步区、长清区、章丘区、济阳区、莱芜区、钢城区分区规划及平阴县、商河县国土空间总体规划的编制，从底线约束、战略引导和系统支撑等方面明确了规划传导要求。|聚焦战略目标要求下的空间问题诊断，确立“问题挑战-目标战略-空间布局-实施机制”的技术框架。
注重智能规划技术的应用，以智能手段应用支撑规划的科学性。结合城市发展规律推演面向2035年的城市建设规模增长方式和城市内部功能合理配置，为开发边界的划定、用地功能结构调整提供技术支撑。
结合济南地方特色，构建“3+5”控制线体系。在三条控制线的基础上，增加保泉生态控制线、山体保护控制线、洪涝风险控制线、历史文化保护线、工业用地控制线等控制线，筑牢安全发展的空间基础。
推动要素供给的过程管控，建立与绩效挂钩的建设用地规模分配机制，推进批而未用和闲置土地处置与城镇低效用地、农村闲散土地盘活利用，促进土地效益不断提升。建立弹性留白机制，保障资源灵活高效配置。
强化规划体系建设，构建“三级三类”国土空间规划体系和面向事权、面向管控的“1+4+1”成果体系，通过区县指引、专项规划指引、乡村地区规划指引和实施行动指引有效指导下层级规划、专项规划、乡村地区规划、近期行动计划的编制与实施。|作为本项目的技术负责人，在规划启动阶段即提出，构建兼具战略引领、结构控制与实施管控导向的规划体系，创新规划技术与成果体系。提出了战略视角下的空间发展框架，明确了六大国土空间开发保护战略：中心城市战略，提升资源集聚与开放辐射能力，带动区域协同共享；绿色可持续战略，严守国土空间安全底线，系统优化全域开发保护格局；新动能培育战略，坚持创新和制造并重的产业发展路径，深化推进新旧动能转换；城乡融合战略，强化全域资源要素统筹，推动城乡融合发展，建设国家城乡融合发展试验区；品质提升战略，推动主城结构优化与品质提升，塑造魅力泉城；节约集约战略，推动资源集约高效利用，支撑绿色低碳高质量发展。;
上海市新一轮总体规划总体城市设计专题|大型项目|专业负责人|国内领先水平|是|作为《上海市城市总体规划（2017-2035年）》的专题研究，本项目是总体规划阶段同步开展总体城市设计工作的一次重要实践。为总体规划中加强空间形态格局控制、优化建设强度分区、加强文化遗产和历史风貌保护、塑造城市空间特色、确定城市设计重点地区，以及对城市空间肌理和城市高度引导等方面提供了科学的依据。
本项目获得2017年度上海市优秀城乡规划设计三等奖。|在总体规划阶段如何通过规划来管控城市空间形态是任何一个总体城市设计都需要解答的课题。（1）上海总体城市设计在660平方公里范围内从城市三维空间数据分析方法入手，在技术和方法上突破传统城市空间分析手段的局限；（2）解读上海中心城区城市高度的层次格局和主从关系逻辑；（3）基于城市高度组合类型分析，提出并阐述了对城市三维空间秩序进行整体优化的管控思路与对策；（4）在中心城区研究基础上，进一步对全域6000平方公里范围采用GIS工具对水系肌理等地理格局和建成环境形态进行数据分析，解读了上海郊区景观的形态和布局特征，并提出优化策略。|作为项目专业负责人，将大数据分析技术与城市设计方法相结合，针对总体层面上海城市空间的关键问题进行分析研究，并提出了应对措施。确定了上海总体层面城市空间形态研究的关键问题，指导运用市区建筑高度数据和市域水系形态数据，创新建构了大数据空间特征分析方法，归纳上海城市空间特征及分布特点，提出延续上海市空间特征的规划措施。;
上海大都市圈乡村振兴专题|大型项目|技术负责人|国内领先水平|是|该项目是支撑《上海大都市圈空间协同规划》开展的专题研究，提出建设与全球城市功能地域相匹配的乡村地区、深度促进城乡一体化的发展目标，系统构建了大都市圈地区乡村振兴实施策略，为上海大都市圈协同推进乡村建设提供了有力的策略支撑和政策建议。相关内容纳入《上海大都市圈空间协同规划》，并由上海市规划资源局在官方网站发布《共谋乡村振兴，实现深度城乡融合发展》专篇。|深化大都市圈乡村发展的整体认识。城乡融合是城镇化高等级阶段的必然；城乡等值，乡村功能向多样化转变；城乡深度融合的实现最终落脚在都市圈。
基于小流域构建新江南水乡田园综合体。参照传统的水利分区、航道规划、地区资源、水网基底等原则，以山海林田湖为主题，初步划分22个水乡田园综合体，结合各流域特征区域统筹推进乡村振兴。
推动乡村美学价值、经济价值、生态价值的转换。聚焦村庄个体分类并推动乡村差异化发展，深入挖掘乡村文化景观和生态资源价值，推动乡村美学与艺术创意在乡村落地，可持续地推动乡村文化、自然、生态产品价值转换。
构建跨区域乡村协调发展机制。梳理大都市圈已有核心政策，在集体建设用地市场、农村金融系统、全域乡村旅游组织以及平台共建信息共享等方面开展探索，提出构建四大机制促进建设实施。|作为本项目技术负责人，提出基于流域构建新江南水乡田园综合体、推动乡村美学、经济、生态价值在乡村落地、构建跨区域乡村协调发展机制等核心规划策略的设想和策略设计。;
太原市城市发展战略规划（2018-2050）|大型项目|技术负责人|国内领先水平|是|本次太原战略规划有效支撑了十四五规划、国土空间规划等规划编制、相关政策出台和重大工程的实施。研究成果成为习近平总书记视察山西期间听取太原工作汇报的重要基础性材料。
为培育区域中心城市提供战略指导。目前建设国家区域中心城市已经成为太原发展的总目标，生态文明、文化传承、工业强市、品质提升等战略纳入政府工作报告。“坚定不移实施工业强市战略”成为“十四五”规划重要思路，推动了新动能培育系列政策的出台。
区域协同，提升省会的辐射带动力。建设“3小时高铁交通圈，2小时城际交通圈，1小时都市区交通圈”，加强“汾河两岸、历史风貌、新城建设、产业发展、轨道交通站点、城市双修等六类重点片区规划建设”等内容均已纳入“十四五”规划。太忻走廊区域成为新时期省市两级培育新动能的战略抓手，启动区建设已经开始。
指导国土空间总体规划编制。战略规划也指导了国土空间总体规划的编制，尤其在底线管控、功能布局、综合交通等方面发挥了引领作用。
该项目荣获2021年度山西省优秀城市规划设计一等奖。|探索了“协同式”的规划编制模式。从组织方式、编制架构到规划内容体系等方面，形成了系统而有重点的解决方案，对于其他城市开展应对城市转型此类复杂性问题的规划研究具有借鉴价值。
丰富了“行动式”的战略规划范式。采用长远的价值判断和解决时代命题相结合的思维，运用行动式战略弥补了战略规划容易出现的实施性不足的缺陷。
创新了规划技术路线和方法。太原战略规划在部门改革前就启动，综合运用大数据、定量模型等技术手段，前瞻性探索了“资源评价、三线划定、生态修复”等技术路线，为国土空间规划编制奠定了良好基础。
体现了“战略引领”的规划价值。太原战略规划与五年规划、国土空间规划形成了良好衔接。在国家规划体系改革背景下，探索发展规划、空间规划及专项规划关系，形成了有益的地方实践经验。|作为本次项目技术负责人，创新提出了“协同式”的规划编制模式，针对太原市亟待解决的问题，提出从六个方面的战略与行动谋划城市转型，探索实现国家区域中心城市的发展路径：通过双向开放，提升枢纽城市区域竞争力；加强区域协同，提升省会城市辐射带动力；拓展优化，提升中心城市综合承载力，打造“开放式、多中心、网络化”的空间发展格局；转型创新，探索更高质量的发展路径；锦绣太原，营造更高质量的人居环境；践行“共享”的发展理念，运用智慧治理模式，建立现代化空间治理体系。;
浦东联洋居住区修建性详细规划和引导性规划|中型项目|专业负责人|国内领先水平|是|建成后的联洋居住区已经成为浦东新区著名的高品质国际社区，成为浦东新区建设的典范，提升了浦东社区建设品质，也成为规划行业研究和分析的经典案例。项目吸引众多的国际人士和海归人员入住，成为上海国际化程度最高的社区之一。原本为该项目配套的大拇指商业广场也成为浦东地区标志性的商业中心。|该项目通过对开敞空间、高度变化、天际轮廓等的控制，把握整体空间意向，使整个居住区具有独特的风貌和形态特征。在国内的社区规划中，联洋社区较早探索了生态导向的居住区规划设计模式，针对高密度住区布置了大量绿带，设计了社区雨水收集系统、跨街坊绿色步行系统。同时在探索大型居住社区布局模式方面，采取人车分流系统，小尺度街坊、邻里中心设计等策略，也是国内比较早的实践。|作为专业负责人和项目主创，主持了整个规划设计，构思创作了以小尺度街坊和邻里中心为特色的总体设计方案；提出并贯彻实施了生态技术的集成、人车分流系统、邻里中心设计等策略。;
西宁市国土空间总体规划（2021-2035）|大型项目|技术负责人|国内领先水平|是|规划提出的高水平建设“新时代生态文明典范城市”等表述已纳入西宁市政府工作报告；守好国家生态安全屏障门户、推进“公园城市+自然保护地”建设新模式、丰富和拓展“一芯两屏三廊道”的城市生态屏障格局、守好 “第三极”服务基地、完善“联疆、络藏、通川、达海”大通道建设、构建“国际五向、国内五向”的全向速达交通网络成为西宁市“十四五”规划编制的重要思路。
规划有效指导了大通县、湟源县国土空间总体规划，以及湟中区国土空间总体规划的编制，在底线管控、功能布局、名录传导、要素支撑等方面发挥了指导作用。|一是系统分析西宁在国家开发与保护格局中的地位与发展路径。针对西宁市亟待解决的问题，提出五大空间战略，探索西宁实现“新时代生态文明典范城市、全国绿色发展重要增长极、国家区域性中心城市”的发展路径。
二是基于西宁特定的自然地理格局，优化双评价技术方法和流程。针对西宁地处青藏高原和黄土高原过渡地带、高原川谷地形地貌特殊性、对气候变化的敏感性等特征，突出气候变化背景下的风险识别和灾害应对，细化分析水土流失风险，识别气候变化下的川道洪涝风险，综合评估灾害风险；在国家指南基础上优化评价框架及指标阈值以体现过渡地带的特征，增加青稞、雪盖特征、阴阳坡地貌特征等指标，增加2900米等高线、6°等坡线等阈值。
二是创新基于流域单元的生态修复方法。以海拔2900米、2500米为阈值分界线，基于生态脆弱性在流域上、中、下游的不同特征，提出以流域单元为主的三段修复治理模式。根据高程、人类活动强度和土壤侵蚀程度三大影响因素，结合行政区划修正，合理划定流域单元，明确全流域差异化修复治理思路。|作为项目技术负责人，整体把控技术框架和研究重点，提出西宁新一轮发展中关键策略和思路。一是生态优先、绿色低碳，锚固“一芯两屏三廊道”的生态保护格局，以流域为单元实施山水林田湖草沙一体化保护与系统治理；二是筑牢底线、安全韧性，加强水资源刚性约束，提升对青藏高原、边疆地区的安全保障能力，建设高原安全韧性城市；三是区域协调、开放创新，积极参与“一带一路”建设，推动兰西城市群协同发展，构建西宁—海东都市圈；四是科学布局、集约高效，建设节水型城市，加快形成以产业“四地”为主体的绿色低碳循环发展经济体系；五是品质提升、魅力彰显，保护传承弘扬河湟文化，凸显历史文化和自然景观资源富集区的特色，提升15分钟社区生活圈，打造高原城市生活品质。;
东部城市群西宁都市区战略规划|大型项目|技术负责人|国内领先水平|是|规划实施后，东部城市群及西宁都市区空间结构明显得到优化，西宁中心城区与各区域副中心功能协同程度显著提升。西宁市域“一芯两屏三区三廊道”生态格局初步形成，西宁市域区域开敞空间与生态控制地带严格保护明显加强；规划提出的产业政策路线及结构优化策略，有效指导了西宁市产业布局和产业结构调整，相关策略纳入产业能级提升行动，为西宁市创新产业及现代服务业发展创造了良好环境。
该项目荣获2013年度青海优秀城乡规划设计一等奖。|强化落实新发展理念。规划以“幸福西宁”总发展目标为引领，围绕“开放西宁、绿色西宁、活力西宁、创新西宁”四个分目标，为西宁市加快转变发展方式，建设循环经济发展先行区；构筑国家生态安全屏障，建设生态文明先行区；改善民生凝聚人心，建设民族团结进步先进区；提升创新发展能力，加快建设国家创新型城市提出了全面的战略与行动纲领。
强化战略与行动的结合。规划编制工作高度重视与行动规划的衔接，编制了五大新发展理念下的行动议题及项目库，在构建开放格局、保障绿色生态、创新优化发展、统筹协调布局与共享支撑保障等方面均制定了行动计划及项目库，极大增强了规划可操作性。|作为项目技术负责人，提出区域协调、结构优化、差异引导、支撑保障作为规划研究和编制工作的总体纲领；在项目编制过程中，创新地提出了行动导向的项目库编制方法，并在规划研究中得到应用。;
周口市国土空间总体规划（2021-2035）|大型项目|技术负责人|国内领先水平|是|周口作为河南省粮食生产、人口第一大市，是传统农业地区。规划作为周口未来可持续发展的空间蓝图，统筹市域国土空间的开发、利用、保护和整治，协调空间开发与保护的矛盾，提高资源利用和配置效率，落实耕地和永久基本农田保护任务，减轻生态环境压力，促进城乡均衡发展。指导市级相关专项规划和区县等下位国土空间规划的编制。|明确国土空间开发保护的总体目标和五大战略路径。规划提出“强心引领、多点支撑、廊道拓展、全域振兴”的国土空间开发保护新格局，针对中心城区辐射带动能力弱的问题，谋求城市功能的提升与优化，将周口建设成为实力更强大、能力更突出、特色更明显的区域中心城市。
基于大数据和智能规划技术加强市域空间问题诊断与规划情景模拟。在方案前期运用大数据全面评估周口的发展问题，在方案后期通过空间模型对规划方案进行了情景模拟。
在编制过程中，组织多学科团队和专家协同参与，共同谋划，力求规划方案科学合理。广泛征求各部门意见并开展全过程公众参与，在要素配置上统筹各部门诉求，提升规划的战略性、综合性、基础性和可操作性。|作为项目负责人和技术负责人，确定整体工作框架和思路，主持整个规划编制工作。明确“建设一个开放、富庶、魅力的新兴临港城市”的发展目标。针对国家级粮食主产区，面临人口多、资源少、同质化、工业化进程慢等共性问题，提出协调农业、生态、城镇三大空间利用的规划策略。;
嘉兴市国土空间总体规划（2021-2035）|大型项目|技术负责人|国内领先水平|是|嘉兴市作为浙江省第一批国土空间规划试点城市，是浙江模式的典型代表，既是浙江融入大上海都市圈的桥头堡，也肩负着建设共同富裕示范区重要使命。规划以融入长三角一体化为核心，统筹全域全要素资源、协同推进国土空间规划编制。构建了一套覆盖城乡、统筹陆海、集成专项、多规合一的规划编制、传导和实施监督机制。|强化区域协同，积极融入长三角一体化国家战略。主动衔接上海大都市圈、长三角绿色生态一体化发展示范区和虹桥国际商务区规划，促进沿G60科创走廊创新引领发展。以嘉兴建设全省市域统筹示范市为依托，推进市、县（区）、镇三级空间总体规划同步开展，保障规划上下传导与有效统筹，促进市域一体化发展。
注重水乡特色和品质提升。嘉兴市在全国率先开展市域总体城市设计与国土空间总体规划同步编制，形成“1+1”的联合编制模式。国土空间总体规划侧重空间格局优化与资源管控，总体城市设计侧重品质管控与特色塑造，二者相辅相成共同支撑实现高质量发展目标。
加强全域统筹，探索市域统筹与传导机制。围绕“格局、底线、平台、要素、设施”五大核心要素进行市级统筹，以“结构、指标、分区、边界、名录、位置、规则”七项关键内容支撑规划传导，同时通过机制创新保障规划实施。|作为项目技术负责人，提出规划编制的总体思路和技术框架，组织团队针对重点问题开展专题研究。在长三角一体化发展战略背景下，创新嘉兴发展战略与国土空间规划编制模式。全面对接周边城市一体化政策，发挥驱动长三角一体化的“中枢”作用。以提高空间效益为导向，优化空间配置，探索统筹市域格局模式。构建多规合一、动态适应规划实施机制。建立全流程、多渠道的公众参与和社会协同机制。;
合肥市城市发展战略规划|大型项目|技术负责人|国内领先水平|是|在战略规划的内容和方法上取得探索和进展，在合肥城市发展战略规划中，建立了有针对性并体现最新发展理念的目标体系。合肥市城市发展战略的总目标是：创造新的繁荣——更具活力和持续竞争力的未来，确立六个分目标及相应的策略组：着重区域发展战略的“合作的城市”；着重产业发展战略的“创新的城市；着重生态发展战略的“生态的城市”；着重空间发展战略的“可生长的城市”；着重城市生活质量的“适居的城市”；着重城市运行管理的“效率的城市”。
对合肥生态空间系统的建立和保护提出整体性和全覆盖的思路，发挥了重要的实践指导作用。本战略规划延续写进教材的1950年代合肥风扇型城市空间结构特点，提出新轴向建设若干新城的空间结构模式，为整体生态空间系统的建立提供基础和可能。并对水库等重点生态敏感地区和农业地区进行全覆盖规划。|扩大多层次的区域合作，提出建构区域性大都市圈。加强与长三角核心地区的合作，辟通华东第二通道，积极配合宁西铁路、沿江铁路的建设，加强沿江两侧的快速交通，以建立一日商务圈交通网络为目标，以“皖中城市群”的建设骨架，逐步培育一个整体合作的城市区域。
培植城市创新能力，增强区域性服务能力。城市主导功能重点强调区域服务中心和城市生活中心，建设面向国内国际的新兴制造业基地，为高新技术产业提供研发基地、孵化基地，为合肥市创建科教城市提供最有利的发展空间。
有序发展轴向新城，促进城市有机生长。摆脱城市边缘的圈层式蔓延，促进城市空间的整合式有机生长。在城市向东和向西南方向轴向推进，建设多个20-50万人口规模的新城区，以城市公共交通推动新城建设。
提高城市的适居性，塑造具有亲和力的城市。以环城公园“绿色项链”为枢纽，以区域山水格局为骨架，建构城市区域的开放绿色走廊。
将乡村空间和生态敏感地区纳入城市生态空间管理系统。重点保护大蜀山和紫蓬山风景区、巢湖及其周边水系，建立和保持相互联系的生态廊道。把城市发展空间外围的农业空间纳入到城市管理范围，并制订规划控制导则。|作为项目负责人，对战略规划研究框架、目标体系、专题研究、空间结构等方面做出总体安排和具体设计。;
上海市新一轮总体规划编制成果体系和技术方法研究|大型项目|技术负责人|国内领先水平|是|本项目是《上海市城市总体规划（2017-2035年）》前期研究的重点专题。针对传统总体规划在编制框架及内容体系等方面存在的问题，提出新一轮总体规划创新要求，重点体现在打破二元化的规划编制框架、编制成果与事权的对应、突出对实施维度的安排、管控方式与管理实际的对接、成果形式适应规划转型需求等。
针对新时期总体规划定位和作用，从战略性和面向实施两个层面构建成果体系，在建立符合上海实际并与大都市地区转型发展相适应的的管控体系和实施模式等方面提出了整体创新思路。
本项目所提出的新时期总体规划编制创新思路，为上海新一轮城市总体规划编制工作奠定了基础，主要内容体现在上海第六次规划土地工作会议精神中，有效指导了总体规划编制工作方案的制定。成果体系等相关内容也被纳入《市县国土空间总体规划编制指南》，对当前国土空间规划实践产生了重要影响。
《上海市新一轮总体规划编制成果体系和技术方法研究》获2017年度全国优秀城乡规划设计三等奖，2017年度上海市优秀城乡规划设计一等奖。|（1）从多规合一视角提出总体规划的定位和作用——“战略蓝图、法定依据、政策平台和行动纲领”；（2）提出上海需要确立大都市区的空间规划导向，建立全域空间管控策略；（3）强调结构控制，体现空间规划与政策区划的整合，创新总规编制技术路线；（4）提出从战略性和实施性两个层面，构建“1+3”成果体系，即总体规划报告加区县指引、专项规划大纲、行动规划大纲；（5）建立以行动规划为载体的滚动实施机制；（6）通过总体规划指标体系设计，探索从目标、策略到实施的控制体系，形成年度监测、五年评估机制，建立规划动态维护和弹性适应机制和多规合一机制。|作为项目负责人主持整体研究工作，构建了研究框架和技术路线，组织开展了既有规划体系适应性评估、国际案例研究、新时期总体规划技术方法创新需求等、规划成果形式与表达的专题研究，创新性提出“战略蓝图、法定依据、政策平台和行动纲领”的总体规划定位，以及从战略性、实施性两个层面构建成果体系的总体思路，系统总结了新一轮总体规划技术方法创新的关键突破要点，对总体规划编制工作的开展起到了重要支撑作用。;
太原市长风城市发展与更新示范区整体规划|中型项目|技术负责人|国内领先水平|是|本项目是针对太原长风地区开展的城市更新示范规划，目标是促进地区整体功能提升和空间形态优化。规划实施以来，线性公园、各类公共服务设施及多处社区更新项目相继启动，该地区正在成为市民认可和向往的区域，逐步形成了“长风品牌”。在该规划的示范引领下，促进了全市性的系列行动，规划提出的各类管理规定、核心理念等在全市得到推广。
该项目荣获2021年度山西省优秀城市规划设计一等奖。|强化人本优先的价值取向。规划优先保障公园、学校、菜场等公共用地，城市空间以人的感受为设计前提，对老旧社区千方百计挖潜空间，通过标准、环境、容量提升，补足设施，满足人民美好生活需要。
强调以设计优化的更新方法。通过“用设计做规划”推动精细化更新，例如绿地无法大规模增加的情况下，以设计优化分散均衡绿地布局，临绿界面增加了160%；在商务区，通过“近人空间”的设计降低高强度带来的空间压迫感。
探索形成策划-规划-管控一体的工作路径。注重面向年轻人的文旅、文媒、新潮消费，服务老城的精品社区等业态策划，落实到自由路网、园区路网、开放大街区、互动小街区等多样城市空间形态。同时通过各类管控指标，使空间创新打破市场惯性，确保策划和规划的具体落实。
建立了更易操作的管理实施体系。主要指标更加简洁、易于管理，例如形体管控中，通过“连续等高高层建筑区域总长不小于200米”等指标控制城市天际线。|作为本项目技术负责人，提出作为示范区应重点研究“如何规划好，如何实施好”两个命题。对于第一个命题，创新提出魅力之城、公园之城、行人之城、趣味之城、宜居之城、智慧之城六大示范领域；对于第二个命题，提出构建基于新理念新目标的指标体系、刚性与弹性结合的设计控制体系、纵向传导横向协同的实施管理体系三大关键维度。;
海南省公共文化服务体系建设发展规划（2020-2035年）|大型项目|技术负责人|国内领先水平|是|规划提出了根据人群需求精准配置公共文化设施的方法和思路，对于海南全省的公共文化设施精准投放具有重要指导意义，对设施的运行和维护提出了针对性策略，促进高效利用并节省公共财政投入。
规划将各类、各级公共文化设施的标准进行了梳理，对各市县国土空间总体规划和公共文化服务设施专项规划编制具有重要指导作用，提升了规划编制和规划传导的科学合理性。
该项目荣获2021年度海南省优秀城市规划设计三等奖。|构建人群谱系，根据不同人群谱系提供对应设施布局。区分三类人群，包括候鸟人群、本地城镇和乡村居民、国内游客和国外游客，建立人群谱系，分析不同人群对公共文化设施需求的差异。
提出战略性与分级分类相结合的配置体系。结合海南自贸区建设的战略目标与不同人群的差异化需求，围绕体育和文化两类设施，提出战略性与分级分类相结合的配置原则，整合相关标准，并基于既有设施评价提出优化策略，并构建支撑体系和行动计划。
衔接国土空间规划，增强多规合一的实施机制。本规划衔接省级国土空间规划，协调“省—市县区—乡镇—村（居）”4级体系，解决各市县多规合一中设施等级体系不一致问题。|作为技术负责人和项目主创，负责拟定研究框架、制定研究目标，通过调研分析识别关键问题，指导开展案例研究，提出针对人群谱系构建、标准体系梳理、重大项目衔接、专项规划协调等核心环节的研究策略，形成具有前瞻性、实施性的国土空间专项规划成果。;
舟山千岛中央商务区控制性详细规划|中型项目|专业负责人|国内领先水平|是|舟山千岛中央商务区是舟山新区核心功能承载区。控规成果作为后续规划、建设和管理的重要依据，对彰显舟山特色具有重要意义，在“品质舟山”建设中发挥了示范引领作用。规划实施以来，街区尺度、轴线与廊道、重要公共空间位置、地标建筑位置及高度等核心管控内容在地块的细化设计中得到了有效贯彻和落实。自贸招商服务中心已建成启用，小干二桥正式贯通，围堰与环岛道路等重大基础设施进入后期施工阶段，自贸村、自贸之星等设计与土地招拍挂工作有序推进。规划区入选“十三五”期间浙江地下空间重点开发区域，地下管廊与水系深化设计方案相继开展。
该项目荣获2018年度浙江省优秀城乡规划设计一等奖，2019年度全国优秀城市规划设计三等奖。|创新控规管控模式。以20-30公顷左右的“建设组团”作为基本控制单元，形成“控制单元-建设组团-开发地块”三级递进的管控机制，向下指导地块层面的规划编制及建设行为。
刚弹结合的用地性质划分。将用地按开发属性分为三类：市场主导开发类用地、公益主导开发类用地和禁止开发类用地。对全岛公共服务、绿地生态等公益性和底线型要素进行严格控制，对市场主导开发类用地采用综合用地的方式进行弹性控制。
构建创新指标体系。构建个性化、特色化和定制化的“千岛中央商务区控规创新指标体系”，并制定了与之配套的指标管理方法。
探索城市设计管控方式。聚焦中观层级，将管控侧重点放在公共开放空间感受、建筑群体风貌特色上。对市场主导的建设行为，</t>
  </si>
  <si>
    <t>110</t>
  </si>
  <si>
    <t>60</t>
  </si>
  <si>
    <t xml:space="preserve">2021-12-01|署名作者|其他论文|《国土空间规划背景下建构乡村规划体系的思考——兼议村庄规划的管控约束与发展导向》;
2020-08-01|第二作者|其他论文|《我国城市新区空间绿色发展的规律和经验研究》;
2019-02-15|第一作者|其他论文|《城乡关系转型中的乡村分化与多样化前景》;
2019-08-01|第一作者|其他论文|《空间规划改革的议题与展望——对规划编制及学科发展的思考》;
2021-09-01|署名作者|行业标准|《城区范围确定规程》;
2017-08-01|第二作者|其他论文|《我国乡村规划研究评述与展望》;
2021-05-01|署名作者|行业标准|《社区生活圈规划技术指南》;
2018-02-01|第一作者|其他论文|《总体规划的实践与评估》;
2021-06-01|第一作者|学术专著|《城市新区发展规律、规划方法与优化技术》;
2016-03-30|第一作者|EI检索论文|《Low-Carbon Healthy City Planning and Design》;
2016-08-01|第一作者|其他论文|《以培育知识创新区为导向的城市更新策略——对杨浦建设“知识创新区”的规划思考》;
2022-10-01|第一作者|其他论文|《国土空间规划编制技术体系：顶层架构与关键突破》;
2018-06-01|第二作者|其他论文|《责任于心，专业至上：北川地震遗址博物馆策划与整体方案设计项目实践回溯》;
2015-12-01|第一作者|其他论文|《上海大都市地区空间结构优化的政策路径探析——基于人口分布情景的分析方法》;
2022-10-09|第一作者|其他论文|《乡村振兴的规划议题与学科发展思考》;
2019-06-01|第二作者|学术专著|《城市总体规划》;
1995-02-01|第一作者|其他论文|《城镇密集地区城镇形态与综合交通》;
2018-11-01|参编|学术专著|《乡村规划原理》;
2020-11-01|第一作者|其他论文|《空间治理视角下规划体系运行的关键环节》;
2021-10-01|第二作者|其他论文|《世界城市新区发展规律及对我国新区规划启示》;
2023-01-01|主编|学术专著|《国土空间规划编制技术》;
2012-05-01|主编|学术专著|《新理想空间Ⅴ》;
2017-12-01|主编|学术专著|《提升城乡发展品质》;
2021-01-27|署名作者|SCI检索论文|《Understanding urban centers in Shanghai with big data: Local and non-local function perpectives》;
2003-02-01|第二作者|其他论文|《空间战略规划：在实践中寻求超越》;
2014-02-01|第一作者|其他论文|《乡村规划：特点与难点》;
2017-04-01|第一作者|其他论文|《战略引领与刚性管控：新时期城市总体规划成果体系创新——上海2040总体规划成果体系构建的基本思路》;
1999-02-01|第一作者|其他论文|《长江三角洲城镇密集地区形成及发展的历史特征》;
2022-08-01|第一作者|其他论文|《“三区三线”统筹划定与国土空间布局优化：难点与方法思考》;
2018-06-01|第一作者|其他论文|《新时期城市总体规划实施评估的框架与方法——以武汉城市总体规划（2010-2020年）实施评估为例》;
2017-04-01|署名作者|其他论文|《上海市城市空间格局优化的战略思考》;
1999-11-01|第一作者|其他论文|《区域整体发展理念及规划协调机制探索》;
2018-07-01|第一作者|其他论文|《公园城市：一场城市发展思想和行动的革命》;
2019-12-01|署名作者|国家工程建设标准|《城市绿地规划标准》;
2022-06-01|署名作者|其他论文|《上海韧性城市规划：关键议题、总体框架和规划策略》;
2003-09-20|第一作者|其他论文|《上海与长江三角洲地区城镇空间发展关系研究》;
2020-09-01|署名作者|行业标准|《市级国土空间总体规划编制指南（试行）》;
2018-06-01|署名作者|SCI检索论文|《Evaluating the multi-scale patterns of jobs-residence balance and commuting time-cost using cellular signaling data: a case study in Sh》;
2014-11-07|第一作者|其他论文|《重塑乡村活力——基于一个实践教学案例的战略思考》;
2013-12-01|第一作者|其他论文|《城镇化与规划体系转型——基于乡村视角的认识》;
2021-02-01|第二作者|其他论文|《乡村建设的治理机制及其建设效应研究——基于浙江奉化四个乡村建设案例的比较》;
2022-02-01|第二作者|其他论文|《城乡关系视角下的乡村治理变迁与发展》;
2014-10-06|第二作者|学术专著|《现代城市功能与结构》;
2021-02-01|第一作者|其他论文|《以精细化设计提升街道空间品质的实践思考》;
2014-11-07|第一作者|其他论文|《重塑乡村活力是中国新型城镇化的重要任务，也是一项重大的理论创新》;
2019-12-01|第二作者|其他论文|《作为治理过程的乡村建设：政策供给与村庄响应》;
2021-04-01|第一作者|其他论文|《发挥战略引领与刚性管控作用是空间规划改革的核心要义》;
1997-02-15|第二作者|其他论文|《区域整体发展与综合规划——对长江三角洲环境改善的思考》;
2017-08-01|第一作者|其他论文|《构建城市总体规划面向实施的行动机制——上海2040总体规划中&lt;行动规划大纲&gt;编制与思考》;
2007-08-01|第二作者|学术专著|《规划引介》;
2021-04-01|第一作者|其他论文|《新时期我国跨区域重大基础设施规划建设的战略思考》;
1999-06-01|第一作者|其他论文|《长江三角洲地区城镇空间形态协调发展研究》;
2009-06-01|第二作者|其他论文|《永恒北川——北川国家地震遗址博物馆项目概念设计》;
</t>
  </si>
  <si>
    <t>94</t>
  </si>
  <si>
    <t xml:space="preserve">专有技术|同济规划院城镇化比较框架研究与空间分析插件V1.0|上海同济城市规划设计研究院有限公司|张尚武|本软件适用于城市与区域空间分析工作中的自动化模型分析与制图工作，帮助城乡规划编制技术人员在城乡规划工作中减少重复的手动分析操作，并提供同时使用多种参数配置方案的并行分析功能。|2019SR0306195;
发明专利|基于深度学习和高分辨率卫星影响的城市建设评估方法|同济大学|晏龙旭；王德；张尚武|本发明提供一种基于深度学习和高分辨率卫星影像的城市三维建筑识别方法和城市建设评估方法。能够直接采用高精度卫星影像提取建筑轮廓和建筑层高信息，监测统计建筑量的空间分布，发现违规违法建设情况，并生成矢量三维建筑供规划研究进一步使用。|ZL 2020 1 1047252.1;
其他科技成果|大城市空间绩效测度和空间结构评价优化关键技术及规划应用|上海同济城市规划设计研究院有限公司|张尚武|针对大城市空间要素综合、运行复杂，空间运行质量难以量化测度、空间问题难以准确识别、规划调控缺少可靠依据的难题，从机理认知到突破大数据分析优化技术、探索实践路径，建立了大城市空间绩效测度和优化关键技术及其应用体系。成果以上海为主要研究和应用案例，并在武汉、济南等多个城市推广应用。| ;
专有技术|户外店招AI评分系统V1.0|上海同济城市规划设计研究院有限公司|张尚武|户外招牌AI评分系统，包括现状打分、识别问题点、设计打分等环节，强化管控，提升户外招牌设计水平。本研究搭构多维度感知数据采集、区域诊断、个案分析三种模块，将感性认识具化为数据指标，将“规划技术”与“公众参与”结合，提供了公众从源头上参与政策制定的体制机制。|软著登字第6799729号;
</t>
  </si>
  <si>
    <t>太原市杏花岭区乡村振兴战略规划</t>
  </si>
  <si>
    <t>2021年11月</t>
  </si>
  <si>
    <t>太原市杏花岭区农业农村局</t>
  </si>
  <si>
    <t>城乡规划学</t>
  </si>
  <si>
    <t>3c969863-df20-11ed-a971-fa1640cd9358</t>
  </si>
  <si>
    <t>徐峰从事建筑设计工作三十多年来，不断追求卓越和创新，作为主创建筑师或者项目负责人完成了几十项大型建筑工程的设计任务，其中有十多个项目获得省部级奖项；主持设计了国家重点项目——中国商飞设计研发中心，2018年获得“上海市勘察设计行业纪念改革开放四十周年功勋人物”提名奖。&lt;br/&gt;徐峰非常热爱建筑设计工作，注重对每个项目的深入研究和探讨，今后将通过不断学习、思考和尝试新的理念和技术，以满足人们对于空间和美感的需求，为国家的发展、民族的复兴做出更多的贡献！&lt;br/&gt;我愿意作为徐峰的推荐人，推荐他申报上海市工程勘察设计大师。</t>
  </si>
  <si>
    <t>xufeng9168@126.com</t>
  </si>
  <si>
    <t>山东省菏泽市</t>
  </si>
  <si>
    <t>1989-07-01</t>
  </si>
  <si>
    <t>山东建筑大学</t>
  </si>
  <si>
    <t>1989-07-15</t>
  </si>
  <si>
    <t xml:space="preserve">1985-09-10|1989-07-01|山东建筑大学（原名山东建工学院）|建筑学|本科;
</t>
  </si>
  <si>
    <t xml:space="preserve">1989-07-15|2001-12-17|济南中建建筑设计院有限公司|建筑室主任、副院长|高级工程师;
2002-12-18|2023-04-12|上海中建建筑设计院有限公司|总建筑师、院长、董事长|正高级工程师;
</t>
  </si>
  <si>
    <t xml:space="preserve">技术负责人|上海中建建筑设计院有限公司新办公室装饰装修工程|2022-12-15|上海市勘察设计行业协会|城市更新与保护（公共建筑室内设计类）设计三等奖;
技术负责人|中国商飞设计研发中心主体和室外工程，获上海市优秀工程设计三等奖|2015-07-09|上海市勘察设计行业协会|优秀工程设计三等奖;
技术负责人|“苏地2018-WG-32号地块”项目|2022-12-05|上海市勘察设计行业协会|优秀住宅与住宅小区一等奖 ;
技术负责人|科技城岛上商用项目|2017-07-12|上海市勘察设计行业协会|优秀工程设计二等奖;
技术负责人|好世凤凰城工程项目|2006-09-09|中国勘察设计协会|建设部部级城乡优秀勘察设计三等奖 ;
</t>
  </si>
  <si>
    <t>李建新</t>
  </si>
  <si>
    <t>13370028508</t>
  </si>
  <si>
    <t>9131012013221166X4</t>
  </si>
  <si>
    <t>上海市浦东新区民生路1188号8楼</t>
  </si>
  <si>
    <t xml:space="preserve">张江总部园头部企业及上市公司总部区（B6-02）项目|大型项目|技术负责人|国内领先水平|是|根据上海市政府颁布的《上海市人民政府办公厅关于促进本市生物医药产业高质量发展的若干意见》的精神，为进一步发挥生物医药产业引领作用,加快建设具有国际影响力的生物医药产业创新高地,全力打造世界级生物医药产业集群,有序提升产业空间承载能力，优化生物医药产业基地布局,培育特色产业载体。作为定位为集聚独角兽企业，龙头企业和各类优质的创新型项目，秉持同一个愿景打造出一体化园区，以支持全球化的知识探索和研究。
|本项目通过设计提供最理想的空间形式，提升士地价值，重视整体空间肌理的塑造，尊重环境与土地资源。按照生态学原理，以建立高效、和谐、健康、可持续发展的人居及研发环境为目标。引入国际先进的规划及设计理念，提倡引入国际相对成熟的新技术、新材料应用方案，提倡绿色及生态，重视节能减排以及提高建筑能效，提倡综合运用建筑节能技术以及可再生能源解决方案，建设保护生态环境、低污染、低排放的低能耗建筑。在保证建筑产品功能、品质的前提下，建设项目力求实现全寿命周期成本的最小化。
|在本人的统筹安排下，精心搭建设计团队组织构架，严控设计流程，深抓技术管理，密切业主配合和施工配合，从2020年设计中标开始设计工作，到2021年4月施工图完成，完成了上海市政府对于市管重大项目的要求。
在这个项目中，本人是项目负责人又是技术负责人，在施工阶段多次亲赴现场，在构造细节、室内外用材用料、立面颜色等方面严格把控！
;
郓城博物馆|大型项目|技术负责人|国内领先水平|是|博物馆是一个地方的文化符号，是保护和传承人类文明的重要殿堂，是连接过去、现在和未来的重要桥梁。郓州博物馆作为郓城全县民生重点工程，融入千年古县、水浒文化等独特文化元素，建成集历史记忆、典藏文物、红色郓城、民俗非遗、城市规划于一体的文化综合体，实现了传承与创新、古典与时尚、历史与人文的完美结合，成为郓城的新地标、城市的会客厅、文化的新典范。|1、方案构思基于山东郓城千年古塔的八边重檐塔身造型，有历史和地域的文脉传承；
2、建筑立面古典与现代相融合，既有民族风韵又有手法创新，呈现出独具特色的建筑形式；
3、建筑颜色采用中国红，创作出吉祥与欢乐的城市氛围，深受市民喜爱；
4、建筑与景观水面相辉映，成为当地城市地标。|在这个项目中，本人既是方案主创，又是技术负责人，在施工阶段多次亲赴现场，在构造细节、室内外用材用料、立面颜色等方面严格把控，为工程顺利完工并荣获2021年山东省建设工程泰山杯一等奖发挥了重要作用！;
张江总部园头部企业及上市公司总部区（B4-02)项目|大型项目|技术负责人|国内领先水平|是|根据上海市政府颁布的《上海市人民政府办公厅关于促进本市生物医药产业高质量发展的若干意见》的精神，为进一步发挥生物医药产业引领作用,加快建设具有国际影响力的生物医药产业创新高地,全力打造世界级生物医药产业集群,有序提升产业空间承载能力，优化生物医药产业基地布局,培育特色产业载体。作为定位为集聚独角兽企业，龙头企业和各类优质的创新型项目，秉持同一个愿景打造出一体化园区，以支持全球化的知识探索和研究。|本项目通过设计提供最理想的空间形式，提升士地价值，重视整体空间肌理的塑造，尊重环境与土地资源。按照生态学原理，以建立高效、和谐、健康、可持续发展的人居及研发环境为目标。引入国际先进的规划及设计理念，提倡引入国际相对成熟的新技术、新材料应用方案，提倡绿色及生态，重视节能减排以及提高建筑能效，提倡综合运用建筑节能技术以及可再生能源解决方案，建设保护生态环境、低污染、低排放的低能耗建筑。在保证建筑产品功能、品质的前提下，建设项目力求实现全寿命周期成本的最小化。|在这个项目中，本人既是方案主创又是技术负责人，在施工阶段多次亲赴现场，在构造细节、室内外用材用料、立面颜色等方面严格把控！
在施工图设计中，一直在设计各专业与方案公司中起到协调、决策的作用，为项目顺利进行打下良好的基础和起到关键性作用。;
张江中区78-02地块项目|大型项目|技术负责人|国内领先水平|是|本项目位于上海市浦东新区张江科学城张江中区内，张江科学城定位为未来新都市、Co-Working+Co-Living 新办公、新商业、新生活”，打造以科创产业为核心的集办公、生活、休闲、娱乐于一体的世界级科学城；张江中区是以科创办公和公共服务为功能导向的科创型城市副中心。
本项目是张江城市副中心18栋超高层之一，是以总部办公为核心的科创型办公楼，协同张江“科学之门”共同塑造张江城市副中心形象。项目设有办公、商业等混合业态，项目的建成将刷新张江的天际线，也将成为张江面向世界、欢迎全球创业者来张江共建世界一流科学城的众多标志性建筑中一份子。
项目亮点(技术关键点、创新点)：
作为建筑主体的两座办公楼分居南北侧，与由北转东延伸的商业裙房共同围合出面向西侧育仁路开放的共享庭院。营造内向宜人环境的同时，主庭院向东南方打开，以获得空间的开放性: 北侧以贯通的共享空间接引中科路商业流线，结合开阔的集中绿地来形成公共路演空间;南侧设开口与规划中的湿地公园衔接，从而使更为开阔的公共绿地成为内部庭院的延展延续空间的开敞性，建筑以通透的外界面呈现开放的形象特征。结合逐层升高的体量而形成的多个屋顶平台营造出归属|作为建筑主体的两座办公楼分居南北侧，与由北转东延伸的商业裙房共同围合出面向西侧育仁路开放的共享庭院。营造内向宜人环境的同时，主庭院向东南方打开，以获得空间的开放性: 北侧以贯通的共享空间接引中科路商业流线，结合开阔的集中绿地来形成公共路演空间;南侧设开口与规划中的湿地公园衔接，从而使更为开阔的公共绿地成为内部庭院的延展延续空间的开敞性，建筑以通透的外界面呈现开放的形象特征。结合逐层升高的体量而形成的多个屋顶平台营造出归属|在本人的统筹安排下，精心搭建设计团队组织构架，严控设计流程，深抓技术管理，密切业主配合和施工配合，从2020年设计中标开始设计工作，到2021年6月施工图完成，完成了上海市政府对于市管重大项目的要求。
在这个项目中，本人既是项目负责人又是技术负责人，在施工阶段多次亲赴现场，在构造细节、室内外用材用料、立面颜色等方面严格把控！
;
中国商飞设计研发中心主体及室外工程|大型项目|技术负责人|国际先进水平|是|该项目是中国商飞上海飞机设计研究院科研办公所在地，承担着我国拥有完全自主产权的ARJ21飞机和大型客机C919的设计、试验、预研及关键技术公关等历史使命。|1、总平面采用了园林式布局，环境舒适，有利于激发研发人员创造力；
2、单体平面采用模块式集约化办公单元，方便运营管理；
3、在每个办公单元中配备双层挑高茶歇活动空间，为员工提供人性化办公环境；
4、外立面采用了砖红色陶板幕墙和条形窗，建筑掩映在公园式的景观绿化中，冬季给人以温暖的感受，夏季也没有热反射及光污染，室内室外均有良好的使用体验。|在本人的统筹安排下，精心搭建设计团队组织构架，严控设计流程，深抓技术管理，密切业主配合和施工配合，从2010年2月份设计中标开始设计工作，到2012年12月陆续完成并投入使用，设计和施工时间总计只有35个月，完成了上海市政府对于市管重大项目的要求，为国产大飞机的研发提供了环境保障。;
临港综合区C03-05地块新建工程|大型项目|技术负责人|国内领先水平|是|临港新片区是中国面向世界、面向未来的桥头堡，将肩负支撑中国全方位高水平对外开放，提升国际影响力，参与全球经济新秩序的战略任务。新片区将带动长三角新一轮的改革开放，参与国际竞争，提升长三角在世界经济格局中的能级和水平。新片区将承载上海全球城市核心功能，成为上海未来的开放高地和战略增长极。|本地块的规划定位是服务于创新产业园区的商业地块。本次设计中，建筑功能满足商务、周边地块工作人群，出差人群以及周末休闲旅游的游客需求。在西南角交叉路口处留出广场，作为更宽敞友好的公共入口空间。北侧中心广场与相邻地块共用步行流线中渗透了公共景观，实现公共空间的最大价值。|在这个项目中，本人既是项目负责人又是技术负责人，在施工阶段多次亲赴现场，在构造细节、室内外用材用料、立面颜色等方面严格把控！
在施工图设计中，一直在设计各专业与方案公司中起到协调、决策的作用，为项目顺利进行打下良好的基础和起到关键性作用。;
</t>
  </si>
  <si>
    <t xml:space="preserve">2017-03-30|第一作者|其他论文|设计总承包项目设计管理的工程实践探索;
</t>
  </si>
  <si>
    <t>张江中区78-02地块项目</t>
  </si>
  <si>
    <t>2022年4月25日</t>
  </si>
  <si>
    <t>上海张江圆业科技发展有限公司</t>
  </si>
  <si>
    <t>3ca83607-df20-11ed-a971-fa1640cd9358</t>
  </si>
  <si>
    <t>推荐信1——沈迪：黄秋平同志现任华东建筑设计研究总院总建筑师及黄秋平工作室主持建筑师。自1987年加入华东院后，长期坚守在一线主持建筑设计工作，共主持完成30多项建筑工程设计，其中包括中远两湾城ˎ世博轴及地下综合体工程ˎ新开发银行等国家及上海市重大工程；获得国内外设计奖20多项。他的设计具有以下特点:&lt;br/&gt;1，项目类型广泛、丰富、多样。类型覆盖住住宅、学校、办公、酒店、美术馆、博物馆、剧场、音乐厅、图书馆、文化旅游、科研实验建筑等;项目分布在上海、北京、江苏、浙江、湖北、宁夏、重庆、直至海外斯里兰卡科伦坡，具有地域与气候多样性和复杂性;这些实践使他具备了广博的专业认知和成熟的执业基础。&lt;br/&gt;2，项目规模大，复杂程度高。1998至2006年，他历时8年设计完成了上海市内环线内规模最大居住社区一中远两湾城，总建筑面积达160万M2，改造苏州河岸线1.8公里。设计采用高容积率ˎ低覆盖率的全新理念，成功解决中心城区高强度开发和绿化环境的矛盾关系，为上海中心城区城市更新做出重大贡献。2006至2010年，他主持设计了2010上海世博会世博轴及地下综体工程，总建筑面积25万M2,长度跨越4个街区，达1.15公里。项目通过自主科研攻关，克服阳光谷钢结构的找形ˎ计算ˎ制作ˎ安装等一系列前沿工程技术难题，为国家节约设计费约7000万元；世博轴平台覆盖的膜面积达10万M2,为当今世界规模最大的索膜结构，项目通过连续倒塌ˎ荷载试验确保了工程安全。世博轴项目设计达到国际一流水平。&lt;br/&gt;3，追求创新。他关注国际前沿设计理论及国内设计热点，在项目设计中融入创新意识。给我印象深刻的是他最近完成的新开发银行总部大楼，该项目创新性地将“天人合一”这一中国传统理念与现代建筑技术结合，完美诠释了新开发银行的文化理念。项目外墙设计创新性地采用釉面陶板以及不锈钢板新材料。作为第一个入驻上海的国际金融总部机构，新开发银行项目的设计，把国内办公建筑的设计标准和品质提高到一个新高度。&lt;br/&gt;4，追求高品质和高完成度。他具有建筑设计、室内设计、景观设计、机电设备等涉及建筑设计诸多方面的专业知识，这使他有能力协调各专业。他关注材料和构造，对节点细节近乎严苛。因而他设计完成的项目具有很高的品质和完成度，受到业主的广泛好评。&lt;br/&gt;他一直坚持以工程设计为平台、实践应用为引领、技术发展为核心，走研究型设计的道路，逐步形成了住宅建筑、办公建筑、酒店建筑、绿色建筑等领域的设计特色，成为这些领域的技术带头人。&lt;br/&gt;通过36年的工程实践积累以及总结，他逐步形成了自然朴素的设计观：从建筑本身的基本问题出发，关注自然、地域和人本，即天、地、人的和谐统一，并不断地付诸实践。&lt;br/&gt;他重视团队建设，一批年轻人才在他的培养下脱颖而出，所主持的设计工作室已逐步成为行业领先的设计团队。他是具有社会责任感的建筑师，他从2011年起，连续七届担任“台达杯“国际太阳能设计竞赛评委，积极宣传生态建筑理念，推广生态建筑技术和材料。从2010年起，连续三届被建设部聘为全国高等学校建筑学专业教育评估委员会委员，热心我国建筑教育事业，经常参加学校设计评图和学术交流，为建筑学专业人才培养作出贡献。&lt;br/&gt;黄秋平同志一直坚持工作在工程设计第一线，富于创新精神和社会责任感，工程经验丰富、科研能力和水平突出，为重大工程建设和新技术发展发挥了重要作用，多次被评为上海市重大工程建设功臣。我愿意推荐黄秋平同志为上海市工程勘察设计大师候选人。&lt;br/&gt;&lt;br/&gt;推荐信2——赵元超：我对黄秋平总建筑师的印象是通过项目合作、行业交流、协会共同工作等机缘。黄总具有扎实的理论基础和丰富的工程实践经验，从1987毕业进入华东建筑设计研究院工作至今，坚持在设计一线，主持设计大量优秀建筑作品，项目类型多样，成为既在住宅建筑、酒店建筑、办公建筑等类型，绿色建筑技术方面具有专业技术专长，又能够把控其他各类建筑的优秀建筑师；他担任了多项上海市重大工程项目设计总负责人，我印象深刻的是他主持设计的2010年上海世博会世博轴及地下综合体项目和新开发银行总部大楼项目。世博轴项目采用阳光谷设计，解决地下空间的自然采光、通风，利用阳光谷收集雨水，利用地源热泵及江水源热泵组合的全部可再生能源等一系列被动绿色技术，具有创新性和前瞻性，项目设计达到国际一流水平。新开发银行总部大楼项目提出了超高层自然建筑观念，通过体形设计结合景观平台，通过立面性能设计实现全楼的自然采光通风，继而实现建筑与自然融合，项目完成度很高，设计达到国际领先水平。&lt;br/&gt;2016年，我和团队设计西咸新区首开区，黄总及其团队作为咨询加入工作，项目横跨六个街区，总建筑面积达71万m2。黄总及其团队提出项目综合协调、地下空间整体开发、互联互通等观念，对项目的整体、高效开发建设起到很好的推动作用，对西咸新区的开发建设具有示范作用。&lt;br/&gt;黄秋平总建筑师从2010年起，连续三届担任全国高等学校建筑学教育评估委员会的委员以及从2017年起担任第二届住房和城乡建设部建筑设计标准化技术委员会副秘书长，我与他在这两个机构共同工作多年并有较多交流。他积极为我国新时期建筑标准化发展建言献策，参加标准化工作研讨会，参加审定了《民用建筑通用规范》、《车库设计规范》等项国家强制性规范。从中能感觉到他丰富的工程实践经验、对规范理论的独到理解和对社会工作的热情。我愿意推荐黄秋平同志为上海市工程勘察设计大师候选人。&lt;br/&gt;&lt;br/&gt;推荐信3——张杰：黄秋平总建筑师1987年毕业于清华大学建筑系建筑学专业，具有扎实的理论和设计基础；毕业后进入华东建筑设计研究院工作，潜心工作36年，主持设计近40项工程，担任多项国家和地区重大工程项目设计总负责人，获得全国工程勘查设计一等奖、詹天佑奖等一系列设计奖项。通过长期的建筑实践，黄秋平总师逐渐形成了自己的自然建筑观：通过自然的设计，实现天地人的自然和谐。&lt;br/&gt;2016年，他带领设计团队从7家国内外一流设计公司的设计投标中脱颖而出，原创中标了新开发银行总部大楼项目，高标准、高质量完成了国家交付的任务，项目得到了银行使用方和业内的广泛认可和好评。新开发银行总部大楼的设计提出“天人合一”的中国传统与现代建筑技术相结合的理念，通过自然采光通风、遮阳、空中花园等设计，实现超高层建筑与自然的融合，形成了一系列有特点和优势的技术成果。新开发银行总部大楼项目获得国内第一个超高层健康三星建筑认证以及绿色三星及LEED铂金双认证。设计达到国际先进水平。&lt;br/&gt;2006年黄总主持设计2010年上海世博会世博轴及地下综合体工程，该工程采用阳光谷概念，把阳光和空气引入地下三层；利用阳光谷收集雨水；大胆采用江水源和地源的组合，实现全部可再生能源供能。阳光谷的设计理念和设计造形、结构计算、制作安装技术均达到国际一流水平。&lt;br/&gt;黄秋平总师积极热心参与我国建筑学教育事业，从2010年起，连续三届担任全国高等学校建筑学教育评估委员会的委员，多次到全国高校参加建筑教学研讨、设计评图和学术交流。他为人朴素真诚，为学严谨踏实。&lt;br/&gt;鉴于此，我愿意推荐黄秋平总师为上海市工程勘察设计大师候选人。&lt;br/&gt;&lt;br/&gt;推荐信3——钱方：黄秋平同志1987年进入华东建筑设计研究院有限公司工作，现任华东院总建筑师。参加工作36年来，他主持及参与设计了近60项工程，共获得了30多项省部级设计奖，其中国际奖1项、全国工程勘察设计一等奖1项、詹天佑奖3项、上海市工程勘察设计一等奖6项。他具有本专业坚实的理论知识和丰富的工程经验，在重大工程和重点科研项目上有所突破和创新。&lt;br/&gt;黄秋平建筑师设计项目包括办公、酒店、住宅、医院、文化、教育和科研等各类型，项目涵盖上海、北京、重庆、深圳、江苏、西安、银川等国内不同气候分区和地理环境，还远至海外科伦坡，作为英美建筑师负责制体系下的建筑师，完成从方案到交付使用的商业性住宅项目。项目开创性地编制了20万字的技术规格书，这一成果得到了社会的广泛应用，有力地推动了行业建筑工程质量管理和标准。他的代表作品包括中远两湾城、2010年上海世博会世博轴及地下综合体工程、新开发银行总部大楼项目等。中远两湾城以构建宜居人居环境为目标，大胆采用高层低密度设计理念，使绿色成为环境的真正主题。设计达到国内先进水平；世博轴项目设计以绿色生态为主题引领，引入阳光谷设计概念，集成了自然采光、通风、遮阳、雨水收集功能，其创新设计理念和阳光谷技术研究达到国际一流水平；在新开发银行总部大楼项目设计中，他坚持理性设计思维，直面总部办公建筑的本质问题－人性化、高效、灵活。同时探索了超高层建筑与自然融合的理念、方法和技术，获得银行及业界广泛好评。&lt;br/&gt;黄秋平建筑师在长期的建筑实践中逐渐形成了自己的建筑设计观：通过自然而理性的设计，实现天、地、人三者的自然和谐。在工程设计的同时，他注重经验总结和科研研究，主持上海市级科研1项，获得实用新型专利2项；中国建筑学会科技进步二等奖1项；在节能降耗、健康建筑工程领域取得一系列科研成果。他共发表论文13篇，学术讲座交流10多场，推动建筑行业高质量发展。&lt;br/&gt;他曾担任了6项上海市、2项外省市重大工程项目设计总负责人，多次获得上海市及外省市重大工程“建设功臣”等荣誉称号。2010年获得由2010年上海世博博览会组织委员会和执行委员会联合颁发的荣誉证书。他还带领的团队多次获得上海市重大工程“金杯团队”，为上海的城市建设作出重大贡献。&lt;br/&gt;黄秋平同志以工程为实践平台，一直坚持工作在工程第一线，富于创新精神和社会责任感，工程经验丰富、技术能力和水平突出，为重大工程建设和新技术发展发挥了作用，是华东院在高层建筑和绿色建筑领域的领军人物。&lt;br/&gt;我愿意推荐黄秋平总师为上海市工程勘察设计大师候选人。&lt;br/&gt;</t>
  </si>
  <si>
    <t>qiuping_huang@ecadi.com</t>
  </si>
  <si>
    <t>上海市青浦县</t>
  </si>
  <si>
    <t>建筑学专业</t>
  </si>
  <si>
    <t>200002</t>
  </si>
  <si>
    <t xml:space="preserve">1982-09-01|1987-07-10|清华大学|建筑学|本科;
</t>
  </si>
  <si>
    <t xml:space="preserve">2017-01-02|2023-04-12|中华人民共和国住房和城乡建设部|第二届建筑设计标准化技术委员会副秘书长|教授级高级工程师;
2020-02-21|2025-02-20|国务院学位委员会、中华人民共和国住房和城乡建设部|全国建筑学学位研究生教育指导委员会委员|教授级高级工程师;
2015-10-15|2019-10-15|清华大学出版社有限公司 |编委会委员|教授级高级工程师;
1987-07-09|2023-04-12|华东建筑设计研究院有限公司|院总建筑师|教授级高级工程师;
2016-12-28|2023-04-15|中国建筑学会地下空间学术委员会|理事|教授级高级工程师;
2010-01-05|2023-04-12|中华人民共和国住房和城乡建设部|全国高等学校建筑学专业教育评估委员会委员|教授级高级工程师;
</t>
  </si>
  <si>
    <t xml:space="preserve">技术负责人|新开发银行总部大楼|2020-07-01|上海市绿色建筑协会/上海建筑信息模型技术应用推广中心|上海市第二届BIM技术应用创新大赛/技术方案优秀奖;
技术负责人|立功竞赛|2010-10-01|中国2010年上海世界博览会组织委员/中国2010年上海世界博览会执行委员会|2010上海世博会荣誉纪念证书;
技术负责人|中远两湾城一期|2002-10-01|上海市勘察设计行业协会|2002年上海市优秀住宅工程/一等奖;
技术负责人|世博轴及地下综合体工程|2011-02-01|中国土木工程学会/北京詹天佑土木工程科学技术发展基金会|第十届中国土木工程詹天佑奖;
技术负责人|国汇中心|2015-01-01|重庆市勘察设计协会|重庆市优秀工程设计/一等奖;
技术负责人|立功竞赛|2000-01-01|上海市重点工程实事立功竞赛领导小组|上海市重点工程实事立功竞赛记功个人;
技术负责人|世博轴及地下综合体工程|2011-09-01|上海市勘察设计行业协会|2011年度上海市优秀工程设计/一等奖;
技术负责人|宜兴市文化中心|2017-12-01|中国土木工程学会/北京詹天佑土木工程科学技术发展基金会|第十五届中国土木工程詹天佑奖创新集体;
技术负责人|新开发银行总部大楼|2018-05-01|中国勘察设计协会|第九届“创新杯”建筑信息模型应用大赛科研办公类BIM应用/第二名;
技术负责人|立功竞赛|2020-01-01|上海市重点工程实事立功竞赛领导小组|2019年度上海市重点工程实事立功竞赛金杯团队;
技术负责人|陆家嘴壹号院|2019-11-01|上海市房地产行业协会|第十一届”上海市优秀住宅”评选/上海市优秀住宅金奖;
技术负责人|中远两湾城二期（东）|2003-11-01|全国人居方案竟赛委员会|全国人居建筑规划方案竟赛/建筑环境双金奖;
技术负责人|绿洲紫荆花园|2002-03-01|上海市勘察设计协会|上海市优秀工程设计（住宅）/二等奖;
技术负责人|无锡灵山胜境|2009-06-01|中国建筑学会|中国建筑1949-2009建筑创作奖评选/创作大奖;
技术负责人|西虹桥1#能源站项目|2019-10-01|中国建筑学会|2017-2018科技进步奖;
技术负责人|立功竞赛|2003-01-01|上海市重点工程实事立功竞赛领导小组|上海市重点工程实事立功竞赛记功个人;
技术负责人|宜兴市文化中心|2017-12-01|中国土木工程学会/北京詹天佑土木工程科学技术发展基金会|第十五届中国土木工程詹天佑奖;
技术负责人|复兴地块办公用房项目|2019-01-01|上海市建筑学会|第八届上海市建筑学会建筑创作奖/佳作奖;
技术负责人|宜兴市文化中心|2017-09-01|上海市建筑学会|第七届上海市建筑学会建筑创作奖/佳作奖;
技术负责人|宜兴东汣大厦|2015-11-01|中国勘察设计协会|全国优秀工程勘察设计行业奖建筑工程/二等奖;
技术负责人|南京牛首山文化旅游区一期工程-佛顶宫|2017-12-01|中国土木工程学会/北京詹天佑土木工程科学技术发展基金会|第十五届中国土木工程詹天佑奖;
技术负责人|宜兴市文化中心|2017-11-01|中国勘察设计协会|全国优秀工程勘察设计行业奖建筑工程/三等奖;
技术负责人|黄浦江沿岸E10单元E04-2地块|2020-10-01|上海市勘察设计行业协会|2020年度上海市优秀工程设计：住宅与住宅/一等奖;
技术负责人|世博轴及地下综合体工程|2011-11-01|中国勘察设计协会|全国优秀工程勘察设计行业奖建筑工程/一等奖;
技术负责人|斯里兰卡HAVELOCK  CITY项目  |2008-01-01|上海市建筑学会|第二届上海市建筑学会建筑创作奖/佳作奖;
技术负责人|中远两湾城规划及一期|2006-09-23|上海市建筑学会|第一届上海市建筑学会建筑创作奖/九十年代优秀创作荣誉奖;
技术负责人|立功竞赛|2019-01-01|上海市重点工程实事立功竞赛领导小组|2018年度上海市重点工程实事立功竞赛建设功臣;
技术负责人|立功竞赛|2009-01-01|上海市重点工程实事立功竞赛领导小组|上海市重点工程实事立功竞赛建设功臣;
技术负责人|上海世博轴夜景照明工程|2010-06-08|中国照明学会|照明科技贡献奖/一等奖;
技术负责人|立功竞赛|2002-02-01|市重点工程中远两湾城赛区立功竞赛领导小组|2001年度 赛区先进集体;
技术负责人|湖滨御景花园|2016-08-01|上海市勘察设计行业协会|上海市优秀住宅小区设计/二等奖;
技术负责人|新开发银行总部大楼|2018-05-01|中国勘察设计协会|第九届“创新杯”建筑信息模型应用大赛绿色设计类BIM应用/第一名;
技术负责人|江苏无锡凯宾斯基大酒店|2008-01-01|上海市建筑学会|第二届上海市建筑学会建筑创作奖/佳作奖;
技术负责人|立功竞赛|2001-01-01|海市重点工程实事立功竞赛领导小组|上海市重点工程实事立功竞赛优秀组织者;
技术负责人|宜兴市文化中心|2017-07-01|上海市勘察设计行业协会|2017年上海市优秀工程设计/二等奖;
技术负责人|立功竞赛|2008-01-01|上海市重点工程实事立功竞赛领导小组|上海市重点工程实事立功竞赛优秀组织者;
技术负责人|上海力宝广场|2002-03-01|上海市勘察设计协会|上海市优秀工程设计/二等奖;
技术负责人|上海市行知中学|1995-05-01|上海市建设委员会|1994年度上海市优秀设计/二等奖;
技术负责人|黄浦江沿岸E10单元E04-2地块|2023-03-01|中国勘察设计协会|二〇二一年度行业优秀勘察设计奖评选中获 住宅与住宅小区设计 三等奖;
技术负责人|南京牛首山文化旅游区一期工程-佛顶宫|2017-11-01|中国勘察设计协会|全国优秀工程勘察设计行业奖建筑工程/二等奖;
技术负责人|虹桥商务区（一期）区域供能能源中心及配套工程|2013-05-20|住房城乡建设部|2013年全国绿色建筑创作奖/三等奖;
技术负责人|宜兴东汣大厦|2015-07-01|上海市勘察设计行业协会|2015年度上海市优秀工程设计/一等奖;
技术负责人|世博轴及地下综合体工程|2010-05-13|法国罗阿大区|法国罗阿国际生态建筑奖评比/全球生态建筑奖;
技术负责人|黄浦江沿岸E10单元E04-2地块|2019-01-01|上海市建筑学会|第八届上海市建筑学会建筑创作奖/佳作奖;
技术负责人|中远两湾城（四期工程）|2006-11-01|上海市勘察设计行业协会|上海市优秀住宅工程小区设计/二等奖;
</t>
  </si>
  <si>
    <t>孔昀昀</t>
  </si>
  <si>
    <t>13816992102</t>
  </si>
  <si>
    <t>91310101132238264H</t>
  </si>
  <si>
    <t>上海市黄浦区汉口路151号</t>
  </si>
  <si>
    <t xml:space="preserve">无锡灵山胜境|大型项目|技术负责人|国内领先水平|是|灵山胜境位于江苏无锡灵山镇，背靠灵山，面向太湖，灵山有深厚的佛教文化渊源，唐朝即在此修建祥符禅寺，历经战火焚毁，但依然生生不息。灵山胜境总规划面积30公顷，是中国最为完整、也是唯一集中展示佛教创立者——佛陀释迦牟尼文化的主题园区。该园区规模气势恢弘，以衔接历史传承和发扬时代特色的独特视角，形成传统文化、现代艺术、佛教文化、科技文明等多层面相互交融的独特旅游文化景观。工程分三期规划建设，一期新建灵山大佛和复建祥符禅寺；二期以九龙灌浴为主景，完善了佛祖八相成道的叙述；三期为世界佛教论坛永久会址增建了灵山梵宫、五印坛城等主要景点。经过三期历时15年建设，灵山胜境形成了一个完整有序规模宏大的的佛教文化景观园区，开创了佛教文化的未来。
无锡灵山大佛的建成，完成了赵朴初先生“五方五佛，保佑中国大地”的宏愿，具有深远的历史和现实意义。
2012年灵山胜境被确定为世界佛教论坛永久会址和国家5A级旅游景区，每年接待游客200多万人次，为无锡旅游发展和佛教文化的传播做出重大贡献，具有巨大的文化和经济效益。
|灵山胜境是国内第一个以佛教文化为主题的旅游园区，开创了国内主题旅游园区的先河。
灵山胜境是国内第一个提出以“佛、法、僧”佛家三宝为主题的园区规划轴线结构，设计构思新颖贴切，佛教文化园主题突出。
88米高世界第一高度露天青铜佛像，是建筑技术和雕塑艺术的完美结合。整个佛像由1560块青铜壁板拼装焊接而成的，总用铜量达到了700多吨，全部铜板展开面积可达到9000多平方米。由于使用了和先进的结构技术ˎ青铜冶炼技术ˎ涂装技术ˎ防雷技术，可以确保佛像历久弥新。
|作为一期工程的建筑设计总负责人，一期工程的设计挑战在于佛像表面复杂变化与内部结构体系的适应性设计。那时，计算机绘图刚开始介入设计，他主动运用这项辅助设计技术，准确地完成了内部结构边界的空间定位，为佛像内部混凝土结构ˎ钢结构的的设计提供条件。
作为二期工程设计总负责人，二期工程以向南延伸一期轴线，他以佛祖八相成道为叙事线索，完成了中轴线设计。
在二期工程策划阶段，他创造性地提出以“佛、法、僧”为轴线，向东西方向拓展，增加了景区东西方向的合理进深，增加了园区的人流容量。为灵山胜境的长远发展奠定了基础，成就了今天灵山胜境的盛况。
;
前滩能源站|大型项目|技术负责人|国内领先水平|是|前滩国际商务区作为后后世博利用的重点地区，是上海“十二五”6大重点开发区域，是上海城市转型发展、功能提升的重要载体。前滩国际商务区规划350万平方米，计划打造及总部商务、文化传媒、体育休闲等功能为一体的上海城市副中心，成为继陆家嘴地区、虹桥商务区之后，跨国公司地区总部和国内企业进入上海的集聚区。
有了虹桥商务区的成功经验，前滩国际商务区规划建设2个能源站，其中1号能源站已建成投入使用并已实现盈利，1号站服务面积168万M2  。
分布式能源站的建设对能源供应安全，提高能源利用率，节能降耗减碳等有非常重要的意义。
|1.	用地紧张，建筑功能高度复合。
2.	合理利用不同功能的层高，缩小建筑体量。
3.	立面利用草坡、垂直绿化等设计，以取得与绿带环境的协调。
4.	高效降噪百叶有效降低了噪音对周边建筑的影响。
5.	基于分布式发电的双级热泵技术＋水蓄冷技术可以利用谷电储能，减低运营成本。
|担当方案创作、初步设计、施工图设计全过程设计负责人。从选址环境考虑与绿带融合，减少对绿带环境的影响；合理利用不同功能的层高，建筑功能高度复合
严格控制噪声，满足环境噪声控制标准。
;
宜兴文化中心|大型项目|技术负责人|国内领先水平|是|宜兴文化中心的建设是宜兴市历届政府的愿望，是宜兴市的重大文化建设工程，作为宜兴市凸显科技兴市、文化强市战略的重要一环。宜兴文化中心位于宜兴东氿新城核心地段，东临东氿湖畔，是东氿新城第一批启动项目。宜兴文化中心由1200座的大剧院和600座的音乐厅，以及博物馆、美术馆、图书馆、科技馆组成。文化中心的建设，极大地改变了宜兴市老旧文化设施规模不够、分散落后的格局，成为宜兴重要的科技文化展览和活动基地，提升了城市内涵，服务城市人民，具有极大的社会效益。
宜兴文化中心为东氿新城建设注入了文化活力，也带动了东氿新城的开发，吸引了周边多项目的落地建设，具有较大的经济效益。
通过亲水平台ˎ草坡ˎ人行步道等水岸环境景观设计，提升了该项目沿东氿湖岸线生态环境质量，联通了环东氿湖岸线规划建设，具有良好的环境效益。
|总体采用东氿湖水的柔美曲线来组织道路、广场、水岸和绿地，强调水岸向城市之间的渗透和联系。
2.	方案总平面采用分散式布局，四馆如美丽的花瓣撒落在东氿湖畔。四馆平面外形同构，在统一的构型下，根据不同建筑的功能，组织内部空间和立面形式，各场馆既有各自独立的建筑性格，不同功能的建筑又具有统一性和整体性。大剧院以大幕拉起的瞬间定格寓意“永不落幕的舞台”，以欢迎的姿态形成了入口形象，沿湖大厅落地玻璃幕墙与湖景融为一体；博物馆+美术馆在功能和形式既统一又独立，采用上下错叠、南北入口的格局，下部博物馆用石材，墩实厚重，上部美术馆用铝板，轻盈灵动，穿孔铝板的图案采用宜兴当地的自然元素竹叶，富含美术馆文人气质。美术馆和博物馆，通过中间采光中庭为轴心空间，将两部分紧密的联系在一起；图书馆以书山有路为构思，空间围绕中庭展开，中庭空间，使每一个阅读室都充满了阳光和书香；科技馆以天文星球为主要主要形象元素塑造科技与未来感。
|在方案阶段，他提出统一构型、分散布局、性格赋形的设计思路，解决了困扰宜兴市政府多年的前几轮方案集中布局的问题。分散式布局因地制宜，各场馆可独立运营，节能降耗，适应于县级城市的经济发展和城市定位。
   但他又提出地下联通，集中供能，分开计量的场馆交通和供能方案，提高地下空间的综合使用效率，为使用者提供方便，提高能源使用效率，减少对环境的影响。
由于他带领的团队的突出表现，2015年，设计团队被宜兴市委和市政府授予“先进集体”的荣誉称号。
;
海南新国宾馆|大型项目|技术负责人|国内领先水平|是|海南新国宾馆最早可追溯到1998年建成的海航会馆，历经2000年、2007年的两次改扩建而成形，2021年停止营业荒废至今。项目位于海口市西海岸，南沿滨海大道，北侧有600米长沙滩海岸线，地理位置十分优越。
2022年海南新国宾馆改造项目开始启动，项目共有1-6号楼沿海岸线一字展开，总计250间客房。项目配合西海岸环境改造工程，将使滨海环境得到进一步提升；项目盘活国有资产，为海南省政府提供会议接待服务，同时面向社会提供商务、旅游目的地服务。
|1.	利旧：尊重建筑现状，保留原建筑挑檐、外廊等亚热带建筑元素，保留建筑白色主色调，与海南蓝天、碧水、绿地的自然环境融为一体
2.	功能：以商务接待为主，同时满足政务接待接待需求
3.	提升：通过植入功能、机电更新、门窗更新等方面全面提升建筑隔热、隔声、通风、防腐、防蚁等性能，提高建筑室内环境品质；通过环境景观设计，重新组织总体交通流线，使项目成为一个整体；梳理景观种植，打通客房景观观海视线。
|原创设计阶段，他带领设计团队在2022年4月上海新冠疫情封控期间，网上协同投标，一举中标。
作为设计总负责人，方案实施阶段首先坚持利旧原则，为项目节约投资；面对改造项目的现场不确定性，多次深入现场解决问题，并按项目品质要求，挖倔现状潜力，提高室内空间环境品质。
;
G60临港松江科技城南部综合体二期|大型项目|技术负责人|国际先进水平|是|G60临港松江科技城南部综合体（简称“云廊”）项目总建筑总面积约100万平方米，项目沿G60总长1.5公里，宽130米。项目分二期建设。二期包含南侧6栋点式ˎ北侧5栋板式高层，以及用作配套服务功能的3层裙房，二期总建筑面积约40万平方米。“云廊”由于极具标志性的顶部单层网壳结构，因此吸引了大批高科技创新企业入驻，带动了科技城的发展，增加了松江南部地区的经济活力，具有极大的社会和经济效益。
G60临港松江科技城南部综合体项目是“G60科创走廊”上海建设的重要载体，是上海建设科创中心、服务长三角一体化的重要平台。本项目所在的临港松江科技城位于“G60科创走廊”通往上海中心城区的门户位置，是上海辐射长三角地区的关键位置，本项目可以极大地促进了长三角区域的经济增长，以及长三角一体化国家战略的实施，具有深远的战略意义。
|1.	整体：一ˎ二期呈一体两翼对称布局，二期延续一期线性空间结构，因而具有整体性和标志性。
2.	生态：办公科研用房全部功能房间可开启的自然采光和通风窗；利用三层屋顶绿化和总体水系打造具有江南水乡特色的科创走廊。
3.	文化：二期在功能方面增加了剧场ˎ展览ˎ多功能厅ˎ游泳池等文化健康设施，打造人文科技科创走廊
4.	科技：云廊顶部覆盖铝合金单层网壳空间结构，镂空部分按太阳照射角度有机分布太阳能光伏薄膜，一期和二期云顶合计光伏装机总容量不低于2兆瓦；铝合金网壳结构结合LED灯光，为云廊的夜晚提供变化丰富的另一片天空。|1.	根据对建筑找形技术以及铝合金制造行业的深刻了解，把原云廊钢结构平顶方案突破性地修改为用铝合金单层自由网壳形体，解决了大跨度、难维护的设计难题，使结构技术与建筑艺术完美结合。
2.	深入研究和分析了一二期规划条件，经过多方案比较，形成了以一体二翼为结构，以鲲鹏展趐为概念的一二期云廊方案，既具有整体性又具有可实施性。
3.	优化了二期板式核心简布局和建筑平面，提高了建筑平面效率和可销售率；优化了二期建筑立面，使二期总体形象既具有统一性，又具有变化和提升。
4.	通过设置剧场、游泳池、大型多功能厅、小型展览、观景平台等功能植入，完善云廊文化艺术功能，打造升级版科创云廊。
5.	针对业主关心的一期问题，如防水、排水、划铺、太阳能板等，带领华东建筑设计院创新设计中心团队调查研究，全面解决。
6.	现场服务及时到位，准确严格。特别对工程质量把控严格，如对幕深化图及样板反复审查，确保项目高完成度。
7.	积极建言献策，从科创园区整体角度思考，推动科创园区的互联互通和生态环境品质提升。
;
和兴仓库改造工程|小型项目|技术负责人|国内领先水平|是|和兴仓库位于世博庆典广场西侧，和兴仓库作为中国第一家民营钢铁企业的历史见证物，具有一定的历史文化价值，它的保留既反映了近代工业文明，又反映出上海码头仓库的历史建筑变迁，向世界展示了上海世博会对城市发展历史和对历史建筑的尊重。具有良好示范效益。
和兴仓库在世博开幕式上，作为老一辈党和国家领导人观礼和休息的场所；办博期间，上海世博会事务管理局用来作为接待和休息；世博后，被改造成餐饮服务，继续发挥历史建筑的功能价值，具有很好的经济效益。
|1，经过对老建筑历史资料的分析，设计保留了老建筑的三核心特征：八角柱和八角柱帽形式的无梁楼盖以及变截面交叉梁混合体系；具有码头工人肩挑手扛的平缓特征的沿江楼梯；具有工业建筑的装饰性倾向沿江立面。
2，通过创造性地嵌入增加新的体量元素，为老建筑提供抗震侧向支撑的同时满足大空间的接待功能诉求。
3，	原真性设计：通过在老建筑结构外增加钢结构人字撑作抗侧力构件，使老建筑原有结构特征得以原真性保留，新老对比强烈，时代特征明显。
4，底层架空设计，世博滨江绿地与建筑更好地融合，使建筑更具有公共性。
|作为和兴仓库项目的设计总负责人，他全过程主持设计项目。
他经过视线和体量分析，把老建筑13跨建筑，东西方向各拆除3跨，缩小了建筑体量，有利于世博中心以及世博轴的观江视线；
为保持老建筑原真性，他创造性提出外加钢十字撑的结构加固方案。为充分展示原建筑的柱帽结构。他把室内吊顶和外立面门窗统一降低到柱帽以下，减少了外墙构造复杂程底。
;
南京牛首山文化旅游区一期工程|大型项目|技术负责人|国内领先水平|是|牛首山，位于南京古城自中华门贯穿而过所形成的中轴线的最南侧，是南京南大门的象征。牛首山大遗址公园位于牛首祖堂风景区的牛首山文化旅游区的核心，核心区的一期设计范围包括大佛顶宫，大佛顶塔，大佛顶寺。 牛首山大遗址公园规划在“生态修复、文化修补、再现奇观、再造奇迹”的思想指导下，将牛首山风景区核心区打造成为以南京市民的生态胜境，金陵佛国的文化胜境，华东旅游的休闲胜境。将大佛顶宫作为永久供奉佛顶骨舍利的圣地。项目具有历史意义ˎ社会意义ˎ生态意义和经济效益。|1，以“补西峰天阙，修七宝莲道，藏舍利地宫，恢复牛首胜景”为基本设计理念，以自然的手法恢复天阙天际线，补齐南京古城中轴线。
2，五大奇观：补天阙，藏地宫，现双塔，弘五寺，造会址。以曲线自然模拟山体形态的建筑设计手法，选用铝合金轻型空间结构，完成从实际形体上修复现状已坍塌的西峰。
千佛殿位于地下36米处，最底一层的舍利藏宫日常安奉“释迦摩尼顶骨舍利”。
3，四类殊胜体验：瞻礼祈福、心灵净修、绿色休闲、 低碳度假。
 4，一条莲花之路：重返天阙一礼佛心灵体验禅道。|1，优化了方案内部空间形态以及参观流线，为方案最终确定提供建议和理论技术支撑。
2，指导佛顶塔和佛顶寺的传统建筑布局和唐代建筑样式和风格设计
3，指导佛顶宫铝合金空间结构的找形，
4，指导并直接参与了大小穹顶的灯光设计和调试
5，确定了大小穹顶的色彩。大穹顶采用铝合金三角单元，集保温、隔热、防水、灯光功能于一体，色彩为浅金；小穹顶为单层铝合金网架，以曲线自然模拟山体形态，色彩为红金。两者相得益彰。
;
绿洲紫荆花园|大型项目|技术负责人|国内领先水平|是|绿洲紫荆花园处于虹口区老工业厂区，是上海市开始住房制度改革以来最早一批的市场化的住宅开发建设小区，小区由10栋板式小高层，2栋点式高层住宅，共1050户组成，中心留出南北向集中绿化。绿洲紫荆花园开创性的房型设计根本性改变了上海标准户型套型，受到了市场的热烈欢迎，引领上海住宅设计，提高上海人民居住水平和生活质量。具有样本价值。|1.	建筑南偏东15度布置，争取到上海地区最佳方位朝向。
2.	一梯两户的小高层板式单元，日照条件好，均好性高，得房率高，私密性好
3.	南北通风，适用与上海气候环境。
4.	餐厅与客厅分离，南面客厅，北面餐厅靠近厨房，体现生活品质。
5.	动静分区，客厅与卧室通过短走道连接，保持卧室区域的私密性。
6.	厨房U形操作台，最贴近生活操作。
|1993年前后，全国住房制度开始了改革和探索，住宅的设计也开始由标准化向市场化转变，绿洲紫荆花园尝试的一梯二－三户板式单元，动静分区、南北通风、客餐分离等设计手法，适应上海环境气候，贴近市场需求，开创性地、革命性地改变上海的住宅设计，奠定了今天住宅设计的基本构型，为上海住宅建设和发展作出重要贡献。;
中国浦东干部学院|大型项目|技术负责人|国内领先水平|否|中国浦东干部学院是中共中央直属事业单位，主要培训中高级党政领导干部。学院座落于浦东新区中心腹地，拥有行政、教学、会议、图书、体育、交流等中心。自2005年开学以来，为高质量教育培训干部、高水平服务党和国家事业发展发挥了主阵地、主渠道作用。|红色贯穿于校园主体楼群的巨型框架，主体建筑群既充满现代感又融入传统元素，以红色书案和笔筒为意向，汇集了行政、教学、会议、图书、体育、交流等等所有教学功能。极大地方便教学和交流，为充满生机地上海增添无限活力。|作为建筑专业审定人参与决策最大设计技术问题，如消防问题、外幕墙体系选择、标志性外立面红色色彩确定、红色大顶的排水方案、连桥结构方案、游泳池防水方案等。;
无锡凯宾斯基大酒店|大型项目|技术负责人|国内领先水平|是|无锡凯宾斯基酒店位于无锡太湖广场北侧，地处无锡未来的经济、文化中心, 地理位置极佳。无锡凯宾斯基酒店为第一个环太湖广场的超高层建筑，建筑具有标志性。项目由酒店和公寓组成，总建筑面积 12万平米，对太湖广场的周边地块开发建设起到积极的引领作用。
本项目也是华东院第一个原创200米超高层高端酒店项目，为华东院承接原创超高层，原创国际五星酒店项目提供了样板业绩。
|1.	总体对称布局，形成从室外广场、入口广场、前厅、中庭的空间序列，更以一种强烈进深感的体验，突出了这一序列。
2.	塔楼采用三角形建筑体量，最大化设置了观景客房的数量。外立面强有力圆弧三角分三层收进，通过金属装饰件的组合，突出挺拔的建筑形象，顶部的三片幕墙构架更增添了向无限高处的延伸感。
3.	内部空间的丰富变化，穿插以中庭、绿化、水景，将自然的生机引进到建筑之中，形成一条明显的内外交融的景观轴线。 
|作为设计总负责人，全过程设计项目。他创作的方案，塔楼采用三角形体量，很好解决了困扰业主的客房观景问题；总体南北安排酒店和公寓出入口各得其所；由于用地紧张，方案将自助餐厅、宴会厅、游泳池等功能进行竖向叠加，使公共部分使用更高效方便。项目获得业主及酒店管理公司的高度认可。;
西虹桥1号能源站|中型项目|技术负责人|国内领先水平|是|西虹桥商务区规划面积19平方公里，随着国家会展中心全面投入运营，商务区发展更加备受关注。西虹桥商务区制定了“一核三区”的产业发展布局：即以国家会展中心为核心的会展中心和配套产业集聚区，以商贸和金融为重点的总部经济和金融服务业集聚区，以文化创意产业和电子商务区为中心的蟠龙文化创意休闲区和以高品质居住功能为主的南部特色居住区。 西虹桥商务区需要延续核心功能区的生态、低碳、智慧、高品质开发定位，分布式能源系统是低碳生态规划是的重要部分，西虹桥商务区规划建设3个分布式能源站，其中1号能源站为独立站,供能面积96万M2 ,目前已投入运营。2号站供能面积83万M2，3号站供能面积133万M2。|1.	选址位于西虹桥商务区边缘一块堆场，用地呈不规则梯形，用地狭小，设计功能高度复合，设计利用退台式处理，尽可能压缩建筑体量，减少对环境的压迫感。
2.	外立面采用竖向百叶装饰，沿立面四周设计花池，设想爬墙植物生长包围整个建筑，让建筑随着时间自行消失。
3.	空气源热泵与水源热泵串级技术、水蓄能技术互补融合，实现梯级利用，提高能源综合效率。
|作为项目设计总负责人负责方案原创，初步设计和施工图设计。每个能源由于采用的技术路线不同，用地一般都很狭小的原因，建筑方案难度很大；能源站这类建筑由于工艺技术性强，往往不被建筑师重视。但他对每个能源站设计都当作建筑作品，这是他第五个能源站设计，尝试让自然生长的垂直绿化成为建筑立面，体现能源站本身所体现的绿色节能的使命。;
新开发银行总部大楼|大型项目|技术负责人|国际先进水平|是|新开发银行为金砖国家领导人2012年倡议发起，2014年成立的多边国际组织，为第一个落户上海的国际总部金融机构。新开发银行总部大楼的建成，为新开发银行提供了一个温暖的ˎ、永久的家；为新开发银行的长远发展奠定了物质基础，总部大楼建成不久，新开发银行新接纳了阿联酋ˎ、埃及ˎ、乌拉圭ˎ、孟加拉国四个成员国，可以更好地服务发展中国家，在国际经济事务中发挥更大的作用，因而具有深远的政治的意义。新开发银行总部大楼的建成加快了上海国际金融中心的建设，为后世博地区的建设增添了活力和动力，为黄浦江沿岸增添了标志性建筑，对上海具有巨大的经济和社会意义。|1ˎ方案运用中国传统“天人合一”的哲学思想与现代建筑技术相结合，探索了超高层建筑与自然融合的可能。
2ˎ方案创作以新开发银行的理念为出发点，通过建筑体量的旋转堆叠，完美诠释了新开发银行创新、平等、透明、可持续发展的理念，成为新开发银行总部的形象标志。
3ˎ方案分析了滨江建筑布局“品”字形特点，总体布局融入城市空间结构。
4ˎ方案抓住总部机构的最基本使用特点，强调内部公共的空间的品质打造，办公楼层之间共设有17个共享边庭空间，促进不同文化背景员工之间的休憩、偶遇与交流。
5ˎ项目设计强调高效灵活的功能使用，灵活的隔断独立办公与现代开放空间相结合，隔断全部采用工业化标准产品。标准层平面效率达80%。
6ˎ大楼共有17个多层次室外观景平台，360°不同高度观赏城市景观。
8ˎ技术运用体现绿色、节能、环保与运行的经济性，绿色设计通过建筑自身遮阳、屋顶绿化、多方位自然采光、中庭通风效应等措施，实现建筑“低成本投入、低能耗运营、高舒适度”的目标。项目获得绿色三星和LEED鉑金双认证，为我国第一个健康建筑三星认证的超高层建筑。
|作为本项目设计总负责人，由他领衔的华东建筑设计研究有限公司设计团队在国内外7家一流设计公司参加的国际方案设计竞赛方案一举中标。
作为设计总包负责人，全面参与和负责本项目与设计相关的工作，包括室内，景观，灯光，标识等，展现了他对全面把控项目设计的能力；
带领设计团队制定本项目的设计标准及工程技术规格书；使本项目按高质量高标准完成。
带领团队驻守现场，，以建筑师负责制的专业精神和工作范围审批各类设备和材料的样本、小样、样板房、深化图和施工质量巡查。
带领团队实施项目设计的全过程、全专业贯彻BIM正向设计，通过设计成果的准确性减少了施工过程中的返工和修改，加快了施工进度。
他带领的团队的经过四年的精心设计和全情投入，项目于2021年顺利交付新开发银行使用。项目充分展示了中国建筑师的原创设计水平，项目得到新开发银行首任行长卡马特先生的高度赞赏。
;
银川凯宾斯基酒店|大型项目|技术负责人|国内领先水平|否|银川凯宾斯基饭店地处银川中央商务区－金凤区的核心地带，与银川国际会展中心、宁夏博物馆、人民广场等建筑隔街相望。银川凯宾斯基饭店为银川市第一个国际五星酒店，它的建设，为国际会展中心、宁夏博物馆等周边地区提供服务。提升了城市酒店服务水平，为银川市旅游业、服务业的发展注入新的动力。|办公楼采用椭圆形平面，呼应城市中轴线转角关系；总平面布局适应基地地形，用商业连接酒店和办公塔楼。
2.	外立面使用土黄色及砖红色陶板搭配，与西北黄土高原环境相协调。
|作为设计总负责人，全过程设计项目。他从西北寒冷气候及风沙天气特殊的环境角度分析，提出严格的外门窗保温性能、气密性等要求，从而酒店办公保证高品质的室内环境质量。;
世博轴及地下综合体工程|大型项目|技术负责人|国际先进水平|否|世博轴及地下综合体工程为中国2010年上海世博会期间世博园区的主入口和主轴线，世博园区空间景观和人流交通的主轴线。项目基地跨越四个街区，东面与中国馆和世博文化中心，西面与世博主题馆和世博中心，共同组成“一轴四馆”永久保留场馆。
世博轴全长约 1050米，宽约 110米，总建筑面积25万平方米。世博轴地下两层，联通M7、M8地铁线，地上两层，联通地面交通道路系统，在世博会期间，世博轴承担了23%的入园人流。世博期间，世博轴平台举办了多个国家场馆的开馆日活动，为世博会增加了丰富多彩的公共空间。世博轴的成功建设，为2010上海世博会的成功举办奠定了最重要的基础，也为世博会增添了亮丽的风景，向世界展示了中国设计ˎ中国制造ˎ中国速度和中国质量。
2011年，世博轴成功蜕变为以商业ˎ餐饮ˎ娱乐ˎ展示ˎ和交通为一体的大型城市综合体，是后世博场馆综合利用改造的成功案例，成为浦东新的商业中心区。
|世博轴及地下综合体工程设计以“绿色世博”、低碳世博“、”科技世博“为核心理念，三大技术亮点为支撑贯穿整个设计。
1.	阳光谷：以6个阳光谷为核心生态元素及造型元素植入世博轴，阳光谷把自然阳光和空气导入地下二层空间，并收集雨水，世博轴地下设置了7000吨雨水收集装置，自来水替代率达75%。阳光谷钢结构单层超曲面空间结构，结构找形、计算、深化、制作技术达到国家一流水平。
2.	张拉索膜结构：二层平台的连续张拉式索膜结构投影面积6500平米，是迄今为止世界上最大的张拉索膜。膜结构的轻盈渔阳光谷的透明，相得益彰，为世博入园人流遮阳避雨。
3.	100%可再生能源利用：世博轴利用江水源以及地源热泵两种可再生能源作为空调冷热源，省去冷却塔补充水，因而大幅提高空调制冷效果，而江水和地埋管（地埋管散热器）作为热泵系统的高温热源或低温热源，则大提高了采暖能源效率。
4.	首次大规模全部采用全彩LED点灯和投射灯，阳光谷和膜结构刚柔相济，点线面结合，流光溢彩。
|他组织带领攻关小组，研究阳光谷超曲面钢结构的找型ˎ计算ˎ制作等深化技术方案，成功突破国外技术垄断及封锁，仅阳光谷深化设计一项就为国家节约了7000万元，更为成功举办世博会争取了时间和主动。
他带领团队成功解决了极端高峰日入园安检闸机数量和安检有限宽度的矛盾，合理的流线设计保障了世博会运营期间的安检安全ˎ有序ˎ高效。
他实行设计总包管理，团结联合设计团队，全面把控建筑结构ˎ室内ˎ景观ˎ标识ˎ灯光设计，保证世博运营安全ˎ精彩ˎ难忘。
他践行“科技世博，绿色世博”理念，积极推动雨水收集ˎ江水源+地源热泵ˎLED照明技术的落地实施。
在世博重大活动期间，他带领团队驻守现场，与运营团队一起保障运营。
;
黄浦江沿岸E18-1地块|大型项目|技术负责人|国内领先水平|是|E18-1地块位于浦东洋泾滨江北延伸段终点，西至杨浦大桥，与陆家嘴滨江中心、筒仓等形成既具有历史文化内涵，又满足现代办公需求的总部办公区。
项目总体由5栋建筑组成，北沿黄浦江2栋50米高层塔楼，争取最大江景资源，南侧城市界面为3栋多层，贴线率高，形成尺度亲切地商业界面，减少对南面住宅建筑地影响。中间构筑城市视线通廊，也为小区提供了自然地绿色环境。
|1.	延续既有城市东西方向视线通廊，塑造积极的城市空间。
2.	积极构建地块与城市，地块与滨江的联系。方便和吸引城市人流进入，江景资源最大化，最大地发挥地块资源优势。
3.	塔楼偏芯筒设计，塔楼所有办公空间江景景观设计。
4.	立面采用白色釉面陶板做层间和装饰，水平和竖向线条搭配，高层建筑竖向线条采用三段式变化，以打造具有滨江特色的具有丰富表情的立面效果。
|方案阶段采用强排的方式争取最好地布局方式，方案最终阶段他坚持东西向视线通廊设计，方案在满足项目利益最大化地同时，也获得了社会和环境效益地最大化。;
重庆国汇中心|大型项目|技术负责人|国内领先水平|否|重庆国汇中心贴邻重庆国际会展中心，东邻江南大道，北靠重庆市科普中心，南与会议中心相连，西侧面向亚太商谷，总建筑面积为143061平方米，由一幢54层的酒店塔楼、一幢24层的办公塔楼主体组成。国汇中心是重庆市重点建设的十大社会文化基础设施之一，由重庆国际会议展览中心、凯宾斯基大酒店、凯宾斯基国际中心、凯宾斯基铂金公馆等综合建筑群集约而成，着力为500强企业提供全新的、完整的国际商务综合解决方案，打造新型国际商务建筑综合体，创造新重庆复合型国际商务平台。对重庆国际会议展览中心起到重要的支撑作用。|高密度及高容积率条件下的高品质设计、高完成度的建设。
2.	复杂山地条件下的立体交通组织，巧妙利用不同标高有效分散了不同功能部分的出入口和机动车流线。
|1，	他作为项目设计总负责人，全面主持协调项目设计。
2，	梳理地形，适应原始设计地下室标高，高效组织交通流线。
3，	外墙全轻质结构，加快了施工进度。
;
中远两湾城|大型项目|技术负责人|国内领先水平|是|中远两湾城位于上海中心城区内环潘家湾、潭子湾、王家宅地区，是上海市政府实现“到本世纪末完成市区范围365万平米危棚简屋改造”目标的重要组成部分。项目占地50公顷，总规划面积160万平米，规划居住人口3.58万人。项目建设从1998年到2006年分四期，历时八年建成。至今已成为上海内环线内建筑规模最大、居住人口最多、生态环境最优美、配套设施最完备的大型居住区。中远两湾城的建成彻底改变了该地区的脏乱差的旧城面貌，改变了苏州河的岸线生态环境，具有重大的经济ˎ社会和环境效益。|小区规划立意高ˎ规模大ˎ绿化环境主题突出，公建配套设施齐全。规划以人为本，创造舒适宜人的城市生活空间，让居民在充分享受大都市文明生活的同时，生活在充满大自然气息绿色环境中。
1.高层低密度的规划手法
上海的旧城改造，其高居住密度ˎ高建筑容积率的开发是一个不容回避的现实。本项目采用高层低密度的设计理念，让绿化环境成为主题。在这一理念指导下，小区规划了三个主题绿化空间（中央公园ˎ中心沿河绿化广场和西块放射状绿地）和三条绿化带（沿河绿化带ˎ中潭路林荫大道及北侧轨道交通绿化隔离带）。绿化空间为社区提供各类公共活动场地。
2.架空层设计
为保证视觉的通透感和连续感，规划设计中创新性地采用底层1-2层局部架空的手法，进一步使绿化环境于住宅相互渗透融合。
3.集约化的建筑设计方法
把小区商业配套、社区服务网点、变电站、分类垃圾收集站等生活服务设施作适当的集成，集中设置在架空,进一步提升了居住区的环境品质，使小区环境融为整体。
4.连廊规划设计
为方便大型社区居民的出行便利性，根据上海地区气候环境，设计提出了建筑互联互通的连廊人性化设计手法，实现居民从家到公共交通及各类服务设施的全覆盖。
|1998年，以他为主创的建筑规划方案从国内外的7家设计公司的竟标中脱颖而出。由于其规模效应和设计理念的创新，项目被列为上海市居住区示范项目。
从1998年开始，他怀着为百姓”安得广厦千万间“的抱负，历时8年全情投入，因地制宜，根据市场变化不断优化调整设计方案，为方案落地实施，为上海城市更新改造做出重要贡献。
项目率先完成了沿苏州河1.8公里岸线改造，他提出了防汛墙后移，亲水平台，滨河步道等设计概念，为苏州河岸线环境品质提升做出贡献，为20年后苏州河全线贯通迈出了第一步。
;
虹桥商务区区域供能能源中心配套工程——虹桥商务区1ˎ2ˎ3号能源站|中型项目|技术负责人|国内领先水平|是|虹桥商务区总规划面积86.6平方公里，核心区一期用地4.7平方公里，规划建筑面积约110万万平方米。是上海首个低碳全覆盖社区。支持绿色建筑、绿色能源、绿色照明、绿色交通等低碳发展，打造能源节约型低碳实践区。区域集中供冷供热项目一次能源利用效率可达80%。核心区所有建筑达到国家绿色建筑标准，超过50%建筑达二星级以上标准，地标建筑达三星级标准，且采暖、通风、空气调节和照明总能耗减少65%。
虹桥商务区核心区分布式功能正是在这样的背景下，按照合理的半径设计规划覆盖整个区域的分布式能能源站，实现安全供能，绿色供能，高效供能的目标。是中国第一个全覆盖区域能源站区域，第一个实现运营盈利的区域供能区。其经济效益。环境效益，战略意义十分明显。
商务核心区共规划5个能源站点，目前已建成和投入运用的3个。1、2号站选址嘉闵高架匝道围合区域，高效利用土地，减少运营对周边环境影响，1、2号站设计供热负荷分别为39 MW、41MW.3号站位于申虹路与协信中心合建。
|1.	选址利用城市交通边角，核合建的形式，高度复合利用土地，减少运营对周边地块的影响。
2.	建筑造型采用地景式设计，尽可能减少地面建筑体量，减少建筑对环境的影响。
3.	高效降噪百叶有效降低了噪音对周边建筑的影响。
4.	采用蓄水槽蓄热，可以利用谷电储能，减低运营成本。
5.	三联供发电并网，实现真正意义的三联供。
6.	三个站体用并联形式相互备用，提高了供能安全。
|参与虹桥能源站的规划和选址，提出1、2号站选址高效复合土地利用方案；1、2号站的建筑方案创作摒弃一般工业建筑造型，采用与绿色节能主题一致的地景式建筑，把大部分建筑体量放在地下，减少地上部分体量，地上部分体量用草坪植物覆盖，进一步减少对交通视线以及对环境的影响。从这一项目上，体现出建筑师对绿色能源环境安全的关心和社会责任的担当。;
黄浦江沿岸E10单元E04-2地块（陆家嘴壹号院）|大型项目|技术负责人|国内领先水平|是|陆家嘴壹号院位于浦东洋泾地区，北临黄浦江及滨江绿地，南沿昌邑路，由7栋高层住宅和一栋社区服务中心组成。本项目是洋泾滨江城市更新改造新的启动工程，具有示范和引领意义。
 项目总平面布局注重整体环境效益，构筑了东西贯通的景观绿化轴线，连接了城市楔形绿地。
房型定制化设计，北厅南卧，以适应北面江景的环境特点。项目一经推向市场，销售一空，为企业创造了良好的经济效益。
项目基地内设置了社区服务中心，内设图书阅览、党群服务、新思想研学社、共享办公、TED讲堂、路演厅、创造营等功能，弥补了这一地区城市更新工程中的社会服务设施的空缺，创造了良好的社区氛围，具有良好的社会效益。
|整体性的规划结构：总体布局很好的融入城市规划条件，绿化轴线连接东西两侧城市楔形绿地。 
2.	江景资源最大化：体通过建筑错动转向，保证小区100%的江景单元。根据基地北面黄浦江景观资源和朝向，房型南卧北厅。北厅设计7-9米开间，宽面朝江。
3.	公建化立面设计：作为滨江一线地区，设计主动提出住宅公建化立面设计的策略，提高了一线滨江地区的城市风貌品质。
|作为原创设计，他从基地环境出发，提出环境整体性、立面公建化、房型定制化等一系列设想，获得了业主和规划部门的一致认可，使项目快速推进，争取到最快的经济效益。
作为项目设计负责人，他全过程的负责项目设计。特别关注建筑的耐久性设计和高品质设计。在为业主创造价值的同时，也为住户带来安全舒适的感受。
;
复兴地块办公用房项目|大型项目|技术负责人|国内领先水平|是|复兴地块项目地处传统外滩南延伸段，是问题金融集聚带南外滩滨水区综合开发的重要组成部分，项目以高端金融办公总部为主要定位，集商务服务ˎ文化于一体，对外滩金融集聚带的整体开发起到推动和引领作用。
项目周边保留了一批仓库ˎ码头等众多是历史保护建筑，城市肌理独特，这些历史建筑和城市足迹反映了上海城市历史的起源和发展，反映了自强不息ˎ海纳百川的上海城市精神，该项目也是黄浦区城市更新改造的重要组成部分，通过更新合理植入公共城市功能，保留既有历史区域空间格局，保留城市记忆，具有非常重要的历史意义。
由于中山东二路城市主干道的阻隔，隔断了城市与滨江的联系，本项目试图从地下和空中重新建立起城市与滨江的联系，方便办公人员ˎ游客和居民的活动，从而具有一定的社会意义。
|1，保留原有城市肌理，即密集的码头街巷，延续城市文脉
2，增加视线通廊，加强中山南路与滨江的联系，这种联系不仅是视觉上的还是物理上的
3，通过界面的设定，植入上海老建筑传统元素，重构老城厢传统街区的尺度和比例
4,减少外马路交通流量，使外马路成为扩大的外滩滨江人群活动区域
5,通过剖面设计和视线分析，寻求黄浦江景观资源的最大化
|1，带领设计团队，在四家国内外一流建筑设计公司的竞赛中原创中标。
2，分析了地块的历史和城市肌理，提出一纵ˎ七横ˎ两界面ˎ三层次ˎ六庭院的规划结构，完整保留了原来鱼骨状的城市肌理。
3，协调和配合周边其他开发项目，地下空间既结合了了中山东二路地下隧道，也联通了东西向的商业步行路径，实现地下空间的高效开发利用。
4，提出“品”字形塔楼布局，使每栋塔楼都享有黄浦江景观资源。
5，提出了办公塔楼核心筒偏置方案，争取黄浦江景观资源最大化。
;
斯里兰卡Havelock city|大型项目|技术负责人|国内领先水平|是|战火后的斯里兰卡进入百废待兴，和平建设的新时期。人们向往和平生活，政府希望吸引优秀海外人士回国建设发展。在这背景下，由新加坡星光集团与当地银行合作开发本项目，这在科伦坡是规模最大ˎ综合性最强的ˎ品质高端的综合体项目。
Havelock City位于斯里兰卡科伦坡市中心，基地登高可眺望印度洋，环境优美。规划为酒店、办公、商业、公寓综合体，总规划面积32万 M2。其中住宅22万M2,的建设，为一批高端海归人士提供住处，吸引他们回国参加建设；商业的开发，填补了这一地区的服务设施的空白。项目受到斯里兰卡政府的重视和欢迎，延续了传统的中斯友谊。
该项目设计通过国际招投标中标，是华东院第一个走向海外的从方案到竣工全过程完成的商业运作设计项目。项目按照英美国家项目管理制度，实行真正意义上的建筑师负责制，为我国建筑师负责制的建立提供参考；为中国建筑师走向海外积累了宝贵的经验；也为院获得了宝贵的美元外汇资源。
|1.	 “之”字形板式建筑，周边围合式布局。最大化围合中心绿化空间，提供住户运动、交流、休闲。
2.	最大化海景资源。之”字形板式建筑，有效增加了立面长度，以提供观景面。
3.	适应南亚热带气候环境，每个住宅单元户型南北通风。
4.	住宅底部架空，减少当地潮湿气候条件对低层住户的影响，增加住户私密性，为住户提供更多的公共活动交流空间。
5.	适应当地地质条件，二层裙房机动车库仅下沉半层，既减少岩石地质的开挖难度和费用，又。
6.	项目设计主要采用英美规范标准，使项目设计较快地得当地政府的审批通过。
|他带领团队原创中标海外商业项目，在上海建筑设计行业是第一次。项目全过程严格按英美国家建筑师负责制管理实施，对于中国建筑师来说也是第一次。因而这个项目是个巨大的挑战，但由于他良好的沟通能力ˎ扎实的语言功底及的丰富实践经验，他很快适应了这样的挑战并且独立顺利推进设计工作，最终完成了一期的竣工验收。
他善于学习，在施工图设计阶段，他带领团队一起研究英美规范标准，收集了大量技术资料，开创性地编制了总计20万字，涵盖建筑设计各专业的ˎ全英文的设计技术规格书，完成了全套中英文对照表达设计图纸，推动了行业的技术质量高标准发展。
他以合同约定的英美建筑师负责制度及菲迪克条款管理设计和项目，每月一次利用周末时间去工地，负责材料ˎ样板ˎ深化图ˎ变更及付款审批，检查施工质量；他的严谨和中立得到了业主的高度赞赏和尊重。
;
黄浦江沿岸E10单元E04-4地块|大型项目|技术负责人|国内领先水平|是|E04-4地块位于浦东洋泾地区，北临黄浦江及滨江绿地，南沿昌邑路，与E04-2同时开发设计。由1栋高层塔楼和3栋沿江多层建筑南北布置。多层建筑为企业总部办公定制，具有优越的观江景观。由此形成了滨江总部园区氛围，达到了项目规划设计目标。
 项目总平面布局注重整体环境效益，与东侧地块共同构筑了东西贯通的景观绿化轴线，连接城市楔形绿地，融入城市环境。
|1.	整体性的规划结构：南北线性布局形成的东西向绿化轴线很好地连接东西两侧城市楔形绿地。融入城市环境。 
2.	立面采用白色水平线条，通过阳台体量的突出或内凹变化，搭配圆角处理和曲线连接，共同构筑了与滨水整体环境协调的、线条柔美的建筑形象。
|作为原创设计和设计总负责人，他从02、03、04地块的整体环境考虑，三个地块整体设计，为浦东洋泾滨江区域构筑了生活、工作、服务配套齐全的、环境质量优越的街区，为洋泾滨江的高品质开发起到引领作用，为浦江增添亮丽的城市风景。;
宜兴东氿大厦|大型项目|技术负责人|国内领先水平|是|宜兴的城市发展，由西向东，东氿新城沿东氿湖展开。东氿大厦位于城市东西轴线的东端，向东朝向湖面向西遥望宜兴老城，东氿大厦是东氿新城第一个开工建设项目，为宜兴最高建筑，为宜兴城市地标性建筑；东氿大厦高端商务酒店定位，聚集人气，树立标杆，带动东氿新城的开发，因而具有社会和经济效益。|1.	总体布局反映城市东西轴线空间关系，构建城市-水岸相互渗透关系。
2.	 酒店大堂采用单层拉索幕墙，酒店室内与湖景融为一体。
3.	立面构思以宜兴陶器为原型，沿湖立面创新性地以铝合金遮阳水平线条与水波呼应，沿城市立面以铝合金材料再现宜兴地区竹编工艺图案。设计取材于当地文化元素，以期与自然环境和人文环境的融合。
|作为东氿大厦设计总负责人，他全过程设计项目，他围绕“人、建筑、环境”这一主题开展设计，从最初的概念提出到总体布局、平面功能、立面细节，他在深入分析宜兴城市空间格局的基础上提出城市-水岸轴线，并通过对当地元素的提炼和现代演绎，体现了地标性与地域文化的完美融合。;
世博庆典广场|中型项目|技术负责人|国际先进水平|否|世博庆典广场位于世博轴北端，北邻黄浦江，东侧为世博文化中心，西侧为世博公园，庆典广场面积7400平米，为世博开幕式举办场地，也是世博会期间重大公共活动的承载场所， 广场连接了城市与滨江，建筑与公园。它是2010年世博会开幕式的成功、精彩和难忘的见证，为世博会后上海滨江沿线留下了宝贵的公共活动空间。|方案以水镜为主要构思，以自我消失的方式融合整体环境；人性化设计，多场景使用，是艺术与科技完美的结合。水镜平时可以倒影变化的天空和周边建筑，也可以使人们嬉戏其中，本身成为景观的一部分；在举办大型活动时，水位下降，水景作为广场使用。
2.	亲水：庆典广场沿黄浦江岸线台阶式跌落，最终形成亲水平台，并与世博轴无缝连接。
|本项目设计最有挑战的是水镜设计，水镜水深仅3毫米，在3000m2广场范围内保持材平整度误差必须在1毫米以内，水镜才能获得完美的倒影效果，为此他设计了万向可调节钢架，成功解决了广场石材平整度的问题。
为了实现场景的快速转换，他采用所有石材离缝、保持平时水位在石材底部的构造，水境与广场可以在3分钟之内实现转换。
;
</t>
  </si>
  <si>
    <t xml:space="preserve">2011-11-01|主编|地方标准|DG/TJ08-2090-2012 绿色建筑评价标准;
2018-02-01|第一作者|其他论文|说上海;
2010-07-01|第一作者|其他论文|宜兴文化中心规划及建筑方案设计;
2012-05-01|第一作者|其他论文|德国“被动房”中国本土化设计实现探讨;
2009-06-01|第一作者|其他论文|中国2010年上海世博会世博轴及地下综合体工程;
2019-01-01|第一作者|其他论文|我们需要高效、灵活、人性化的高层总部办公大楼——第二届超高层建筑产业国际峰会暨中国建筑学会高层建筑人居环境学术委员会成立大会论坛回顾;
2010-10-01|第一作者|其他论文|世博轴：科技创新与低碳策略;
2004-01-01|第一作者|其他论文|两湾理想;
2010-07-01|第一作者|其他论文|世博轴地下公共空间;
2014-06-01|署名作者|其他论文|打造世界级禅意旅居度假目的地——无锡灵山小镇·拈花湾;
1999-06-01|第二作者|其他论文|“两湾一宅”旧区改造规划设计;
2022-05-01|第一作者|其他论文|中国当代超高层建筑的本土实践-新开发银行总部大楼设计;
2009-04-01|第一作者|其他论文|适意地通行 中国2010年上海世博会世博轴及地下综合体工程;
2010-02-01|第一作者|其他论文|绿色设计思维引领建筑形象创新—阳光谷的绿色概念;
2011-11-01|第一作者|其他论文|现代主义建筑思想指导下的世博办公楼设计;
</t>
  </si>
  <si>
    <t xml:space="preserve">其他科技成果|基于bim的健康管理管理系统V1.0|华东建筑设计研究院有限公司|华东建筑设计研究院有限公司| 本管理系统新一代的系统产品，旨在构建与真实的高品质室内环境一致的bim数字孪生模型，实现健康、舒适、安全、高效的室内环境智慧应用控制场景。其采用自动化的bim模型轻量化算法，并通过交互式的数据中心及加密传输手段，最大限度的满足数据的安全和高效需求，提供高可扩展性和可伸缩性。|软著登字第9874274号;
发明专利|一种具有通风构件的非透光幕墙单元及建筑幕墙|华东建筑设计研究院有限公司|黄秋平；翟燕；黄巍；李海峰；杨燚；齐志一；赵璘；穆迪|一种具有通风构件的非透光幕墙单元及建筑幕墙，其中所述非透光幕墙单元包括非透光慕墙和通风构件，所述非透光慕墙包括装饰陶板和保温墙体，所述通风构件设置在室内一侧的所述保温墙体中，所述装饰陶板与所述保温墙体共同形成凹槽，凹槽可作为通风坡道，空气可经过所述通风坡道和通风构件在室内外流通。|ZL 2020 2 0295107.4;
发明专利|一种基于室内空气质量的环境控制系统|华东建筑设计研究院有限公司|董涛；邱燃；尤天宇；胡佳睿；黄秋平；瞿燕|本发明提供了一种基于室内空气质量的环境控制系统，其是一种用于显示、监测、调控与室内空气质量相关的环境控制，整合了与空气温度相关的热环境、空气CO2浓度、污染物浓度和颗粒物PM2.5浓度等空气品质相关的显示、监测和调控技术。|ZL 2021 2 1493498.1;
</t>
  </si>
  <si>
    <t>海南新国宾馆改造项目</t>
  </si>
  <si>
    <t>2022-11-25</t>
  </si>
  <si>
    <t>海南国宾馆有限公司</t>
  </si>
  <si>
    <t>3cd18615-df20-11ed-a971-fa1640cd9358</t>
  </si>
  <si>
    <t>韩冬青：陈必壮同志从事城市交通规划领域的研究工作30余年，理论素养优良，实践经验丰富，业绩突出。在城市综合交通规划、公共交通和轨道交通规划、交通模型和信息、综合交通枢纽等方面成果丰硕，专业水平和职业道德受到业内一致认可。具备突出的团队领导和人才培养能力。1、专业实践领域涵盖城市交通规划的各层次各方面，业绩显著。不仅从事综合交通规划和各交通专项规划的理论、技术方法研究和规划设计实践，研究视角还延伸到土地利用、经济社会、能耗环境、信息科技、政策法规等相关维度。主持国内20多个城市综合交通规划、公共交通规划、轨道交通线网规划等综合和专项规划编制工作，成果获得政府和主管部门及业内专家学者的充分肯定和赞誉。其中，他负责编制的上海市第二、第三轮综合交通规划在理念和技术方法上均有较大突破，有效指导了上海市重大交通设施建设，支撑了上海城市空间拓展和经济社会发展。他牵头编制的青岛市综合交通规划、南宁市综合交通规划、烟台市综合交通规划等城市综合交通规划，有效指导了城市的交通建设，支撑了城市合理空间布局，促进了交通与土地利用的协调发展，这些成果获得省部级城乡规划设计奖；他牵头编制完成的哈尔滨、南昌、乌鲁木齐等城市轨道交通线网规划与城市空间结构布局有机结合，分析严谨，布局合理，与城市总体规划相互协调，为这些城市开展轨道交通建设提供了规划依据；此外还负责了上海（子项）、太原、乌鲁木齐等多个城市的世界银行交通改善项目的研究工作，其成果得到世行官员和当地政府的充分肯定。2、在超大型综合交通枢纽、RBP理论与方法、超大城市综合交通模型体系等方面的科学研究成果丰富，成就突出。密切跟踪交通规划及相关领域的前沿动态，结合中国城市的实际，积极开展科研工作。他牵头负责了十余项国家级和省部级科研项目的攻关研究，获多个省部级科技进步奖。在国内较早引入了“公交优先”的理念，在1990年代初就开展了“公共交通优先”研究，其理论、技术方法有效推进了国内公交优先政策的实施；2003年起，针对上海世博会，他牵头完成了国家科技攻关技术项目《世博会高强度客流集散的交通战略与关键技术研究》，有效指导了世博会前的交通建设、上海世博会期间交通集疏运组织和运营方案；2005年起，针对国内首个集航空、高铁、城际铁路于一体的超大型综合交通枢纽--虹桥综合交通枢纽，系统研究了超大型综合交通枢纽的需求特征、主要交通方式规模及换乘关系，建立了综合交通枢纽的评价指标体系，枢纽整体服务水平目标，内部交通流组织以及外部交通设施集疏运规划的技术方法，为虹桥枢纽的建成运营提供了技术支撑和保障，为其他城市综合交通枢纽规划建设提供了很好的技术借鉴；2006年起，在他参与的“十一五”国家科技支撑项目计划重点项目—新型城市轨道交通技术课题的研究中系统提出了基于轨道的综合交通规划概念（Rail&amp;nbsp;base&amp;nbsp;planning）、RBP“三优”理论和“三导”方法，完善了交通规划的理论和技术方法。他长期潜心于上海综合交通模型体系研发，2013年完成了上海交通模型体系的建设，首次在国内完整实现了中国城市交通模型的总体设计、框架体系，极大提升了上海市交通研究水平，特别是定量分析水平。上述科研成果被鉴定为具有国际先进水平和国内领先水平；近年来牵头或主要参与了多部国家标准规范的修编或制订。3、积极发挥专业咨询作用，热心学术交流，大力推动行业发展。陈必壮同志兼任中国城市规划学会中国城市综合交通规划学术委员会副主任委员、中国轨道交通协会理事以及上海住建委委员、上海交通委科技委委员等学术团体职务。积极组织和参加学会、协会活动，关注行业发展中的重点问题，为行业发展积极建言献策；十余年来，参与审查了国内约30个城市的轨道交通建设规划或城市轨道交通工程可行性研究报告，审查了乌鲁木齐、天津、沈阳等多个城市机场总体规划、机场改扩建可行性研究报告；参与国内多个城市的总体规划、综合交通规划、轨道交通规划以及重大交通建设项目可行性研究报告审查工作。在科研和项目实践中，善于组织协调，关注青年技术人才的培养。近年来多次在同济大学、上海交大、上海商学院等高等院校为各类培训班和国际官员培训班授课，并热心帮助欠发达地区交通人才的培养。基于陈必壮同志在业界的专业贡献，尤其在城市交通规划领域的科研和实践工作业绩，本人认为该同志达到上海市工程勘察设计大师要求，积极推荐该同志为上海市工程勘察设计大师。&lt;br/&gt;史海欧：陈必壮同志从业30多年来一直从事城市交通规划及相关领域的研究工作，在规划设计领域特别是城市交通领域，理论基础扎实，掌握了全面的技术方法，实践经验丰富，相关的业绩突出。该同志在综合交通规划、公共交通和轨道交通规划、交通模型和信息、综合交通枢纽等方面工作成果丰硕，不少研究具有开创性，规划研究处于国际先进和国内领先水平，因此其专业水平和职业道德受到业内的一致认可。主要表现如下：&lt;br/&gt;1、始终站在交通规划研究领域的前沿，研究具有深度和广度，业绩突出。陈必壮同志从业30多年来，一直从事各个层次的城市交通规划和相关领域的研究，该同志不仅具有扎实的理论基础，还掌握并创新了相应的技术方法，同时还在国内不同区域不同规模不同性质的多个城市进行了规划实践。还把研究的视角从交通系统自身延伸到与交通相关的土地利用、经济社会、能耗环境、信息科技、政策法规各个层面，综合性、前瞻性和定量分析是其个人最鲜明的研究风格。陈必壮同志已为国内20多个城市编制综合交通规划、公共交通规划、轨道交通线网规划等综合和专项规划，成果均获得政府和主管部门的充分肯定，也得到了了业内专家学者的充分认可。陈必壮同志牵头编制完成的哈尔滨、南昌、乌鲁木齐等城市轨道交通线网规划科学严谨，符合当地城市发展要求，为这些城市开展轨道交通建设提供了规划依据，为这些城市开展轨道交通建设提供了直接的技术支撑。陈必壮还牵头完成了天津、宁波、济南、南通等城市轨道交通线网规划优化调整的技术咨询工作，为这些城市科学有序发展城市轨道交通打下了基础。&lt;br/&gt;2、全身心投入到交通规划领域的理论、技术方法研究中，科研成果丰富。尤其在大型综合交通、大型会展活动、轨道交通规划和模型体系建设方面都有创造性的研究，成果经国内外专家鉴定均具有国际先进水平和国内领先水平。近年来，该同志还牵头或主要参与了多部国家标准规范的修编或制订，特别作为《城市交通调查技术标准》（GB/T&amp;nbsp;51334-2018）《城市轨道交通线网规划标准》（GB/T&amp;nbsp;50546-2018）《城市轨道交通客流预测规范》（GB/T&amp;nbsp;51150-2016）等国标规范的主要编写人员为科学开展中国城市交通现状分析与诊断、城市轨道交通规划和建设提供了重要的技术依据和规范。&lt;br/&gt;3、积极推动行业健康有序发展。陈必壮同志兼任了中国城市规划学会中国城市综合交通规划学术委员会副主任委员、中国轨道交通协会理事以及上海住建委委员、上海交通委科技委委员等多个社会职务。任职期间，陈必壮同志能组织好相关学会、协会的活动，为学会、协会乃至行业发展做好工作；近十几年来，作为中咨公司专家，审查了国内30个左右的城市的轨道交通建设规划或城市轨道交通工程可行性研究报告作为行业专家。基于陈必壮同志一贯表现和学术水平，特别是在交通规划领域的科研和实践工作业绩，个人认为该同志已经达到了上海市工程勘察设计大师要求，推荐该同志为上海市工程勘察设计大师。李晓江：陈必壮同志30多年来一直从事城市交通规划研究工作，在城市交通领域的规划理论方法和规划设计方面具有扎实的基础和丰富的经验，业绩十分突出。该同志具有很强的专业创新精神和能力，在综合交通规划、公共交通和轨道交通规划、交通模型和信息、综合交通枢纽等方面的工作和规划研究水平处于国内领先，他的专业水平和职业道德受到业内的一致认可。&lt;br/&gt;1、规划设计领域有深度和广度，业绩显著。陈必壮同志不仅深耕于综合交通规划的理论、技术方法和规划设计的实践中，还把研究的视角从交通系统延伸到与交通相关的土地利用、经济社会、资源环境、信息技术、政策法规各个层面，并从城市交通向上拓展到区域，向下延伸到重点地区和枢纽。陈必壮同志已为国内20多个城市编制综合交通规划、公共交通规划、轨道交通线网规划等综合和专项规划，成果获得政府主管部门和业内专家学者的充分认可。他负责编制的上海市第二、第三轮综合交通规划在理念、理论和技术方法均有较大突破，有效指导了上海市重大交通设施建设，支撑了上海城市空间拓展和经济社会发展。他牵头编制的三轮青岛市综合交通规划，两轮南宁市综合交通规划成果均获得了全国优秀规划设计奖。他牵头编制完成的哈尔滨、南昌、乌鲁木齐等城市轨道交通线网规划科学严谨，为这些城市开展轨道交通建设提供了规划依据。陈必壮同志还负责了上海、太原、乌鲁木齐等多个城市的世界银行交通研究项目，成果得到了世行官员的赞扬与肯定。&lt;br/&gt;2、重视理论方法研究，科研成果丰富。陈必壮同志一直追随交通规划及相关领域的最新技术发展动态，并积极开展前瞻性、引领性的科研工作。他牵头负责了十余项国家级、省部级科研攻关项目研究，并获得多个省部级科技进步奖。在上世纪九十年代初，率先在国内开展了“公共交通优先”的课题研究，他与陆锡明在1994年的《上海建设科技》和1997年《城市规划》杂志上合作发表的学术论文是国内最早关于地面快速公交的论文之一。2003年起，针对有史以来最大规模的上海世博会，他牵头系统研究了世博高强度客流集散需求特征分析、叠加交通需求分析、集散战略和系统规划方案等关键技术，有效指导了世博会前的交通建设，上海世博会期间交通集疏运组织和运营方案，也为其他大型活动交通组织提供了经验。2005年起，针对国内首个集航空、高铁、城际铁路于一体的虹桥综合交通枢纽，他系统研究了超大型综合交通枢纽的需求特征、主要交通方式规模及换乘关系，枢纽整体服务水平目标，内部交通流组织以及外部交通设施集疏运规划的技术方法，建立了综合交通枢纽的评价体系，为虹桥枢纽建成运营提供了技术支撑，也为国内综合交通枢纽规划建设研究提供了很好的技术借鉴。2006年起，他在参与的“十一五”国家科技支撑项目计划重点项目—新型城市轨道交通技术课题的研究中系统提出了基于轨道的综合交通规划（Rail&amp;nbsp;base&amp;nbsp;planning，简称&amp;nbsp;RBP）的基本概念、RBP“三优”理论和“三导”方法，丰富完善了交通规划的理论和技术方法。陈必壮同志一直潜心于上海综合交通模型体系的研发工作，于2013年完成了上海交通模型体系的建设，极大提升了上海市交通研究水平特别是定量分析的水平。这些科研项目均被鉴定为具有国际先进水平和国内领先水平；近年来，陈必壮同志还牵头或主要参与了多部国家标准规范的修编或制订。&lt;br/&gt;3、主动承担社会责任，推动行业发展。陈必壮同志兼任了中国城市规划学会中国城市综合交通规划学术委员会副主任委员、中国轨道交通协会理事以及上海住建委科技委委员、上海交通委科技委委员等多个社会职务，陈必壮同志为各专业学会、协会积极组织好相关业务交流活动，为行业发展积极建言献策，推动行业发展。十几年来，作为中咨公司专家，参与审查了国内30多个城市的轨道交通建设规划或城市轨道交通工程可行性研究报告，还参与审查了乌鲁木齐、天津、沈阳等多个城市机场总体规划、机场改扩建可行性研究报告。&lt;br/&gt;陈必壮同志作为上海市建交院总工、交通所所长和重大项目的负责人，善于项目工作的配合和沟通协调，积极培养年轻人。近年来多次去同济大学、上海交大、上海商学院等院校为地方领导培训班和国际官员培训班授课，助力交通管理人才的培养。&lt;br/&gt;基于我本人三十年来在专业工作中与陈必壮同志的合作与交往，基于陈必壮同志的一贯表现，我认为该同志已经达到了上海市工程勘察设计大师水平，推荐该同志为上海市工程勘察设计大师。&lt;br/&gt;</t>
  </si>
  <si>
    <t>417723897@qq.com；allanchenb@163.com</t>
  </si>
  <si>
    <t>江苏昆山</t>
  </si>
  <si>
    <t>中国民主建国会会员</t>
  </si>
  <si>
    <t>1989-07-12</t>
  </si>
  <si>
    <t>复旦大学</t>
  </si>
  <si>
    <t>控制论与运筹学</t>
  </si>
  <si>
    <t>1990-03-01</t>
  </si>
  <si>
    <t>200075</t>
  </si>
  <si>
    <t xml:space="preserve">1986-09-01|1989-07-12|复旦大学|控制论与运筹学|硕士研究生;
1982-09-01|1986-07-10|复旦大学|计算数学|本科;
</t>
  </si>
  <si>
    <t xml:space="preserve">1990-12-27|2012-08-16|上海市城市综合交通规划研究所|副所长|正高级工程师;
2012-08-17|2026-05-17|上海市城乡建设和交通发展研究院|总工程师|正高级工程师;
1990-03-01|1990-12-26|上海市城市综合交通规划工作组|职工|助理工程师;
</t>
  </si>
  <si>
    <t>全国优秀城乡规划设计二等奖1个（排名第三）；上海市优秀规划设计奖5个（二等奖3个，排名第一1个，排名第三2个；三等奖1个，排名第三）；山东省优秀规划设计奖3个（一等奖2个，排名第一和第四；三等奖1个，排名第二）</t>
  </si>
  <si>
    <t>上海市科技进步奖三等奖6项（排名第一1项，排名第二2项，排名第三3项）；辽宁省科技进步奖三等奖1项（排名第三）；华夏建设科技进步奖4项（排名第一3项，排名第三1项）；中国智能交通协会科技进步二等奖1项（排名第一）</t>
  </si>
  <si>
    <t>上海市领军人才；享受国务院特殊津贴专家；上海市青年咨询精英；中国城市规划学会综合交通规划专委会副主任委员；中国城市轨道交通协会理事；上海市住建委科技委委员；上海市交通委科技委委员</t>
  </si>
  <si>
    <t xml:space="preserve">技术负责人|上海综合交通体系规划（2010-2020）|2013-12-20|上海市人民政府|上海市决策咨询研究成果奖一等奖（排名第一）;
技术负责人|上海市骨干道路网深化规划|2012-07-12|中国城市规划协会|全国优秀城乡规划设计奖二等奖（排名第三）;
技术负责人|国务院政府特殊津贴|2007-03-13|中华人民共和国国务院|享受国务院特殊津贴专家;
技术负责人|上海快速路及高速公路网交通仿真及评价系统|2015-11-27|中国智能交通协会|中国智能交通协会科学技术奖二等奖（排名第一）;
技术负责人|威海市城市综合交通规划（2006-2020）|2010-01-08|山东省住房和城乡建设厅|山东省优秀城市规划设计奖三等奖（排名第三）;
技术负责人|青岛市城市综合交通规划（2008-2020）|2010-01-08|山东省住房和城乡建设厅|山东省优秀城市规划设计奖一等奖（排名第四）;
技术负责人|上海综合交通模型体系研究|2016-11-25|上海市人民政府|上海市科技进步奖三等奖（排名第一）;
技术负责人|上海市青年咨询精英|1999-05-04|上海市咨询协会| ;
技术负责人|上海市城市综合交通规划模型、技术改进研究|2003-12-28|上海市人民政府|上海市科技进步奖三等奖（排名第二）;
专业负责人|新阶段新理念下上海超大城市综合交通发展规划技术与实践|2023-01-12|华夏建设科学技术奖励委员会|华夏建设科学技术奖二等奖（排名第三）;
技术负责人|虹桥综合交通枢纽交通流组织关键技术和评价指标体系研究|2012-12-12|华夏建设科学技术奖励委员会|华夏建设科学技术奖三等奖（排名第一）;
技术负责人|上海市城市综合交通规划（2000—2020）|2001-01-09|上海市人民政府|上海市决策咨询研究成果奖一等奖（排名第一）;
技术负责人|烟台市综合交通体系规划|2020-06-04|山东省城市规划研究会|山东省优秀城市规划设计奖一等奖（排名第一）;
专业负责人|大型综合交通枢纽规划设计关键技术|2014-11-26|上海市人民政府|上海市科技进步奖三等奖（排名第三）;
专业负责人|新阶段新理念下上海超大城市综合交通发展规划技术与实践|2023-01-18|华夏建设科学技术奖励委员会|华夏建设科学技术奖二等奖（排名第三）;
技术负责人|上海城市道路与客运系统综合优化技术研究|2003-01-27|上海市人民政府|上海市科技进步奖三等奖（排名第二）;
技术负责人|世博会高强度客流集散的交通战略和关键技术|2008-12-01|上海市人民政府|上海市科技进步奖三等奖（排名第三）;
技术负责人|上海市领军人才|2007-11-07|中共上海市委组织部 上海市人事局| ;
技术负责人|虹桥综合交通枢纽集疏运交通体系研究|2007-07-12|上海市人民政府|上海市决策咨询研究成果奖二等奖（排名第一）;
技术负责人|轨道交通与土地利用关系的实证研究|2016-01-08|华夏建设科学技术奖励委员会|华夏建设科学技术奖三等奖（排名第一）;
专业负责人|亚洲城市公共交通先进水平研究|2007-07-12|上海市人民政府|上海市决策咨询研究成果奖二等奖（排名第三）;
</t>
  </si>
  <si>
    <t>苏瑛</t>
  </si>
  <si>
    <t>13524283203</t>
  </si>
  <si>
    <t>12310000132261982B</t>
  </si>
  <si>
    <t>上海市宛平南路75号</t>
  </si>
  <si>
    <t xml:space="preserve">上海市城市交通白皮书|大型项目|主要设计人|国际先进水平|是|交通白皮书是通过政府的名义编制和颁布的一份指导城市交通发展的综合性政策文本。。白皮书不仅着眼于交通发展，更是从优化城市的形态、城市空间布局考虑，提升上海综合交通功能，增强城市的整体活力。白皮书确定的三大策略以及相应行动，指导了上海新世纪头十年的交通规划、建设、运营和管理，通过限制中心城区小汽车使用减少了交通拥堵，加快轨道交通建设显著改善市民公共交通出行水平，项目整体效益巨大。|作为国内第一部交通发展白皮书，创新地提出并构建了白皮书的功能定位、框架体系；首次关注了交通系统自身内部，以及与外部协调发展的关系；提出的“公交优先、区域差别和车路协调”三大策略以及以人为本理念的落实，均为技术的关键点。因技术突破和成果创新，本项目被评为国家计委科技进步二等奖。|作为本项目的主要设计人员，个人在项目中主要贡献是白皮书功能定位和框架主要研究人员，也是白皮书三大策略重点论证分析者。;
上海市综合交通体系规划（2010-2020）|大型项目|技术负责人|国际先进水平|是|项目针对世博后上海城市交通发展，有预见性地开展先期的规划研究，特别是对后世博上海的综合交通体系组织、网络系统的整合以及区域统筹协调方面进行了开创性研究，提出了上海综合交通持续发展的规划方案，有效指导了上海世博后的交通建设、运营和管理，从而为上海交通供需保持了较高水准和满足市民日常经济社会活动起到了重要的支撑作用，项目效益是巨大的。|本项目在综合交通体系组织、网络系统整合以及区域统筹协调发展等方面均有开创性研究，对后世博上海交通发展趋势研判、发展战略目标以及策略制定等内容也是重要的技术关键点。这些为国内超大城市、特大城市交通规划编制提供了宝贵的经验。|作为项目总负责人，负责了项目总体设计、技术路线制定以及关键技术研究工作，同时与项目共同编制单位--上海市城市规划设计院进行了卓有成效的协调沟通，保障了项目完成。;
沈阳市公共交通规划|中型项目|技术负责人|国内领先水平|是|本项目提出了相应的沈阳公交发展的战略，以及公共交通规划的方案，为提升沈阳市公共交通整体服务水平，满足市民公共交通出行需要提供了技术支撑。由于市民采用公共交通出行更为方便、出行时耗降低，项目效益尤其是社会效益理想。|项目针对沈阳公交发展现状，研究提出了“提速、扩网、建站、专营”作为近期沈阳公交发展的重点。特别是围绕着公交专用道和初级快速公交系统进行了规划。项目还提出了“干-支”公交网络系统，并进行了详细的方案规划。八字对策、快速公交、干-支系统均为本项目的技术关键点。|作为项目总负责人，提出了项目规划的理念和研究思路，并围绕着沈阳现状，研究提出的八字对策。个人还提出了公交专用道规划布局方案和快速公交发展的框架性方案。;
世博会高强度客流集散的交通战略和关键技术|大型项目|技术负责人|国际先进水平|是|本项目是一项前瞻性的科学研究，分析了世博会184天的客流需求，与日常交通需求叠加后的交通运营特征，所提的高强度客流集散的交通战略和关键技术，全方位支撑了上海举办世博会的交通基础设施建设、世博期间的运营管理，也为后续举办进博会、花博会提供了技术支撑。仅世博会成功举办一项就具有明显的经济效益和社会效益。|项目对世博高强度客流的预测技术、交通战略技术和集散技术进行了系统、透彻的研究，提出的世博客流活动链、常态交通与世博交通叠加、集约化理念、交通圈层战略和均衡集散等分析技术，均为技术关键点和难点，相当部分技术成果均为国际国内首创，经检索和专家评审，本项目成果具有重要学术价值，并具有国际领先水平。|作为本项目的主要技术负责人，制定了项目总体研究框架和技术路线，同时还是世博客流活动链、集约化理念、交通圈层战略等关键技术最主要的研究者，并与同济大学研究团队其他专项研究进行了很好的沟通协作。;
大型综合交通枢纽规划设计关键技术研究|大型项目|专业负责人|国际先进水平|是|虹桥枢纽之前的综合交通枢纽由于在规划中缺乏相关研究，导致枢纽各交通方式之间缺乏整合、交通组织紊乱，枢纽运行状况效率极为低下。本项目通过对规划设计中关键技术研究，大大提升了各交通方式之间的换乘效率，使虹桥枢纽成为国内乃至国际的枢纽典范。由于枢纽的高效率运作，大大节约了乘客出行时间，改善了枢纽本体和周边交通状况，促进了上海城市经济社会活动，经济效益和社会效益巨大。|主要创新点和技术关键点为：阐明大型综合交通枢纽的定义和构成；大型枢纽各交通方式之间的衔接关系和换乘分析；公交、出租车和社会车辆的交通组织和规模确定、设施布局要求；车道边、交织段等的设计方法和参数取值；枢纽内部的人流组织和应急疏散；枢纽整体评价和服务水平分级的指标体系。|作为项目主要负责人之一，主要贡献在于：构建了枢纽需求分析模型，得到了各交通方式的需求规模、换乘关系；提出了市内主要衔接方式的规模和布局要求；并是枢纽评价和服务水平分级的指标体系的主要研究者。;
上海综合交通模型体系研究|大型项目|技术负责人|国际先进水平|是|本项目建立了综合交通模型体系，可以全方位支撑交通规划、建设、运营、管理和政策法规等领域的决策支持工作，同时大大提高了预测精度，增强了预测分析的科学性。项目已经在上海交通规划建设领域数百个项目中得到应用，特别是直接指导了世博会、虹桥枢纽、轨道交通建设等重大活动和基础设施建设，显著的经济效益和社会效益。|本项目创新使用了各类大数据作为重要数据源，突破了传统基于调查的模型参数标定和校核方法；攻克了出行生成、分布、方式选择模型中多项关键技术；创新建立了包括枢纽模型、长三角区域模型、动态车流中观模型、排放模型等，弥补了国内研究的空白；建立的模型成果平台和提出的模型管理机制均为国内首创。|项目总负责人，主要贡献：项目总体技术设计，制定项目建设目标、总体框架、功能设计、计划进度；世博、枢纽、宏观模型等关键技术主要研发;
其他大中项目|大型项目|技术负责人|国内领先水平|是|根据不同城市不同专项，注重对不同城市特征不同阶段的解读，综合交通规划项目指导了综合交通建设和运营管理，专项系统规划项目对各专项系统发展提供了依据，基础性研究项目为城市交通发展提供了技术支撑，因此这些项目具有广泛的社会和经济效益。|技术关键点在于：针对不同城市的特点，现状的分析诊断科学，对未来发展趋势的研判把握较为准确，在规划理念、技术方法上有创新。|作为项目负责人，个人贡献主要在于：项目总体设计、关键技术方法的研究以及规划方案制定。;
</t>
  </si>
  <si>
    <t>80多项</t>
  </si>
  <si>
    <t xml:space="preserve">2013-12-20|第一作者|其他论文|上海市轨道交通网络化客流特征分析与启示;
2016-12-06|第一作者|其他论文|城市快速交通（BRT）的认识和发展思考;
2003-08-14|第二作者|学术专著|大都市一体化交通;
2021-01-07|主编|国家工程建设标准|城市综合交通规划技术标准;
2012-12-21|第二作者|学术专著|上海交通战略规划研究;
2010-07-21|第二作者|其他论文|基于轨道交通网络的大城市综合交通规划理念;
2006-09-01|第二作者|学术专著|城市交通战略;
2010-08-27|第二作者|学术专著|世博集约交通;
2015-10-20|第一作者|其他论文|中国城市交通调查与模型现状及发展趋势;
2013-12-18|第二作者|其他论文|城市轨道交通网络化客流特征及成长规律--基于京沪穗深城市轨道交通网络客流数据分析;
2009-01-20|第一作者|其他论文|上海市轨道交通客流预测理论方法研究;
2012-04-12|第一作者|其他论文|解读上海“十二五”综合交通规划;
2016-07-01|第二作者|行业标准|城市公共交通出行分担率调查和统计方法;
2009-02-26|第二作者|学术专著|巴士快速交通实施指南;
2011-11-25|第一作者|学术专著|上海交通模型体系;
2009-12-15|第一作者|其他论文|虹桥综合交通枢纽的交通影评价;
2009-10-22|第一作者|学术专著|轨道交通网络规划与客流分析;
2016-06-16|第二作者|其他论文|上海市公交专用车道发展困境与对策;
2018-04-25|参编|国家工程建设标准|城市轨道交通线网规划标准;
2016-08-26|参编|国家工程建设标准|城市轨道交通客流预测规范;
2018-11-01|参编|国家工程建设标准|城市综合交通调查技术标准;
2022-02-24|署名作者|其他论文|“十四五”时期上海市综合交通发展新格局;
2016-04-20|第一作者|其他论文|上海市第五次综合交通调查综合校核技术;
</t>
  </si>
  <si>
    <t>主编2部，副主编4部，校译1部</t>
  </si>
  <si>
    <t>56篇</t>
  </si>
  <si>
    <t>主要参编国标3部，行标1部，主编地标1部</t>
  </si>
  <si>
    <t xml:space="preserve">其他科技成果|城市综合交通规划（CCTP）软件包编制|上海市城市综合交通规划研究所|徐慰慈 陆锡明 陈必壮|编制了国内首个综合交通规划软件包，为交通需求预测和交通分析提供了技术工具。该成果获得上海市科技进步三等奖。|无;
</t>
  </si>
  <si>
    <t>可持续发展世界城市背景下，十四五时期成都构建适应国际区域中心城市的综合交通及物流体系研究</t>
  </si>
  <si>
    <t>2021.6</t>
  </si>
  <si>
    <t>成都市交通局</t>
  </si>
  <si>
    <t>交通规划</t>
  </si>
  <si>
    <t>3d2b9115-df20-11ed-a971-fa1640cd9358</t>
  </si>
  <si>
    <t>全国工程勘察设计大师唐玉恩总的推荐意见，主要从刘恩芳作为上海院总建筑师、作为设计总负责人或主创建筑师的设计经历、她所具备的解决超大复杂项目技术难题的综合设计能力、她的前瞻性的研究和设计项目特点，以及她勇于创新、勇于担当、具有的强烈的职业责任和社会责任感等几方面，对刘恩芳的设计水平和理论水平给予了全面的推荐。认为她很早就成为公共建筑和居住建筑、城市设计区域总控等相关领域的专家，她在设计中关注城市文化的传承与发展、关注绿色低碳的设计策略，关注建筑，与城市、与自然、与社会的可持续关系。具有丰富的设计经验和学术建树，在行业中有较高的学术影响力。&lt;br/&gt;主要内容如下：刘恩芳先后设计完成了不同类型的建筑与城市设计项目56项，获得国家级、部级、上海市优秀设计奖项和国际奖项32项，包括上海市优秀勘察设计一等奖、上海市建筑学会科技进步奖一等奖、科技进步二等奖、建筑学会创作奖优秀奖、全国詹天佑大奖金奖、全国第十届优秀工程设计铜质奖；全国优秀勘察设计行业奖二等奖；中国建筑学会建筑创作奖银奖、美国AIA城市设计奖和英国Bentley创新生成奖等。多篇论文、书籍在国内外期刊发表或出版发行。获得了多项专利，包括软件著作权和发明专利。&lt;br/&gt;&amp;nbsp;&amp;nbsp;&amp;nbsp;&amp;nbsp;她基于低碳绿色的城市空间策略的研究具有前瞻性、设计的创新性方面。唐总认为她是较早的以区域整合的城市设计视角带动单体建筑设计的创作和落地实践的，她以课题研究带动设计的进步。2009年开始进行绿色低碳社区的城市设计领域的课题研究，结合虹桥商务区核心区的慢性系统城市设计项目，成果系统、创新、有引领作用，对促进城市空间的可持续发展，意义显著。研究成果《5+维度———基于城市设计视角的低碳生态社区研究与实践》出版。2012年她结合项目设计在城市设计的基础上，提出区域总控概念，为上海超大城市城市建设管理新需求，提供了设计经验和技术支持。&lt;br/&gt;刘恩芳注重城市文脉的传承与发展，积极营造当代社区的可持续空间。并从她的不同设计阶段：2000年前后中心城区的城市更新项目、2000年后的学校与教育建筑、近期的文化建筑和城市设计项目中体现。&lt;br/&gt;设计的上海新福康里项目，被誉为上海市旧城更新的示范小区。设计难度极大，技术突破多。设计尊重上海城市文化，注重城市肌理的延续和发扬。创造性的底层架空，传承和拓宽了上海传统里弄的人文交往空间，凝聚了人气，激发了活力、为中心城区多层高密度的开发模式提供了样本。20多年来，该区域依然充满生机，仍具有积极的可持续发展的社会意义。2005年世博浦江定向安置老城区居民的项目&amp;nbsp;108万M2超大社区，空间设计即体现与老城区的关联，又展现时代特色，使远迁的居民有家的归属感，得到市民的喜爱，为2010年上海世博会的建设提供了保证。上海静安区中心城区的城市更新项目国际丽都，解决了中心城区高层高密度的设计方法，呈现出典雅的城市人文景观、友好的城市空间和城市天际线，获得上海市优秀设计一等奖和詹天佑大奖金奖。这些蕴含传承与当代特色的可持续理念，在随后的十几年的公共建筑设计中不断深化完善，如华师大闵行新校区的总体规划和教学楼、华东理工奉贤校区、上海外国语大学贤达学院等教育建筑。&lt;br/&gt;2021年相继落成的上海市重大工程合作项目上海天文馆、原创项目上海档案馆，技术难度大、社会效益好。设计都很好的解决了诸多不同技术高难度的设计问题、实现了适宜的绿色设计目标，丰富了上海的城市空间和城市活动场所。投入使用后获得社会广泛赞誉。&lt;br/&gt;2022年建成的原创项目新余文化中心（10万M2），总体空间设计巧妙地解决了广电中心大楼、图书馆和报业大厦三个部分的有机关系，创造了多维度的城市活力场所。应用在地太阳能光伏板，与外立面有机结合，形成艺术性和技术性的一体化表达。为可持续的绿色城市公共建筑设计提供了途径。&lt;br/&gt;刘恩芳总师勇于创新，勇于担当。&lt;br/&gt;她结合上海超大城市建设的新趋势和卓越城市的新目标，积极探寻城市不同发展阶段的设计新方法。十年前提出的区域总控概念，十年后纳入上海新发展规划，作为新时期城市建设技术管理的重要支撑，在上海五大新城建设中推广应用。出版了《区域整体开发的总控设计》一书，另一本也交付印刷。相关成果获得上海市建筑学会科技进步奖一等奖。&amp;nbsp;&lt;br/&gt;她有着强烈的职业责任和社会责任感。积极参与国家、建委、科委科研和规范的编制。主持负责上海市建委课题《住宅设计前瞻性研究》、主持负责上海市工程建设标准《住宅设计标准》2019等。参与编制《上海市海绵城市建设技术导则》、《上海市海绵城市建设技术规程》等。参加编写《老旧小区综合改造评价标准》（2021），《主动式建筑评价标准》（2020）等行业标准、规范。&lt;br/&gt;她担任中国勘察设计协会建筑设计分会副会长；中国建筑学会建筑文化学术委员会委员、城市设计委员会常务委员；中国历史文化名城委员会城市设计学部副主任委员、上海市建筑学会副理事长、城市设计与规划专业委员会主任委员、国际杂志编委，出版《印迹-献给上海这座城市》。她积极参加国际国内学术交流，为上海城市发展、为行业发展贡献智慧和力量。刘恩芳拥护中国共产党领导，热爱祖国，爱岗敬业，遵纪守法，品行端正。荣获上海市劳动模范、全国三八红旗手等荣誉称号；当选中国共产党第十六、十七、十八次全国代表大会的代表。作为上海院总建筑师，她积极带教，培养了一批在行业中有较高影响力的年轻建筑师，为行业的发展做出了积极的贡献。鉴于上述业绩成就，推荐刘恩芳申报上海市工程勘察设计大师！推荐人：全国工程勘察设计大师唐玉恩2023-04-06&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lt;br/&gt;&lt;br/&gt;中国工程院院士程泰宁先生推荐意见，主要从刘恩芳的设计的项目业绩、设计水平、获奖、所承担的设计的规模、技术难度创作理念、技术方法，以及行业影响力等方面进行了推荐。特别是她在设计中关注城市文脉的传承与发展理念和应用、解决复杂工程技术难题能力、以及勇于创新、前瞻性的研究应用、在设计中探寻并运新的设计方法和新的技术手段、为行业发展积极奉献、贡献智慧和力量等方面进行了重点推荐。&amp;nbsp;&amp;nbsp;&amp;nbsp;&amp;nbsp;&lt;br/&gt;主要描述如下：&lt;br/&gt;作为设计总负责人或主创建筑师，先后完成了不同类型的建筑设计项目50余项，获得国家级、部级、上海市级优秀设计以上奖项和国际奖项30余项。她所设计的这些项目，充分展示了她在理论研究和实践相结合的基础上，所具有的解决超大复杂项目技术难题的综合设计能力。&lt;br/&gt;刘总注城市文脉的传承与发展，注重当代社区可持续的公共空间的营造。设计作品主要体现在三个阶段，上个世纪90年代末的中心城区的更新项目、2000年以后的学校教育建筑等公共建筑、近十年的文化建筑和城市设计项目。&lt;br/&gt;新福康里项目，被誉为上海市旧城更新的示范小区。在设计中，她尊重上海城市文化，注重城市肌理的延续和发扬。同时设计解决很多设计技术难题，多项应用促进了设计规范的更新。为中心城区多层高密度的开发模式提供了样本。20多年来，该区域依然充满生机，具有积极的可持续发展的社会意义。其他如华东师范大学新校区规划和教学楼、虹桥SOHO、新余文化中心，以及2021年后刚建成的上海市重大工程项目上海天文馆、上海档案馆项目等等，在攻克了诸多不同复杂技术难题的同时，关注人、建筑、城市、自然环境的可持续关系，实现建筑与城市、自然与人文的和谐共生。投入使用后，获得社会广泛的赞誉。&lt;br/&gt;刘总关注城市设计的前瞻性研究，积极推进城市空间的绿色生态发展。2009年她开始进行绿色低碳社区的城市设计领域的课题研究，2022年出版《5+维度》一书。实践成果也获得7项专利，包括软件著作权和发明专利、项目获得美国AIA&amp;nbsp;2013&amp;nbsp;Design&amp;nbsp;Award&amp;nbsp;Urban&amp;nbsp;Design&amp;nbsp;Honor&amp;nbsp;Award城市设计奖。&lt;br/&gt;刘总勇于创新，在设计中努力探索并运新的设计方法和新的技术手段。她结合上海超大城市建设的新趋势和卓越城市的新目标，积极探寻城市不同发展阶段的设计新路径。&amp;nbsp;&lt;br/&gt;刘总勇于担当，有着强烈的社会责任感。她积极参加国家、建委、科委科研和规范的编制。刘总拥护中国共产党领导，热爱祖国，爱岗敬业。她积极参加国际、国内学术交流，为行业发展、为上海的城市发展贡献了智慧和力量。&lt;br/&gt;鉴于上述业绩成就，我愿意推荐刘恩芳同志申报上海市工程勘察设计大师！推荐人中国工程院院士程泰宁&amp;nbsp;&amp;nbsp;&amp;nbsp;&amp;nbsp;&amp;nbsp;&amp;nbsp;&amp;nbsp;&amp;nbsp;&amp;nbsp;&amp;nbsp;&amp;nbsp;&amp;nbsp;&amp;nbsp;&amp;nbsp;&amp;nbsp;&amp;nbsp;&amp;nbsp;&amp;nbsp;&amp;nbsp;&lt;br/&gt;&lt;br/&gt;中国工程院院士王建国先生推荐意见，主要从学界的前沿性的理论研究、学术建树，以及理论和实践相结合等方面进行了推荐。认为刘恩芳具有扎实的理论基础和前瞻性的学术研究能力、具有解决超大城市复杂技术难题的综合能力，是较早以区域城市设计的综合设计思想带动单体建筑设计创作的建筑师。他们较早就探讨相关城市设计问题，开始开展相关城市设计课题的研究工作，对设计行业有引领的价值和意义。称她在城市设计的低碳绿色领域、建筑设计的文化、社区领域，具有丰富的设计经验和学术建树，作为这些领域的专家，在学界也享有较高的影响力。&amp;nbsp;&amp;nbsp;&amp;nbsp;&lt;br/&gt;&amp;nbsp;&amp;nbsp;&amp;nbsp;主要描述如下：&lt;br/&gt;刘恩芳具有扎实的理论基础和前瞻性的学术研究能力，具有解决超大城市复杂技术难题的综合设计能力，是较早以区域城市设计的综合设计思想带动单体建筑设计创作的建筑师。在城市设计的低碳、绿色领域和建筑设计的文化、社区领域，具有丰富的设计经验和学术建树，作为这些领域的专家，在学界也享有较高的影响力。&lt;br/&gt;二十多年前，还是在恩芳总师，师从卢济威先生攻读博士之时，我与她相识并深入讨论过城市设计所涉及到的城市形态与城市文化的关系问题。在那个快速发展的时期，她能一边设计，一边潜心研究城市设计理论，深入思考城市文脉与社会发展、城市空间与自然环境的有机关系等学术议题，难能可贵。学成之后，率先组建城市设计团队，开展城市设计的实践和低碳社区的设计研究，这在当时全国的设计院系统是开风气之先的。她的学术远见为设计打下基础，积累了的经验，更为社会的可持续发展做出了专业的贡献。&lt;br/&gt;研究成果《5+维度》一书，将能源使用效率与功能混合等生态因子，纳入城市设计的整合系统，深化了城市设计的内涵，丰富了城市设计的方法。成果系统、创新、实用，对促进城市空间的可持续和韧性发展，意义显著。多篇论文、著书在国内外期刊发表和出版，获得了多项专利，包括软件著作权和发明专利。2012年她结合上海超大城市建设新趋势，在城市设计的基础上提出区域总控概念，十年后这一概念纳入上海十四五发展规划，为实现超大城市建设管理的新目标，贡献了前瞻性的专业力量。&lt;br/&gt;她勇于创新，关注城市文脉在城市空间中的传承和发展，积极探寻上海不同发展阶段的设计新方法。上海静安中心城区优秀城市更新项目新福康里和国际丽都城、华东师范大学新校区规划和教学楼、后世博会B片区和老城居民定向安置项目、以及近两年刚建成的上海市重大工程项目上海天文馆、上海档案馆等项目，在攻克了诸多技术难题的同时，都实现了建筑与城市、自然与人文的共生关系。投入使用后，都获得社会广泛赞誉。&lt;br/&gt;她勇于担当，社会责任感强。她积极参加国家、上海市建委、科委的科研课题和规范的编制工作，积极参加国际、国内学术交流，为中国的城市发展贡献了智慧和力量。鉴于上述业绩成就，特此推荐刘恩芳同志申报上海市工程勘察设计大师！推荐人：中国工程院院士王建国2023-04-06&lt;br/&gt;</t>
  </si>
  <si>
    <t>liuef@aisa.com.cn</t>
  </si>
  <si>
    <t>2009-03-20</t>
  </si>
  <si>
    <t xml:space="preserve">1982-09-01|1986-07-01|天津大学|建筑学|本科;
2002-09-01|2009-03-20|同济大学|建筑设计及其理论|博士研究生;
</t>
  </si>
  <si>
    <t xml:space="preserve">1986-08-01|1992-04-01|天津市建筑设计院|主创建筑师|助理建筑师;
1992-04-01|2028-12-31|上海建筑设计研究院有限公司|先后担任副主任建筑师、主任建筑师、副总建筑师、院长、总建筑师等|高级工程师（1997-05-30）、教授级高级工程师（2003-06-06）;
</t>
  </si>
  <si>
    <t xml:space="preserve">技术负责人|青岛蓝海新城|2013-11-01|美国AIA(The American Institute of architects )|2013 Design Award/Urban Design Honor Award;
技术负责人|凌空SOHO|2017-07-01|上海市勘察设计行业协会|2017年度上海市优秀工程设计一等奖;
技术负责人|上海市重大工程立功竞赛|2010-01-10|上海市重点工程实事立功竞赛领导小组|2009年度上海市重大工程立功竞赛金杯公司;
技术负责人|黑瞎子岛植物园	|2011-12-28|中国勘察设计协会|创新杯建筑信息模型（BIM）设计 最佳BIM建筑设计奖 二等奖	;
技术负责人|世博会浦江镇定向安置基地五街坊、八街坊|2009-03-01|中国勘察设计协会|二00八年度全国优秀工程勘察设计行业奖 住宅与住宅小区三等奖;
技术负责人|黑瞎子岛植物园|2011-10-01|中国勘察设计协会|“创新杯”建筑信息模型（BIM）最佳BIM协调设计奖 一等奖;
技术负责人|静安区46号地块（新福康里)|2002-12-01|全国优秀工程勘察设计评选委员会|全国第十届优秀工程设计项目铜质奖;
技术负责人|国际丽都城|2007-08-01|中国土木工程协会|詹天佑大奖优秀住宅小区 金奖;
技术负责人|新福康里|2006-09-23|上海市建筑学会|第一届上海市建筑学会建筑创作奖九十年代优秀创作 荣誉奖;
技术负责人|江苏武进市滨湖城商办综合楼|2013-12-01|英国 British Bentley|Innovation in Generative Design Winner;
技术负责人|凌空SOHO|2016-10-28|中国建筑学会|中国建筑学会建筑创作奖银奖（公共建筑类）	;
技术负责人|世博会浦江镇定向安置基地5街坊|2006-11-01|上海市勘察设计行业协会|2006年度上海市优秀住宅工程小区设计一等奖;
技术负责人|世博会浦江镇定向安置基地五街坊|2006-09-01|上海市建筑学会|第一届上海市建筑学会建筑创作奖佳作奖;
技术负责人|上海市国际金融中心 |2013-01-10|上海市重点工程实事立功竞赛领导小组 |2012年度上海市重大工程立功竞赛金杯集体称号;
技术负责人|静安区46号地块（新福康里）一期工程5-10号楼 |2002-03-28|上海市勘察设计协会|2001年度上海市优秀工程设计（住宅）二等奖;
技术负责人|华建集团上海院区域综合开发设计总控团队|2021-01-10|上海市重点工程实事立功竞赛领导小组|2020年度上海市重大工程立功竞赛金杯团队称号;
技术负责人|上海国际航运服务中心设计项目组|2014-04-10|上海市重点工程实事立功竞赛建设和交通综合赛区领导小组办公室|上海市重点工程实事立功竞赛建设和交通综合赛区先进集体称号;
技术负责人|苏州明基电脑股份有限公司生产综合楼工程|1999-12-01|上海市建设委员会|1999年度上海市优秀建筑专业三等奖;
技术负责人|保山市猴桥边境经济合作区总体规划 |2014-02-01|上海市城市规划行业协会   |2013年度上海市优秀城乡规划设计奖三等奖;
技术负责人|黑瞎子岛植物园|2011-11-28|中国勘察设计协会|创新杯建筑信息模型（BIM）设计 最佳绿色分析应用奖 二等奖	;
技术负责人|虹桥商务核心区控制性详细规划（核心区一区，暨城市设计）	|2011-11-01|上海市建筑学会|第四届上海市建筑学会建筑创作奖 优秀奖;
技术负责人|华东理工大学奉贤校区总体规划|2009-09-01|上海市建筑学会|第一届上海市建筑学会建筑创作奖佳作奖;
技术负责人|	世博会浦江镇定向安置基地2街坊|2008-10-01|上海市勘察设计行业协会|2008年度上海市优秀住宅工程小区设计一等奖;
技术负责人|华东师范大学闵行校区修建性详细规划|2006-03-01|上海市城市规划行业协会|2005年度上海市优秀城市规划设计三等奖;
专业负责人|上海世外桃源花园别墅小区|1998-02-01|上海市建设委员会| 1997年度上海市优秀设计住宅设计三等奖;
技术负责人|   凌空SOHO|2017-11-01|中国勘察设计协会|全国优秀工程勘察设计行业奖评选获建筑工程设计二等奖;
技术负责人|上海市重大工程立功竞赛|2014-01-10|上海市重点工程实事立功竞赛领导小组 |2013年度上海市重大工程立功竞赛金杯公司称号;
技术负责人|上海天文馆项目设计团队|2016-04-10|上海市总工会|工人先锋号荣誉称号;
技术负责人|虹桥经济技术开发区城市更新规划设|2019-10-01|上海市建筑学会|上海市建筑学会第八届建筑创作奖佳作奖;
技术负责人|静安区46号地块（新福康里）一期工程1号楼|2002-03-01|上海市勘察设计协会|上海市优秀工程设计（住宅）一等奖;
技术负责人|黑瞎子岛植物园|2011-10-28|中国勘察设计协会|创新杯建筑信息模型（BIM）设计大赛最佳BIM工程设计奖 二等奖	;
技术负责人|区域设计总控工作流程及主要内容|2022-10-01|上海市建筑学会| 科技进步奖一等奖;
技术负责人|重大工程立功竞赛|2012-01-10| 上海市重点工程实事立功竞赛领导小组|2011年度上海市重大工程立功竞赛金杯公司称号;
技术负责人|世博会浦江镇定向安置基地1街坊大卖场|2009-03-01|中国勘察设计协会|二00八年度全国优秀工程勘察设计行业奖 建筑工程 三等奖;
技术负责人|世博会浦江世博家园设计项目组|2006-01-10|上海市重点工程实事立功竞赛领导小组|2005年度上海市重大工程立功竞赛优秀集体称号;
技术负责人|基于城市设计的低碳社区的设计策略研究|2016-11-01|上海市建筑学会|科技进步 二等奖;
技术负责人|华东师范大学闵行校区文史哲古学院 |2009-03-01|中国勘察设计协会|2008年度全国优秀工程勘察设计行业奖三等奖;
技术负责人|世博会浦江定向安置基地设计项目|2006-01-10|上海市重点工程实事立功竞赛领导小组 |2005年度上海市重大工程立功竞赛优秀集体称号;
技术负责人|华东师范大学闵行校区文史哲古学院|2007-08-01|上海市勘察设计行业协会|2007年度上海市优秀工程设计二等奖;
技术负责人|迪士尼主题乐园设计团队|2014-04-10|上海市总工会|工人先锋号荣誉称号;
技术负责人|怡东花园二期11号|2004-11-01|上海市勘察设计行业协会|上海市优秀住宅工程单体设计一等奖;
技术负责人|迪士尼主题乐园设计团队|2015-01-10|上海市重点工程实事立功竞赛领导小组|上海市重大工程立功竞赛金杯集体称号;
技术负责人|国际丽都园C1楼|2006-11-01|上海市勘察设计行业协会|上海市优秀住宅工程单体设计 一等奖;
技术负责人|上海市外国语大学先打竞技人文学院（教学楼、办公楼、培训楼）|2007-08-01|上海市勘察设计行业协会 |2007年度上海市优秀工程三等奖 ;
</t>
  </si>
  <si>
    <t xml:space="preserve">上海外国语大学贤达经济人文学院|大型项目|技术负责人|国际先进水平|是|贤达经济人文学院是教育部批准的民办大学，是上海探索高校多种模式办学的学院之一。整个学院由教学综合楼、行政办公楼、培训中心组成。基地面积2.2万M2，总建筑面积约6.7万M2。虽然基地狭小，总体布局体现了与上海外国语大学的密切联系，又具有自身特点，设计创造高品质校园空间场所，校园文化氛围浓，空间层次丰富、空间内涵多样、形式简洁典雅、技术设施先进。项目效益显著。|设计确立以“创造有关联的室内外空间场所，营造有活力的新学习空间”为主题，使教学空间蕴含一种自然人文相融合的场所精神，教学楼内部每隔二～三层设计了一处半室内的交流空间，作为师生课后交流的场所，它的个性是静蔼又有生气的。在设计过程中积极探求“课堂空间”的意义，寻求课堂学习空间的外延性，寻找适应现代外语教学空间的灵活性。教学楼与综合楼间的内庭园，并通过两个入口的架空将室内外有机结合在一起，丰富又内敛。
|作为设计总负责人，负责项目全方位的设计工作，从方案设计、初步设计、施工图设计，负责组织协调各专业进行技术整合，选择最优的技术方案。实现整体项目集约高效、理性与艺术性相结合的目标。;
凌空SOHO|大型项目|技术负责人|国际先进水平|否|凌空SOHO（36万M2）位于上海临空园区内，使其肩负着塑造临空园区新地景的使命。功能以办公商业为主,；地下包括5万M2的商业, 5000 M2的IMAX影院,以及8万M2的车库及设备用房。项目功能复合，在体现出“动感城市”的创作理念的同时，也营造了合理实用的办公空间和公共交往空间。并在严格造价控制的前提下，采用切实可行的低技措施，获得了LEED金级认证，达到了国际先进水平，项目效益显著。|布局共享开放，设计根据功能采用了 “有机联结”的总体布局。在简洁4条流线型建筑之间设置了6座不同标高的天桥，互相流通，创造了多维度的共享交流的平台；地下室超大商业空间的消防要求与结构选型、下沉广场的完美结合；结构设计针对不同的部位采用了最合理的结构形式，后张无粘结预应力技术解决了单向超长问题；设备采用中水回收等，可节约50%以上的绿化灌溉用水,综合节水效率达35%，等等措施实现绿色办公的目标。|作为设计总负责人，负责项目全方位的设计任务，从协调外方方案设计，到初步设计、施工图设计，负责组织协调各专业进行技术整合，选择最优的技术方案。实现整体项目集约高效、理性与艺术性的目标。解决过程中遇到大型项目的诸多技术难点，使项目的科学性和先进性在空间组织、结构形式、设备机电技术等方面科学理性的表达。;
上海市静安区46号地块新福康里|大型项目|技术负责人|国际先进水平|是|
   项目位于上海市静安区46号地块，是上海较早的城市更新项目。基地3.8万M2，总建筑面积约11.8万M2。被誉为上海市旧城更新的示范小区。设计尊重上海城市文化，注重城市肌理的延续和发扬，创造性的底层架空，传承和拓宽了上海传统里弄的人文交往空间，凝聚了人气，激发了活力、为中心城区多层高密度的开发模式提供了样本。20多年后的今天，该区域依然充满生机，仍具有积极的可持续发展的社会意义。
|总体设计继承发展里弄建筑所蕴含的文化特色及空间内在的精神，空间分隔有序、空间层次丰富，具有的强烈空间艺术性。地下停车库、地上交通组织有序便捷。平面设计，细致入微，8000 M2的架空层为居民提供了活动空间，拓展了传统里人文空间，探索老城区住区可持续发展的模式。结构设计采用了短肢剪力墙结构形式，满足小户型的使用需求，各专业从选型、方案及材料等方面体现经济合理、健康绿色住区的舒适性、先进性和文化性。|作为设计总负责人，负责项目全方位的设计工作，从方案设计、初步设计、施工图设计，负责组织协调各专业进行技术整合，选择最优的技术方案。实现整体项目集约高效、理性与艺术性相结合的设计目标。还涉及到协调更新中的各个利益相关方--原居住居民的户籍分布、居住条件、经济承受能力、政府政策的平衡，以及促进设计规范的完善和进步等。 
;
怡东花园|大型项目|技术负责人|国内领先水平|是|怡东花园"是全国建设部科技司组织的第一批智能住宅小区试点工程，总体设计充分结合地形环境，布局完整，空间丰富，交通组织有序便捷。建筑单体平面功能合理，短肢剪力墙的结构选型为居住空间创造了便利和灵活。项目在住宅小区智能化的新技术应用，为安全便利的社区环境提供了技术支撑，获得上海市优秀设计一等奖，项目效益显著。|总体布局这依据地域特色，营造安全、便捷、空间层次丰富的总体空间环境。平面设计结合居住建筑特点，细致入微，充分利用好每一寸面积，形成有效率的内部空间。结构设计根据功能采用了最合理的结构形式，各专业从选型、设备方案及材料等方面体现经济合理、健康绿色的住区空间的先进性。|作为设计总负责人，负责项目全方位的设计工作，从方案设计、初步设计、施工图设计，负责组织协调各专业进行技术整合，选择最优的技术方案。实现整体项目集约高效、理性与艺术性相结合的设计目标。
;
世博会浦江镇定向安置基地|大型项目|技术负责人|国际先进水平|否|2005年世博浦江定向安置基地项目， 108万M2超大社区，是上海为成功举办2010年世博会重要实施项目。在短时间内完成设计施工。为2010年上海世博会的建设提供了保证，取得很好的社会效益。总体空间设计和建筑单体设计即体现与老城区的关联关系，又展现时代特色，使远迁的居民有家的归属感，建成使用后得到市民的喜爱。获得多项上海市优秀设计一等奖。|108万平方米的超大社区项目，技术难点在于短时间内完成如何把控整体的品质。设计不仅从空间上进行了尊重传统的创新，同时在设计技术标准的前置研究和制定上都做了很多的尝试。各专业从选型、设备方案及材料等方面体现经济合理、健康绿色，达到集约用地，科学合理划分功能，居住环境舒适的生态社区宜居目标。 |作为设计总负责人，负责项目全方位的设计任务，从方案设计、初步设计，到施工图设计，负责组织协调各专业进行整合，选择最优的技术方案。由于100多万方的设计，调剂整个集团力量，所以设总的协调工作也跨越集团下属多个分子公司，设计工作涉及范围广、内容深、协调重的任务。;
新余文化中心|大型项目|技术负责人|国际先进水平|是|项目效益
该项目是市重点文化建筑（10.8万M2），由广电大楼、图书馆和报业大厦组成。设计尊重项目所在城市的山水环绕之城的地域环境，并以此为立意，总体空间设计巧妙地解决了三个部分的有机关系，创造了多维度的城市活力场所。应用在地太阳能光伏板，与外立面有机结合，形成太阳能光伏一体化的建筑设计，实现了艺术性和技术性的一体化表达，达到了国际先进水平。为城市的可持续的绿色公共建筑设计提供了途径，社会效益显著|设计“以山水相依”为立意，空间组织尽量呈现更多的公共性，结合太阳能与建筑立面的一体化设计，斜坡退台式的屋顶花园，形成一个室内外交融的交往场所，激发城市活力。同时各专业设计解决诸多的复杂技术难题，特别是可再生的能源使用上，选用当地生产的太阳能光伏板，安装1880多块光伏组件，并入大楼供电系统，供图书馆使用，占图书馆总装机容量五分之一。利用现代建筑技术条件，诗意地构建了城市公共功能和城市生活场景。|作为设计总负责人，负责项目全方位的设计任务，从原创方案设计、初步设计，到施工图设计，负责组织协调各专业进行整合，选择最优的技术方案。实现整体项目集约高效、理性艺术的目标。解决过程中遇到大型项目的诸多技术难点，使项目的科学性和先进性在空间组织、结构形式、设备机电技术等方面理性和艺术的表达。;
圣陶沙花园|大型项目|技术负责人|国内领先水平|是|圣陶沙花园位于闵行区，基地31.5公顷，可规划用地27.4公顷， 总建筑面积1８万平方米，以联排别墅为主，小高层为辅，配有功能齐全的商业、活动空间、体育健身中心、幼儿园等公建配套设施。总体设计充分结合地形环境，布局完整，空间丰富，交通组织有序便捷，建筑单体平面功能合理，使用后受到广泛好评，为改善中心城区人口拥挤的疏导提供了技术支撑，项目社会效益显著。|总体设计以绿荫、家园为构思中心，以良好的生态环境质量为基础，营造合理高效、亲切安逸的空间环境，力争探求非城市中心的居住空间的传统意向。形成独具传统的文化空间；错落有致的建筑序列；树影婆娑的生态环境。平面设计结合居住建筑特点，细致入微，充分利用好每一寸面积，形成有效率的内部空间。结构设计根据功能采用了最合理的结构形式，各专业从选型、设备方案及材料等方面体现经济合理、健康绿色的住区空间的先进性。|作为设计总负责人，负责项目全方位的设计工作，从方案设计、初步设计、施工图设计，负责组织协调各专业进行技术整合，选择最优的技术方案。实现整体项目集约高效、理性与艺术性相结合的设计目标。
;
台州大陈岛梅花湾岸线提升城市更新项目|大型项目|技术负责人|国内领先水平|是|梅花湾项目地处台州市椒江区大陈岛，位于下大陈岛西北角，西临大海，是大陈政治、经济、文化及服务中心。项目定位为大陈岛的蓝色客厅，打造国内首屈一指、长三角具有核心吸引力的休闲度假综合海湾。本次设计研究内容为梅花湾1.3公里滨海岸线专题研究，包括沿岸第一界面建筑风貌、景观节点设计和驳岸栈道处理。更新后不仅会带动台州市的经济发展，而且将大陈岛的垦荒精神、红色奋斗精神发扬光大，社会效益显著。 |设计主要从三个方面应对挑战，潮汐变化和滨海岸线提升的空间的可行性研究；生产、生活和文化旅游的共存性研究；整体建筑风貌的历史文脉和自然环境的相融合性研究。提出“并非江南，亦非欧式”的滨海小镇的设计定位。通过视线分析、功能定位明确空间机理，塑造五个不同主题和功能的重要空间节点。同时，通过深入研究水文资料，根据潮汐水位，提出多层次的驳岸设计，营造安全、舒适、充满活力的的滨水度假区.|作为项目设计总负责人，负责项目全方位的设计工作，从前期调研、城市设计，到与每个空间节点的方案设计，组织协调各相关规划、景观、水文等专业进行技术整合，实现整体项目具有吸引力的休闲度假综合海湾的设计目标。;
武进滨湖综合办公楼|大型项目|技术负责人|国际先进水平|否|在社会各行业实现双碳目标的今天，探索建筑的自身的绿色低碳意义显著。武进滨湖综合办公楼的设计就是依据所处地理位置，通过阳光照射对办公建筑的影响，生成了建筑的形态和内在的空间组织逻辑。并在严格造价控制的前提下，采用切实可行的低技措施，达到了很好的节能效果。获得英国Bentley设计生成创新奖。项目达到了国际先进水平，社会效益显著。|建筑布局尊重自然环境，营造与阳光相互映衬的外部形态，内部空间共享开放。设计根据功能设计了不同的共享空间，创造了多维度的共享交流的平台；结构设计针对不同的部位采用了最合理的结构形式，各专业从选型、设备方案及材料等方面体现经济合理、健康绿色，达到集约用地、环境舒适宜人的办公空间，并为区域的生态环境贡献了力量。|作为设计总负责人，负责项目全方位的设计任务，从协调外方方案设计，到初步设计、施工图设计，负责组织协调各专业进行技术整合，选择最优的技术方案。实现整体项目集约高效绿色环保的目标。解决过程中遇到大型项目的诸多技术难点，使项目的科学性和先进性在空间组织、结构形式、设备机电技术等方面科学理性的表达。;
遇见夏木塘-夏木塘村民&amp;游客服务中心乡村振兴|小型项目|技术负责人|国内领先水平|是|夏木塘村民&amp;游客服务中心，呼应乡村振兴的时代要求。以遇见夏木塘、遇见未来为主题，圍繞儿童主题内涵，体现成長性、參與性、 創造性。在场所中創意激發、互动体验、参与贡献等。同时强调强調城鄉交互共融 實現可持續發展的内在驅動力，使村民和游客在互动中有获得感、幸福感。|村民&amp;游客服务中心的设计從問題的搜尋、界定，到問題的解決的過程。采用“乡村针灸”的手法， 以“触媒”的理念对乡村小的场所进行激活， 进而激发整个乡村的活力， 以小的投入促使乡村环境得到大提升。形成一个聚合的场所，一个成长的场所。一个开始的地方，一个回归的地方。   |作为设计总负责人，负责项目全面的设计工作，从调研，到方案设计、配合施工、选材。用当地的建材、手工艺，在严格控制成本的基础上，实现乡村振兴的初衷和目标。;
华东师范大学闵行校区规划|大型项目|技术负责人|国内领先水平|是|华东师范大学闵行校区规划项目是上海市新时期高校布局调整的重要战略实施高校之一，为拥有一流学科群、多学科高水平协调持久发展的综合性大学，创造了发展条件。规划布局强调了人与自然合一的空间布局形态，空间组织以华师大原校区的特质、人的行为规律和空间美学为基点，营造了华师大特有的校园文化氛围，创造了多处融汇不同学科的交流研讨空间，建成后的校园广受教师学生的喜爱。项目效益显著。|规划设计力求探寻校园空间的意义，将适宜于学校严谨教学和学术研究的气氛与生态的花园校区融为一体。关注大学新校区与老校区的关联，这种关联不仅是表现在空间上，还表现在内在的精神的寄托和联系。我们以老校区的一片绿叶引出了繁茂的树林，喻意了树木与育人、新与旧的内在联系，为生态的校园、活力的校园、发展的校园找到了规划布局的载体，达到了喻意、形态、功能的完整统一。|作为设计总负责人，负责项目全方位的设计工作，从方案投标，到中标后的实施，文史哲古等学院和公共教学楼的方案、初步设计、施工图设计，负责组织协调各专业进行技术整合，选择最优的技术方案。实现整体项目集约高效、理性与艺术性相结合的目标。;
青岛蓝海新港城城市设计项目|大型项目|技术负责人|国际先进水平|否| 规划依托胶州湾战略，承接北岛、南岛等连续海岸带资源，挖掘市南港区旧城改造更新和工业岸线资源，是青岛“环湾保护，拥湾发展”战略实现的重要节点。项目用地面积25.64公顷，主体功能构成包括：商务办公、旅游观光、文化体育休闲、居住和公共交通。设计采用多样混合的开发布局激发地区人居活力，获得美国建筑师协会2013年城市设计奖，成为青岛胶州湾东岸的城市特色风貌区和文化荟萃之地，项目效益显著。|结合场地内外标高现状，构建多平台系统。主体建筑所在的平台基准标高分为11.6米，5.6米，4米，适应中部轮渡中心城市广场、中央商业街、居住街区、滨海景观步道和商业街等功能的分布，同时立体的空间布局有效解决人车分离，衔接区域整体交通的便捷。总体布局，结合数值风洞模拟计算和日照分析，最大化发挥围合组团、多层海岸平台的绿色生态优势，使之成为绿色生态宜居的高品质的社区。|作为项目总负责人，负责项目全方位的设计工作，从前期调研、听取开发主体单位的建议，到城市设计方案的不断修正、绿色环境模拟、科学的功能混合的建议比例，调各部门各专业，进行技术整合。实现整体项目集约、高效、开放、便捷、绿色的场所的设计目标。;
上海天文馆|大型项目|技术负责人|国际先进水平|否|上海天文馆，是上海十三五发展阶段重要的文化建设项目。功能合理，形态符合建筑功能特质，达到了国际先进、国内领先、具有上海特色的城市公共活动场所，对城市的文化建筑的发展，特别是天文主题的重大文化建设文化建筑的建设目起到积极的作用。不仅满足了天文爱好者探索宇宙的求知欲，也为上海文化建筑发展、城市的公共活动空间创造了新维度。2021年7月开馆投入使用后，取得了非常好的社会效益，使用三个月就被评选为上海最受|以宇宙“引力，轨道”等天文学概念为创作基点，通过建筑设计的语言，在总体布局、功能形态、室内等各个方面完美表达出来，构成了建筑与场地关系，与中心滴水湖的几何形体的关联。技术特别复杂，技术难点多。体现在隐喻天体的异形曲面的完成度、大跨度悬浮的空间的设计、结构设备选型、材料的绿色、多样完整。获得绿色三星，体现绿色可持续发展的理念。|作为设计总负责人，负责项目全方位的设计任务，从协调外方方案设计、初步设计，到施工图设计，负责组织协调各专业，进行技术整合，选择最优的技术方案。实现整体项目集约、高效与艺术的完美结合。解决过程中遇到大型项目的诸多技术难点，使项目在空间组织、总形态、结构形式、设备机电技术、投资把控等方面能精准实现这个上海最重要的文化建筑的完美呈现。;
上海市档案馆新馆|大型项目|技术负责人|国际先进水平|是|上海档案馆新馆，是上海实现具有全球影响力的科技创新中心现代化国际大都市目标的重要实施项目。2022年8月建成投入使用后取得很好的社会效益，达到了上海建成国际先进、国内一流、具有上海特色的可持续的公共档案馆目标；满足了今后较长时期内城市的发展和社会使用需求；设计体现档案管理的科学性和先进性、体现文化设施的公共性和便利性、体现公共教育功能的多样性和实效性、体现科学研究的学术性和服务性。|13万平方米的档案馆项目，技术复杂难点多。设计围绕着“史册智库”档案馆功能展开。集约用地，科学合理划分功能，空间高效，开放公共空间融入城市，营造开放性的文化建筑场所。建筑形体组合典雅富有变化，经卷堆叠的档案文化融入立面肌理。各专业从选型、设备方案及材料等方面体现经济合理、节能环保、以及日后的使用维护、绿色可持续的发展等方面，打造绿色的生态档案馆。 |作为设计总负责人，负责项目全方位的设计任务，从原创方案设计、初步设计，到施工图设计，负责组织协调各专业进行整合，选择最优的技术方案。实现整体项目集约高效、理性艺术的目标。解决过程中遇到大型项目的诸多技术难点，使档案管理的科学性和先进性在空间组织、结构形式、设备机电技术等方面科学理性的表达。;
上海嘉定安亭枢纽综合功能区城市设计|大型项目|技术负责人|国际先进水平|是|安亭枢纽位于五大新城建设之嘉定，具有800年老成、汽车之城、江南水乡等特色。安亭枢纽的建设将安亭北站和安亭西站整合，并结合轨交、市域线，建立站城一体的tod模式。城市设计很好的解决站城分离的现状，通过具有安亭特色优势的产业导入，形成城市发展的新引擎和活力的城市客厅，项目意义显著。
|基地涉及两个火车站、市域线、地铁、公交等交通工具，整合一体具有极大的难度。设计结合区域文化特色和产业特色，在充分调研的基础上，提出了合理的交通方案、产业导入方案、空间组织方案，形成一宜居休闲线、一乐业创新线，一新型能源交通线等形成地下地上多位一体的空间布局，集约缝合活力创新。|作为项目总负责人，负责项目全方位的设计工作，从前期调研、听取开发主体、铁路、交通等各单位主题的建议，到城市设计方案的不断修正、绿色环境模拟、科学的产业导入混合的建议比例，进行技术整合。实现整体项目集约、高效、开放、便捷、绿色的场所的设计目标。;
台湾明基电脑有限公司苏州厂区设计|大型项目|技术负责人|国际先进水平|否|台湾明基电脑有限公司苏州综合厂区设计包括综合楼、员工宿舍、商务办公。虽位于新区，设计表达了苏州的传统意象和代表科技发展的电脑企业的建筑形象，总体布局和空间表达多处体现江南园林的水泉、山石、植物，以及空间序列，既满足了功能，有展现了企业尊重文化的精神，社会效益显著。
|总体布局这依据地域特色，营造富有江南园林特色的空间层次，形成了安全、便捷、丰富的总体空间环境。平面设计结合厂区生产办公建筑特点，布局合理高效。结构设计根据功能采用了最合理的结构形式，各专业从选型、设备方案及材料等方面体现经济合理、健康绿色、富有传统人文意蕴的高科技建筑的形象。|作为设计总负责人，负责项目全方位的设计工作，从整合方案设计、初步设计、施工图设计，负责组织协调各专业进行技术整合，选择最优的技术方案。实现整体项目集约高效、理性与艺术性相结合的设计目标。
;
上海世博B片区央企总部基地城市设计|大型项目|技术负责人|国际先进水平|是|上海世博B片区央企总部基地项目是上海2010世博会后续利用的第一块重点建设区域。也是上海存量土地再利用，成为“小街坊、高密度、立体化”城市街区新模式的启动区。总建筑面积105万M2，地上59.9万M2，地下45.1万M2。通过先期的总体城市设计及设计总控的探索，有效整合了针6个街坊和25个小宗地块的设计一体工作，以“四统一规划、设计、建设、管理”为原则，实现项目整体目标，成效显著。|围绕后世博“打造上海21世纪标志性的世界级中央活动区”的战略目标，以商务办公为主体功能，是上海最早实践“小街区、密路网、空间立体连通、功能混合活力、人文智慧绿色”的街区。设计跳出25个小宗地块的红线隔离，整体构架“两轴三点，一园六院”的街区结构，实现地上地下一体化，以街坊为单元进行消防、人防、绿化等系统平衡的安全、绿色社区。|作为城市设计总负责人，负责项目全方位的设计工作，从前期调研、方案的设计、空间系统建立，到与每个地块的方案协调，施工图设计阶段与城市设计总体策略的衔接，组织协调各利益相关方，进行技术整合，实现整体项目集约、高效、开放、便捷、绿色的办公场所的设计目标。;
海南省新闻中心|大型项目|技术负责人|国际先进水平|是|该项目是海南省的重点建设项目，是打造全媒体、世界性，具有地标性的意义的媒体新中心。 是促进海南日报社70 年来，媒体发展从一报到多报，从纸质媒体到电子媒体，稳健地走向拥有“七报一网一刊一社” 的大型传媒集团发展的重要物理空间的支撑。体现亲民、权威、可信，提高公信力、影响力、感染力、吸引力。设计充分考虑了全媒体产业快速更新发展的新需求，具有前瞻性，建成后的项目效益显著。|设计提出MEDIA PARK 的理念，强调传媒与自然、与创新、与未来的结合，引领未来传媒业的发展趋势，以开放、包容的心态承接来自五湖四海、世界各地的传媒工作者，来到这个属于传媒人的公园，他将是 鸟语花香、面向公众、共享传媒发展的中心。通过多孔、充满阳光的TOD 空间，挖掘地下空间和地上建筑空间的价值；创造多维的立体空间网络以及多层次的复合化特色空间系统，形成高品质，高科技的智慧绿色多媒体生活体验。|作为设计总负责人，负责项目全方位的设计工作，从方案设计、到目前的初步设计，负责组织协调各专业进行技术整合，选择最优的技术方案。实现整体项目集约高效、理性与艺术性相结合的设计目标。 
;
雄安新区建筑风貌导则研究|大型项目|技术负责人|国际先进水平|是|在雄安新区的初始建设阶段，风貌导则的研究和确立，对整体的城市建设推进的完整性、先进性、科学性都具有深远的意义。是千年大计建新城的重要基石。建筑风暴的研究以文化的价值为核心，形成一系列建筑风貌的细则，支撑管理、建设，实现高品质的城市环境。具有显著的社会效益。
|风貌导则以中华文化特征与先进性为出发点，遵循中华建筑风貌，既有规整秩序、轴线对称，又有顺应自然、天人合一的灵动；也有尚正气、吉祥如意、秩序井然的正能量文化，更有尊重自然、天人合一的自然情怀；以人为本的营造观念。形成有时代特色的兼收并蓄、择善而为、开放共享、因地制宜、因材适用、务实可操作的管理设计导则。
|作为设计总负责人，负责项目全方位的设计工作，从前期调研，挖掘中华建筑文化的博大精髓、历史价值、空间格局、提炼风貌元素、界定管控范围和内涵，明细色彩材料冗余度等，形成完整系统的城市设计风貌导则内容。;
..虹桥商务区一期核心区慢行公共空间系统城市设计|大型项目|技术负责人|国际先进水平|是|上海虹桥商务区是上海市提出的第一个整街区、多地块的低碳商务社区。立体慢性系统项目是实现虹桥低碳目标的重要的内容，是这一市重大发展战略成功与否的最重要的载体。设计破除了地块与地块之间的红线割裂，使公共空间系统完整地穿越联系着每一地块，安全便捷。建成后以其通达、绿色的场所形象，成为虹桥商务核心区最重要的“城市客厅”。 界面连续完整的地下、地面及二层空间，拓展了核心区的社会和经济效益。|立体步行系统设计呈环形布局，联接虹桥高铁枢纽与核心区五个地块中十多栋楼宇，覆盖23公顷范围。设计结合不同地块的功能要求，建立不同的连接、开放方式。实现了步行空间环境的集约、高效连续、舒适怡人。设计强调步行通达便捷、生态友好、残障保障，以及与建筑、景观的融合，创造了一系列极具特色、开放共享的交流空间、生活休闲的城市公共空间，成为核心区整体公共空间系统的重要组成部分。 实现了总体城市设计目标。|作为城市设计总负责人，负责项目全方位的设计工作，从前期调研、方案的设计、慢行系统建立，到与每个地块的方案协调，以及后期的步行连廊的施工图设计，组织协调各专业进行技术整合，实现整体项目集约、高效、开放、便捷、绿色的场所的设计目标。;
南通张謇企业家学院启动区规划方案设计|大型项目|技术负责人|国际先进水平|是|通过现场进行周详的调研，对于区域内不同保护级别的建筑进行甄别，对具有一定历史价值、科学价值、艺术价值的建筑物、构筑物进行全面普查、整理、确定列入历史建筑保护名录的建议。并在尊重历史建筑的场地环境、平面布局、立面形式、装饰细部等要素基础上，提出更新方案。社会效益显著。
|
该区域具有中国近代纺织工业的发祥地特征，具有丰富的人文价值。建筑类型多、保护级别多，如何在这样一个高度历史人文环境中，即传承历史，又发展光大文化，极具挑战。规划在采用甄别各建筑历史价值同时，传承肌理，植入新的活力模块，展现丰富历史文化，促进城市新发展的动力源的形成。
|作为规划城市设计总负责人，负责项目全方位的设计工作，从前期调研甄别区域建筑的历史价值、规划方案的设计、空间系统建立，进行技术整合。实现整体项目价值最大化，包括企业家学院使用的舒适、生态，以及开放空间的绿色、活力场所的营建。;
国际丽都城|大型项目|技术负责人|国内领先水平|是|国际丽都城是上海中心城区城市更新项目，位于北京西路中心城区，基地6.64万M2，总建筑面积25.6万M2。该项目很好的解决了中心城区新建高层建筑与原城市街区的关系，探求高密度的总体规划与原基地里弄建筑的和谐发展关系，使城市道路景观丰富完整，达到城市景观的时间延续、空间呼应、景观和谐。同时既解决好动迁安置的居户需求，又满足了市场化的前瞻性需求，获得上海市优秀设计一等奖和詹天佑大奖金奖。项目效益显著。|设计不仅从空间上进行空间的创新，还探求了中心城区更新中多种发展模式，探讨了高层高密度（容积率近4，最高高度近100m）的总体规划的设计方法。总体布局既减弱高层建筑对城市道路的压迫感，又降低城市道路噪音对建筑的影响。总体人车分流，单体室内外精致，形成环境优美的社区。各专业根据不同房型，选择最优结构形式、设备方案，实现了安全、健康的室内空间布局和室外空间环境。|作为设计总负责人，负责项目全方位的设计任务，从方案整合设计、初步设计，到施工图设计，负责组织协调各专业、各专业公司的技术工作，选择和确立最优的技术方案，并在施工过程中协调项目的实施中的技术难题。;
晶采世纪大厦|大型项目|技术负责人|国际先进水平|否|晶采世纪大厦，总建筑面积 36500m2，高度100m的办公楼，于2002设计，2004竣工投入使用。这是一栋使用效率极高的办公建筑，设计结合基地现状条件，功能空间合理，外立面理性典雅，为这一区域稍显凌乱的街景注入了秩序，并与北部的里弄空间相得益彰。建成使用后得到包括使馆在内的国内外用户的喜爱，项目的社会效益显著。|针对基地狭小、周边环境复杂的现状，在最小影响北部住宅的基础上，创造了宜人的、高效的办公空间，构设计根据功能采用了最合理的结构形式，各专业从选型、设备方案及材料等方面体现经济合理、健康绿色的办公空间的先进性。同时，立面形态追求理性的设计手法，满足功能、尊重环境、创造了艺人的街区空间形态。|作为设计总负责人，负责项目全方位的设计任务，从协调外方方案设计，到初步设计、施工图设计，负责组织协调各专业进行技术整合，选择最优的技术方案。实现整体项目集约高效、理性与艺术性的目标。解决过程中遇到大型项目的诸多技术难点，使项目的科学性和先进性在空间组织、结构形式、设备机电技术等方面科学理性的表达。
;
</t>
  </si>
  <si>
    <t>63</t>
  </si>
  <si>
    <t xml:space="preserve">2016-10-06|第一作者|其他论文|巨型城市的垂直化更新;
2016-05-20|第一作者|EI检索论文|当代建筑发展面临的最大挑战;
2017-05-20|第一作者|EI检索论文|建筑发展之思考;
2019-06-01|署名作者|EI检索论文|无处非中  收录于中国建筑历程1978-2018;
2021-01-01|主编|学术专著|区域总体开发的设计总控;
2018-04-01|第一作者|其他论文|新时代乡村振兴策略探寻;
2022-01-28|署名作者|其他论文|两侧  向外知之变 向内观于心;
2019-10-02|署名作者|其他论文|致敬上海70年---海纳百川与梦想追求之都 ;
2016-06-23|署名作者|其他论文|城市生活场景引领下的城市更新实践;
2007-04-01|第二作者|EI检索论文|新城市生活——浅谈上海世博会浦江镇定向安置基地五街坊创作建筑学报;
2014-09-30|第一作者|其他论文|Sustainable Vertical Urban Agglomeration（可持续发展的垂直城市群）;
2013-11-02|第一作者|其他论文|建筑与城市生活场景 ;
2019-11-01|参编|地方标准|海绵城市建设技术标准;
2016-04-01|第一作者|EI检索论文|让思想超越行动;
2020-01-01|主编|地方标准|住宅设计标准;
2001-01-02|第二作者|其他论文|地域文化的延续与发展——重塑渐已逝去的上海里弄空间精神;
2004-03-01|第一作者|EI检索论文|走进校园——上海外国语大学贤达经济人文学院建筑创作随笔 -《建筑创作》;
2017-10-01|第一作者|其他论文|让我在时间的记忆中穿梭;
2021-11-01|参编|国家工程建设标准|老旧小区综合改造评价标准;
2022-11-16|署名作者|其他论文|多位一体 城市空间应成为经由记忆的生活之路;
2022-01-10|署名作者|其他论文|历史文化保护利用实践中的冲突探讨;
2014-03-01|第一作者|EI检索论文|低碳城市与后世博总控设计;
1995-02-08|第二作者|EI检索论文|赋“诗与情”予住宅小区设计——苏州竹园小区规划 ;
2022-01-08|第一作者|学术专著|《5+维度—城市设计视角的低碳生态社区研究和实践》;
2017-05-26|第一作者|EI检索论文|新余文化中心;
2015-11-01|署名作者|其他论文|行进中的后世博;
2009-06-02|第一作者|EI检索论文|习俗文化与公共空间——英国卡迪夫城市公共生活空间与节日习俗场景的分析;
1995-02-08|第一作者|EI检索论文|植于传统文化土壤中的高科技建筑——台湾明基电脑有限公司苏州厂区设计;
2020-06-08|参编|地方标准|海绵城市建设技术标准图集;
2002-10-02|第一作者|SCI检索论文|难舍渐已逝去的上海里弄情怀;
2019-09-01|主编|学术专著|印迹---献给上海这座城市;
2005-10-08|第二作者|其他论文|城市让生活更美好：上海世博会浦江镇定向安置基地规划设计  ;
2019-02-10|第一作者|EI检索论文|无处非中---黄金30+年;
2020-12-20|参编|行业标准|主动式建筑评价标准T/ASC14-2020;
2013-05-31|第一作者|SCI检索论文|The Core Urban Design Strategies of Tall Building—Low Carbon Community;
</t>
  </si>
  <si>
    <t xml:space="preserve">发明专利|一种管道蓄排水的构造|华东建筑设计研究院有限公司 上海建筑设计研究院有限公司|赵俊 朱家真 叶少帆 徐凤 刘恩芳 包子翰 潘嘉凝|本专利属于建筑工程领域的一种雨水排水技术及设施体系，尤其涉及一种具有 雨水滞蓄能力的排水系统。解决的技术问题是提供一种管道蓄排水的构造，其所解决的技术问题 为:解决了蓄水和滞洪问题;在雨水排放流量达到峰值的时候，能有效、及时、可控地起到 削峰作用。|ZL 2015 2 1092231.6;
发明专利|一种翻盖式挡水结构|上海建筑设计研究院有限公司 |刘恩芳 包子翰 潘嘉凝 王彦杰 李建强 范文莉|专利主要为防止雨水在洪涝情况下侵入地下室。在地下室入口雨水明沟处设置可翻转的挡水欗，明沟内设有浮球，当天气雨量较大时，挡水欗自动启动，利用明沟积水到一定程度，自动浮起挡水，防止地下室被淹。|zl 2017 2 0476932.2;
发明专利|一种道路的断接构造|上海建筑设计研究院有限公司|刘恩芳 潘嘉凝 包子翰 徐风 等| 本专利改善传统城市道路排水模式，属于建筑工程领域的一种雨水排水技术及设施体系，基于低影响开发的道路排水构造，实现雨水缓排和滞留的目的。基本技术方案为:从道路的侧石向外，设置下沉台阶式放坡，在每个 台阶面上设置可渗透地面，通过竖向溢水口设计实现了道路雨水的渗水、蓄水 和缓排。|ZL 2015 2 1102048.X ;
发明专利| 一种区域建筑功能混合配比方法|上海建筑设计研究院有限公司|刘恩芳 李建强 潘嘉凝 范文莉 王彦杰 曹杰勇|为实现国家“双碳”目标，这一专利力求从城市设计阶段，将低碳作为主要内容，基于不同功能的能源使用效率、使用特征和各功能之间的能源互补关系等角度，来建立合理的区域各功能的混合的最佳比例。在满足开发等前置条件基础上，建立最佳能源使用效率的方法。具有支撑国家可持续发展战略的重要意义。|ZL 2016 1 1034347.3;
发明专利|一种屋面雨水排水断接构造|上海建筑设计研究院有限公司 	|包子翰 刘恩芳 潘佳凝等| 本专利属于建筑工程领域的一种雨水排水技术及设施体系，是一种低影响开发的屋面雨水排水构造。克服传统的房屋雨水排放的设计仅在于排放，而没有考虑蓄排结合措施。:解决了屋面雨水的渗水、蓄水和排水相结合技术问题，实现低影响开发。| ZL 2015 2 1092386.X;
发明专利|一种浮力式挡水结构|上海建筑设计研究院有限公司|包子翰 潘嘉凝 刘恩芳 苏昶 徐凤 赵俊|本实用新型涉及一种地下室入口与室外场地之间防洪构造的一种浮力式挡水结构。在地下室入口坡道与道路交接处，沿着地下室入口处坡道宽度方向设有一条明沟。挡水槛插入明沟内，靠近地下室入口坡道一侧。通过设置限位构造挡水。当雨量较大时，利用明沟积水自动浮起挡水栏，防止地下室被淹。|ZL 2017 2 0476922.9;
其他科技成果|上海市住宅设计标准前瞻性研究|上海建筑设计研究院有限公司 |刘恩芳 冷玉英 潘嘉凝 王彦杰 杨瑛 于亮覃爽|应对当今住宅需求的快速发展，以及多元技术的迭代，课题通过比对研究欧洲地区、日本、新加坡等国，以及香港、台湾等地的住宅发展状况，并比较目前规范标准的差异性，结合上海发展水平，开展有针对性的新时期发展趋势研究，为规范的修编奠定科学依据和基础。|查新201821C0701789;
其他科技成果|基于城市设计的低碳城市社区的设计策略碳究|上海建筑设计研究院有限公司 |刘恩芳 范文莉 潘嘉凝 曹杰勇 王彦杰 李建强|将重点放在“低碳社区”层面，以城市设计为视角，全面建构低碳理念的城市设计的设计维度，整合低碳社区城市设计的方法、策略、途径的框架体系、设计引导，对中国城市化及更新改造的可持续规划/设计方法、技术实践具有现实指导意义。查新结构，该项目综合技术达到了国内领先，国际先进水平。|编号201621C0703049/20163049;
专有技术|低碳城区功能混合优化分析软件V1.0|上海建筑设计研究院有限公司|刘恩芳 李建强  潘嘉凝等|针对能源使用效率和能源使用互补的特征，寻求在一定区域内，功能混合配比的科学性。研发的计算模拟软件，在城市设计阶段能辅助设计师做出易于辨别的区域混合比例，进行理性比较和选择。在满足上位规划和开发等条件下，促进实现区域能源使用高效，促进城市的低碳发展。 |软件著作证书号：软著登字2367987 、 登记号：2018SR038892 ;
</t>
  </si>
  <si>
    <t>1 项软件著作权</t>
  </si>
  <si>
    <t>海南省新闻中心项目</t>
  </si>
  <si>
    <t xml:space="preserve">2021-10                                                         </t>
  </si>
  <si>
    <t>海南日报社</t>
  </si>
  <si>
    <t>3d5580d3-df20-11ed-a971-fa1640cd9358</t>
  </si>
  <si>
    <t>大师程泰宁推荐意见：柳亦春1991年毕业于同济大学建筑学专业本科，1997年获同济大学建筑学硕士学位。毕业后先后在广州市设计院、同济大学建筑设计研究院工作，2001年作为合伙人共同创建上海大舍建筑设计事务所，并任职上海大舍建筑设计事务所执行合伙人、主持建筑师至今，是国家一级注册建筑师和正高级工程师。他在建筑创作一线工作近30年，在以建筑设计为主要领域的各个方面取得优异成绩。&lt;br/&gt;&lt;br/&gt;我关注柳亦春的建筑创作多年，在我的印象中，他总是以极大的社会责任感和专业的进取心，执着于建筑作品的思想性、创新性和独特性，努力探索建筑学的本质。他早期的设计作品关注江南地域文化的塑造，最近10年来他在“结构建筑学”上的深入探索和将中国传统园林中的“因借体宜”思想创造性地运用到工业改造项目中均取得了有目共睹的成绩，其结构建筑学思想在武汉琴台美术馆中的体现以《地景式复杂双曲面清水混凝土建筑建造关键技术》获2022“华夏建设科学技术奖”。其在上海黄浦江边的一系列工业改造城市更新项目在国内外引起关注，并在德国成功举办题为《共有风景——工业旧址的新生》主题展。他的建筑探索对中国当代建筑的发展产生了积极影响。&lt;br/&gt;&lt;br/&gt;他在同济大学建筑设计研究院工作时作为年轻的主创建筑师即创作了国家级重点工程钓鱼台国宾馆芳菲苑的设计方案并中标，还作为项目主要设计人参与设计了当时的建设部住宅试点小区春申城四季苑并获得建筑设计金奖。在合伙成立上海大舍建筑设计事务所之后，他先后主持设计了上海龙美术馆西岸馆、嘉定新城幼儿园、雅昌（上海）艺术中心、上海西岸艺术中心、艺仓美术馆、上海民生码头八万吨筒仓改造工程、武汉琴台美术馆、安吉白茶博物馆与上马坎博物馆、张家港美术馆等多个具有文化性、探索性和广泛社会意义的作品。其中的龙美术馆（西岸馆）尤其产生了国际性的影响，先后获得亚洲建筑师协会建筑奖社会与文化建筑金奖、中国建筑学会建筑创作大奖、中国建筑学会公共建筑类建筑设计创作金奖、美国AIA2019建筑类最佳荣誉奖、英国AR&amp;nbsp;Emerging&amp;nbsp;Awards年度建筑奖、德国设计协会ICONIC&amp;nbsp;best&amp;nbsp;of&amp;nbsp;best设计大奖、香港设计中心的“为亚洲而设计”的年度设计银奖、WA中国建筑奖城市贡献佳作奖等；艺仓美术馆获得2021英国皇家建筑学会（RIBA）国际杰出建筑奖；江苏省园博园（一期）——地质科普馆项目获2022年度江苏省优秀勘察设计一等奖；他的其它作品也先后获得台湾“远东建筑奖”佳作奖、美国商业周刊/建筑实录评选的最佳商用建筑奖、威尼斯双年展“跨越中国——中国理想家”杰出贡献奖、WA中国建筑奖优胜奖。由于他在建筑创作中的杰出表现，还获得了上海市杰出中青年建筑师、福布斯“中国最具影响力设计师”等荣誉称号，他所主持的大舍也被美国建筑师协会会刊《建筑实录》评选为2011年度全球10大“设计先锋”之一，成为中国民营事务所中注重建筑创作质量的佼佼者，也是中国建筑师中获得国际认可的重要代表。&lt;br/&gt;&lt;br/&gt;柳亦春专业理论学养深厚，学术成果丰厚，在2022年伦敦皇家建筑师协会RIBA总部以及2023柏林Aedes建筑论坛举办专题个展，也被邀请参加了很多国际重要的建筑展览，如2003年的法国蓬皮杜中心当代中国建筑与艺术展、2013年维也纳MAK“Eastern&amp;nbsp;Promises”当代东亚建筑与空间实践展、2014年威尼斯双年展、2016年的柏林Aedes画廊“再兴土木”建筑展和瑞士日内瓦艺术与历史博物馆“New&amp;nbsp;Museums”展、2022年纽约MOMA的Reuse,Renew,Recycle建筑展等。他还受邀在哈佛大学、香港大学、香港中文大学、米兰理工大学等国际知名的高等学府进行建筑专业讲座，在国内专业杂志建筑学报、建筑师、世界建筑、时代建筑，以及国际杂志Architectural&amp;nbsp;Record（美）,&amp;nbsp;Architectural&amp;nbsp;Review（英），Architectural&amp;nbsp;Design(英)，&amp;nbsp;A+U（日）,&amp;nbsp;GA&amp;nbsp;Document（日）,&amp;nbsp;Domus（意）,&amp;nbsp;Casabella（意），Archithese（瑞士）,&amp;nbsp;RUM（瑞典）,&amp;nbsp;AV（西）,&amp;nbsp;Space（韩）,C3（韩）等国内外重要专业期刊上发表作品以及论文近30篇，并出版了《上海市杰出中青年建筑师之十二——柳亦春》、《大舍2001-2020》、《Atelier&amp;nbsp;Deshaus2001-2020》等中英文专著。&lt;br/&gt;&lt;br/&gt;柳亦春的个人和设计作品得到了国内国际的广泛认可和赞誉。他兼职于同济大学建筑城规学院客座教授、《建筑师》、《建筑学报》杂志编委，是住建部科学技术委员会建筑设计专业委员会委员、上海市人民政府发展研究中心决策咨询专家，上海市历史文化风貌区和优秀历史建筑保护委员会委员、海口市城市设计与建筑风貌专家委员会委员等。&amp;nbsp;&lt;br/&gt;&lt;br/&gt;综上所述，鉴于柳亦春所具有的很高的建筑创作水准和行业知名度，以及他在建筑创作和理论研究方面的突出业绩；在国内外建筑学术界和社会上的广泛影响力，我认为柳亦春已经达到了上海市工程勘察设计大师的要求，并愿意毫无保留地推荐他。&lt;br/&gt;&lt;br/&gt;大师倪阳推荐意见：柳亦春自1991年本科毕业迄今工作近30年，曾在广州市设计院、同济大学建筑设计研究&amp;nbsp;院工作以及美国RTKL事务所工作，现任上海大舍建筑设计事务所（有限合伙）执行合伙人&lt;br/&gt;、主持建筑师。是国家一级注册建筑师、正高级工程师。&amp;nbsp;我与柳亦春熟识多年。其作为民营建筑事务所中的杰出建筑师代表，很早就受到了国际&amp;nbsp;关注。早在2003年，他获邀参加法国蓬皮杜中心中国当代艺术展，之后陆续参加了威尼斯双年展、米兰三年展、纽约MOMA当代中国建筑展等重要的国际建筑展，最近更在伦敦RIBA总部和柏林AEDES建筑画廊成功举办个展，引发积极反响。&lt;br/&gt;据我所知，其在同济大学设计院任职主任建筑师期间负责设计的上海春申城四季苑曾获得建设部住宅试点小区金牌奖。作为大舍事务所的主持建筑师，主持设计的建筑项目更是屡获国外大奖。早期项目夏雨幼儿园、青浦私营企业协会办公楼、嘉定新城幼儿园分别获得WA中国建筑奖的优&amp;nbsp;胜奖和佳作奖。青浦私营企业协会办公楼还获得美国《建筑实录》杂志最佳商用建筑奖、&amp;nbsp;嘉定新城幼儿园获远东建筑奖。近年主持设计的龙美术馆西岸馆更是先后拿下亚洲建筑师协会建筑金奖、中国建筑学会2009-2019建筑创作大奖、2016年中国建筑学会建筑创作奖&amp;nbsp;金奖、美国AIA2019建筑类最佳荣誉奖、英国AR&amp;nbsp;Emerging&amp;nbsp;Awards年度建筑奖、德国设计协会ICONIC&amp;nbsp;best&amp;nbsp;of&amp;nbsp;best设计大奖、香港设计中心的“为亚洲而设计”的年度设计银奖、伦敦设计博物馆2015年度建筑提名奖、WA中国建筑奖城市贡献佳作奖等国内国际大奖，艺仓美术馆获2021RIBA国际建筑杰出奖。除此之外，柳亦春近年在黄浦江沿岸作为技术负责人设计的一系列工业改造项目均获得了业界瞩目，如艺仓美术馆、民生码头8万吨筒仓改造项目、杨浦边园等，在德国柏林的展览便是以《共有风景——工业旧址的新生》为主题展现了这一系列的成就。&amp;nbsp;&lt;br/&gt;柳亦春除了在具体设计项目中所表现出来的创造性与高质量，他更是一位有学术追求和文化思考的建筑师，在国外期刊上经常见到他极富见地的学术论文。早期论文《情境的呈现&lt;br/&gt;——大舍的郊区实践》以江南文化为主题。&amp;nbsp;2015年在《建筑师》杂志发表的《结构为何&lt;br/&gt;》一文开启了他在“结构建筑学”上的持续探索，之后陆续写出《内在的结构与外在的风景&lt;br/&gt;》、《结构的体现——一段思考与实践的侧面概述》以及英国Architectural&amp;nbsp;Design学术期刊上的《Responsive&amp;nbsp;Structure-&amp;nbsp;Architecture&amp;nbsp;as&amp;nbsp;a&amp;nbsp;thing-scape》等相关论文，并与结构师成立和作结构建筑研究所，展开建筑师与结构师的实践合作以及教学，极大地推进了中国建筑设计中的结构现代性议题。在2018和2019年《建筑学报》上的《台基_柱梁与屋顶_从即物性的视角看佛光寺建筑的3个要素》和《重新理解“因借体宜”——黄浦江畔几个工业场址改造设计的自我辨析》两篇文章可以视作其结构思维和中国传统建筑以及园林营造思想的有机结合与当代拓展。柳亦春是理论与实践密切结合的建筑师，2018年出版了《上海市杰出中青年建筑师之十二——柳亦春》专著，近期出版的专著《大舍2001-2020》系统地梳理了大舍成立20年来的建筑创作，引起广泛关注，他的设计理念已经积极地影响了一大批青年学子和建筑师。&lt;br/&gt;柳亦春在他从业的这些年中，累计参加国内外重要展览50余次，获国内外各种奖项30余项，在重要专业期刊上发表文章30余篇，获邀在国内外各大院校举办讲座以及专业国际会议50余次。如柳亦春2010年获法国前总理拉法兰亲自颁发的“中国新锐建筑创作奖”，2011年获得美国《建筑实录》（Architectural&amp;nbsp;Record）评出的年度全球十大设计先锋，2016年受邀在哈佛大学演讲，2022年在英国RIBA总部举办个展等等，显示了他在专业上的成就已具有足够的国际影响力。柳亦春2019年受聘为住建部科学技术委员会建筑设计专业委员会委员，2021年受聘为上海市人民政府发展研究中心决策咨询专家，他同时还是《建筑学报》和《建筑师》杂志的编委，这也充分说明了柳亦春在专业上的成就在体制内所获得的高度认可。我同意作为柳亦春的推荐人，推荐他申报上海市工程勘察设计大师。&lt;br/&gt;</t>
  </si>
  <si>
    <t>liuyichun1969@163.com</t>
  </si>
  <si>
    <t>湖北省武汉市新洲区</t>
  </si>
  <si>
    <t>1997-03-01</t>
  </si>
  <si>
    <t>建筑设计与理论</t>
  </si>
  <si>
    <t>1991-08-01</t>
  </si>
  <si>
    <t xml:space="preserve">1986-09-01|1991-07-01|同济大学|建筑学|本科;
1994-09-01|1997-03-01|同济大学|建筑设计与理论|硕士研究生;
</t>
  </si>
  <si>
    <t xml:space="preserve">1991-08-01|1994-08-01|广州市设计院|助理建筑师|助理工程师;
1999-02-01|1999-05-01|美国RTKL建筑设计公司|访问建筑师|工程师;
2004-11-01|2050-12-31|上海大舍建筑设计事务所（有限合伙）|执行合伙人，主持建筑师|正高级工程师;
1997-04-01|2000-10-01|同济大学建筑设计研究院|主任建筑师|工程师;
2001-01-01|2004-11-01|上海大舍建筑设计咨询有限公司|主持建筑师|工程师;
</t>
  </si>
  <si>
    <t xml:space="preserve">技术负责人|武汉琴台美术馆|2022-01-01|华夏建设科学技术奖励委员会|华夏建设科学技术奖三等奖;
技术负责人|上海春申城四季苑|2000-12-01|中华人民共和国建设部|全国城市住宅建设优秀试点小区建筑设计金牌奖;
技术负责人|龙美术馆西岸馆|2016-12-01|中国建筑学会|中国建筑学会公共建筑类建筑设计创作金奖;
技术负责人|龙美术馆西岸馆|2019-12-01|中国建筑学会|中国建筑学会建筑创作大奖（2009-2019）;
技术负责人|江苏园博园地质科普馆|2022-01-01|江苏省住房和城乡建设厅|2022年度省城乡建设系统优秀勘察设计一等奖;
</t>
  </si>
  <si>
    <t>张文易</t>
  </si>
  <si>
    <t>13501710709</t>
  </si>
  <si>
    <t>91310110769436372F</t>
  </si>
  <si>
    <t>上海市徐汇区龙腾大道2555号16栋</t>
  </si>
  <si>
    <t xml:space="preserve">温州市美术馆|大型项目|技术负责人|国内领先水平|是|项目设计始于2021年10月，2022年10月开工，计划建设周期38个月。地上建筑面积23482平方米，地下建筑面积48542平方米。作为市级公共文化服务项目，项目基地位于瓯江经济文化发展轴的核心地带，同时也是温州市滨江CBD商务区的核心地块，双核心的地理位置优势，使温州文化展示中心对周边产生巨大的文化辐射力。本项目是温州市建设滨江T形轴线的重要公共空间和文化艺术节点，与周边地块共同形成为温州滨江标志性的文化建筑群。|项目注重城市公共性，结合其临江而建的场地特征，开创性地把公共空间置于展馆空间上方，向南北景观面打开，形成通透开放的顶层公共空间，容纳瓯江风景，成为连接瓯江与城市的“文化客厅”。
本项目具有80米以上的无柱大跨公共空间和高度简洁的清水混凝土室内，结合复杂而轻盈的建筑形体，结构系统采用了鱼腹钢结构空间桁架、高强预应力拉索、钢筋混凝土框架等多种形式。项目采用光伏发电等节能措施，结合绿色建筑三星标准进行设计。|本项目获得“温州美术馆项目设计招投标”第一名。本人是该项目方案创作和工程设计总负责人，主持本项目设计的概念、深化、技术和实施中的关键创新和难点要素，设计涵盖本项目的建筑、室内、景观等全方位工作。本项目是本人对美术馆建筑在公共性、城市性等方面持续思考的实践，是对东方诗画意向进行现代性演绎的持续。;
龙美术馆西岸馆|大型项目|技术负责人|国际先进水平|是|本项目设计始于2011年10月，地上两层，总建筑面积33000平方米。2012年4月开始建设，2014年3月底开馆运营，在开幕当天就吸引了来自全球的艺术家、收藏家与策展人，建筑空间与艺术陈列完美结合，受到包括美国CNN在内的大量媒体报道。作为上海徐汇滨江西岸城市更新的启动项目，起到极具示范性的文化先导作用，推动徐汇滨江的城市公共空间的建设，及之后5-10年里在西岸快速形成的上海当代艺术的集聚，成为上海黄浦江公共空间贯通更新的排头兵。|这是一个改扩建和工业遗产保护项目。新美术馆要利用现有的地下空间，还要兼顾场地原来作为北票煤炭码头的工业历史，并与保留的煤料斗形成新的整体。原两层地下室是8.4米正交网格的框架结构，用两堵200厚的剪力墙夹住原有结构向上生长，转化为符合展览功能的墙体结构。出于对传统美术馆从房间到房间的展览空间模式的反思，采用独立散落的墙体来营造流动的展览空间。独立“伞拱”墙体的悬臂结构将空间所需的机电系统整合了进去。|方案创作和工程设计总负责人，主持本项目设计的概念、深化、技术和实施中的关键创新和难点要素，设计涵盖本项目的建筑、室内、景观等全方位工作。项目获2014年英国AR Emerging Awards 年度建筑奖；2016德国设计协会ICONIC best of best 设计大奖；2016中国建筑学会公共建筑类建筑设计创作金奖；中国建筑学会2009-2019建筑设计奖建筑创作大奖；美国AIA 中国区2019 建筑类最佳荣誉奖 (Honor Award Best in Show for Architecture 2019) ；亚洲建筑师协会2020建筑奖（公共类-社会与文化建筑）金奖。;
德清博物馆|大型项目|技术负责人|国内领先水平|是|设计始于2022年3月，计划2023年7月开工，2025年底竣工，总建筑面积为23660平方米。项目选址在社桥村，与德清原始瓷窑址和元代的社桥为邻，还保留修复或重建了部分村舍，深入挖掘传统文化。项目利用场地高差坡度，将部分建筑半嵌入地形中，不仅节约建设成本，也保护了生态系统和历史文化遗产，符合可持续发展理念。作为“洛武线生态旅游线”重点打造项目，德清博物馆是文明活态传承的文化研学基地，将为传统产业可持续发展带来新机遇。|博物馆的主体一部分沿河长向展开，平面方正但建筑形体有机，创造一个顺应着起伏的地形、有着檐廊等竖向支撑和具有传统歇山造型意向的屋顶这三个要素构成的独特建筑形象，保留中国传统建筑韵味的同时，却是全新的尺度、曲面结构及材料，是全新的当代建筑。另一部分采用地景建筑的策略，利用场地坡度高差，将建筑半嵌入地形中。由于主体博物馆位于原有村落旧址，其内部空间也结合了原有村落肌理做遗址氛围的展厅设计。|方案创作和工程设计总负责人，主持本项目设计的概念、深化、技术和实施中的关键创新和难点要素，设计涵盖本项目的建筑、室内、景观等方面的设计与控制工作。本项目是本人江南空间现代演绎的持续，是以传统建筑要素来组合当代博物馆空间的重要实践案例。;
海南省美术馆|大型项目|技术负责人|国际先进水平|是|设计始于2020年10月，2021年9月开工，计划2024年底建成。海南省美术馆是海南省级重点公共文体设施项目和省会城市十大公共文化设施项目之一，本项目的设计正值海南自由贸易港战略定位全面升级、全省加快推进国际旅游消费中心的历史时刻，海南省美术馆是全面提升海南涉旅基础设施和公共文化服务体系的核心项目，未来必然要发挥重大的经济效益和社会效益。|项目以开放的屋顶公共艺术空间为特点，为市民提供高参与度的文化艺术活动，体现海口的热带气候特点和相应的空间与文化特性。由围廊环绕盘旋而上的开放屋面使其成为一座艺术公园。它兼顾传统白盒子型展览空间与离散式自由流线型展览空间，有效建立一座新建美术馆的多元艺术氛围，并充分利用海南省自贸区的政策优势，发展艺术产业。屋顶空间犹如海口琼台书院的环廊空间感或骑楼老街般的街道氛围。|方案创作和工程设计总控负责人，主持本项目的方案设计、初步设计深化、技术和实施中的关键创新和难点要素，涵盖本项目的建筑、室内、景观等方面的设计与控制工作。本项目由本人担任主创建筑师，在国际方案征集中，在作为唯一一家国内团队参赛的国际竞赛中，战胜了获邀参加的英国David Chipperfield、丹麦BIG和美国Ennead事务所获得第一名。;
琴台美术馆|大型项目|技术负责人|国际先进水平|是|本项目设计始于2016年5月，2022年10月建成。项目总建筑面积41600平方米，受到武汉市委市政府的高度关注，成为武汉月湖边继琴台大剧院后的另一个文化地标。本项目大量采用清水混凝土室内，几乎是“无装修”的室内空间，机电设备也被整合在混凝土墙体空腔中，节省装修造价。项目独特的室内空间与外部造型在网络媒体上迅速传播。多个工法申请专利，其中地景式复杂双曲面清水混凝土建筑建造关键技术获华夏建设科学技术奖三等奖。|琴台美术馆位于武汉汉阳的月湖湖畔，南面隔湖相望是梅子山。为了减轻建筑体量对自然湖面的压迫，向湖的方向采用了起伏的自然地形造型，同时将部分展览空间压入地下，既充分利用地下空间，又减小了地面建筑体量。项目采用了大跨度地景式清水混凝土结构，起伏如山峦的连续屋面覆盖了巨大了展览空间，屋面的起伏也对应着下部展厅的高度和尺度变化。美术馆室内的密肋梁和光洁曲面的天花也定义着不同功能的空间，带来了空间的丰富性。|方案创作和工程设计总控负责人，主持本项目设计的概念、初步设计深化、室内施工图设计、技术和实施中的关键创新和难点要素，涵盖建筑、室内、景观等方面。本项目研究课题《地景式自由双曲面清水混凝土建筑建造关键技术》由湖北省建筑业协会认定为科学技术成果国际先进水平，本人承担该科技成果报告中的“地景式建筑及清水混凝土建筑发展的历史与现状研究”、“地景式复杂双曲面清水混凝土建筑的科技成果创新点”等章节的研究撰写。;
上海嘉定桃李园中小学|大型项目|技术负责人|国内领先水平|是|项目设计始于2009年3月，2013年5月开工，建成于2015年12月，总建筑面积35688平方米。是嘉定旧城中桃李园实验中学的迁建工程。新的校园呈散落式布局，以江南书院的廊院串联，施工周期快，廊院空间深受老师和学生的喜爱，取得了极好的经济效益和社会效益。|设计根据学校的功能特点，通过院落空间再现江南传统书院的空间形态。每个院子是一个年级，建筑底层为专业教室及教师办公，上层为普通教室。平台之上是安静的常规教学场所，平台之下是寓教于乐展现教学多样性的内外交融的教学空间。平台采用混凝土厚板结构，在教学楼下部通过部分架空处理形成可以全天候活动的公共空间，让整个校园的地面层成为一个空间整体。院墙之内是宁静的学习场所；院墙之外又围合出学生们嬉戏游弋的中心庭院。|方案创作和工程设计总负责人，主持本项目设计的概念、深化、技术和实施中的关键创新和难点要素，特别是中学部的建筑、室内、景观等全方位设计工作。本项目在《建筑学报》2 016年第4期、《城市建筑》2017年第7期、《城市环境设计》2016年第12期、意大利杂志The Plan 2015年总第87期上发表。;
华住总部大楼|大型项目|技术负责人|国内领先水平|是|项目设计始于2015年12月，2021年12月建成。总建筑面积约83600平方米，是全球酒店集团排名前十的华住酒店集团总部大楼。采用中心环绕式的多塔主体布局模式，各塔楼相互独立，便于灵活使用管理，中部核心空间作为共享部分又使得空间资源集中高效。建筑形态刚柔相济，采用参数化设计，外围护采用标准化窗墙结构节省幕墙造价，形成高质量的整体外观形象。这里将成为华住酒店企业对外的形象窗口，是其旗下各个加盟品牌交流汇聚的场所。|项目位于嘉定区紧邻大虹桥地区的苏州河畔，苏州河湾口及半岛性滨河景观绿地对本项目起到决定性影响。如何与滨河景观绿地建立积极关系、打造北虹桥地区的滨水地标性建筑，是本项目城市设计层面的重要出发点。通过对国内外一些类似企业研发总部项目的调研，和业主共同明确了中心环绕式的多塔主体布局模式，在地下和首层形成相互连接的积极的公共空间，中心庭院与周边景观形成积极的渗透关系。由此建筑群呈现独特的地标性城市形象。|方案创作和工程设计总控负责人，主持本项目的方案设计、初步设计深化、技术和实施中的关键创新和难点要素，涵盖本项目的建筑、景观等方面的设计与控制工作。;
上海徐汇中学华发路南校区|大型项目|技术负责人|国内领先水平|是|项目设计始于2012年7月开始设计，2020年5月建成，总建筑面积21754平方米。项目与既有的住宅区为邻，并有一条社区道路将校园一分为二。校园的建设既要最大程度地减少日照、噪音等对北侧住宅区的影响，同时也不能受到社区道路对学校功能的影响。在方案公示后小区居民还不少持反对意见者，在建筑师与其充分沟通后均能理解并满意而归。完工后的校园不仅提升了周边环境的质量，也因为社区功能的完善而使周边的房价有所上升。|项目采用传统书院的空间模式，并以此重塑江南地域的诗意建造传统。设计通过廊院的组合来营造宁静安全的校园，使其成为一个相对内向的空间，并通过天桥将被小区道路分隔为二的东西地块连为一体。总体上建筑尽量远离北侧居住区布置，以免对住宅日照产生影响。建筑红砖肌理的墙体烘托出具有上海城市特色的书院氛围。部分南侧教室采用独特的遮阳板设计，位于窗台高度，既有利于遮挡夏季炎热的阳光，又能有效地阻挡城市噪音。|方案创作和工程设计总负责人，主持本项目设计的概念、深化、技术和实施中的关键创新和难点要素，设计涵盖本项目的建筑、室内、景观等方面的工作。本项目是本人江南空间现代演绎的持续，是以廊院空间来组合校园空间的另一个实践案例。该项目作为徐汇区的重大项目和示范项目推进了竣工验收一网通。;
</t>
  </si>
  <si>
    <t xml:space="preserve">2013-07-01|第二作者|其他论文|演进中的自我 柳亦春、张轲、陈屹峰、赵扬对谈;
2000-08-01|第一作者|其他论文|市郊住宅小区设计探讨：上海春申城四季苑住宅小区设计;
2019-10-01|第一作者|学术专著|上海市杰出中青年建筑师之十二——柳亦春;
2000-04-01|第一作者|其他论文|一幢别墅与一间工作室;
2005-05-01|第一作者|其他论文|Shanghai Architects;
2016-12-01|第一作者|学术专著|即物即境;
2020-03-01|第一作者|其他论文|结构的体现——一段思考与实践的侧面概述;
2004-02-01|第一作者|其他论文|从每期主题看“时代建筑”;
2018-09-01|第一作者|其他论文|台基，柱梁与屋顶——从即物性的视角看佛光寺建筑的3个要素;
2012-01-01|第一作者|其他论文|情境的呈现——大舍的郊区实践;
2018-01-01|第一作者|其他论文|时间与地点的再定义——民生码头八万吨筒仓建筑的临时性改造与再利用;
2021-09-01|第一作者|学术专著|The Architecture of Atelier Deshaus: 2001-2020;
2017-09-01|第二作者|其他论文|方位、结构、身体、尺度 对话例园茶室;
2019-08-01|第一作者|其他论文|重新理解“因借体宜”——黄浦江畔几个工业场址改造设计的自我辨析;
2013-02-01|第一作者|其他论文|从具体到抽象，从抽象到具体;
2015-02-01|第一作者|其他论文|结构为何;
2014-06-01|第二作者|其他论文|关于西岸龙美术馆形式与空间的对谈;
2018-06-01|第一作者|其他论文|Responsive Structure——Architecture as a Thing-scape;
2014-07-01|第二作者|其他论文|龙美术馆西岸馆的建造与思辨——章明、袁烽与柳亦春对谈;
2014-06-01|第一作者|其他论文|介入场所的结构——龙美术馆西岸馆的设计思考;
2022-10-01|第一作者|学术专著|大舍 2001-2020;
1998-02-01|第一作者|其他论文|海韵居——广东海岸线边一幢小别墅的设计纪念;
2009-05-01|第一作者|其他论文|图纸与建筑——从一座幼儿园的设计与建造看中国建筑的现实;
2013-04-01|第一作者|其他论文|像鸟儿那样轻——从石上纯也设计的桌子说起;
2016-02-01|第一作者|其他论文|内在的结构与外在的风景;
2002-05-01|第一作者|其他论文|窗非窗，墙非墙——张永和的建造与思辩;
2017-07-01|第一作者|学术专著|书 筑 离合;
1996-12-01|第一作者|其他论文|海鸥饭店与城市再开发;
2012-07-01|第二作者|其他论文|对话大舍 关于上海青浦青少年活动中心的讨论;
2012-08-01|第一作者|学术专著|大舍;
2016-01-01|第二作者|其他论文|新大舍——柳亦春谈近作;
2017-05-01|第一作者|其他论文|例园茶室兴造记;
2022-09-01|第一作者|其他论文|庆祝无意义，或一个过去的未来;
</t>
  </si>
  <si>
    <t>上海徐汇区龙的美术馆</t>
  </si>
  <si>
    <t>2021.01.27</t>
  </si>
  <si>
    <t>384346a1-df20-11ed-a971-fa1640cd9358</t>
  </si>
  <si>
    <t>李昕同志先后任上海中森建筑与工程设计顾问有限公司党委书记、董事长、总建筑师等职。带领公司党委于2019年6月被国务院国资委党委授予“中央企业先进基层党组织称号”。同时做为行业知名专家，始终致力于推广绿色低碳建筑理念，坚持住宅产业化、装配式建筑、全装修住宅一体化设计、健康生态住宅、科技智能住宅、长寿命百年住宅等方面的技术实践与推广工作。带领上海中森研发团队一直站在建筑工业化技术最前沿，目前已实现全体系覆盖、装配技术全预制率覆盖，成为中国装配式建筑领域的引领者。参与完成50多个预制装配式项目，总建筑规模达到650万平方米。&lt;br/&gt;主持设计的上海万科金色里程项目成为全国首个大规模将工业化预制装配式技术、全装修一体化设计理念、项目设计总包管理、SI工法技术应用到商品住宅的成功案例。获2010年度上海市优秀住宅工程小区设计二等奖、2011年全国优秀工程勘察设计行业奖评选中获住宅与住宅小区三等奖、中国建筑学会首届BIM建筑设计大赛最佳建筑设计奖-三等奖、2014年度中国土木工程詹天佑奖优秀住宅小区金奖；上海万科海上传奇项目是上海市第一个装配整体式剪力墙高层住宅小区，获2016年度上海市优秀住宅小区设计二等奖；上海万科地杰A街坊项目是上海市第一个暗柱预制装配整体式剪力墙高层住宅小区，获2012年度上海市优秀住宅工程设计二等奖、2014年度中国土木工程詹天佑奖优秀住宅小区金奖；江苏常州新城帝景北地块项目是全国首批住建部认定的百年住宅、装配整体式剪力墙体系中预制率最高、高度最高的国内在建高层项目，获2019年度上海市优秀工程设计二等奖；上海方兴大宁金茂府项目是上海市顶级科技智能工业化建筑，获2019年度上海市优秀工程设计一等奖；上海金地艺华年（航头中心镇A1住宅）获2016年度上海市优秀住宅小区设计一等奖；上海绿地虹口商办楼项目是上海市第一个装配式商业办公综合体；上海金地高行镇5街坊5/3宗地块商品住宅（金地未未来）获2010年度上海市优秀住宅工程设计二等奖、2011年度全国优秀工程勘察设计二等奖、2014年度中国土木工程詹天佑奖优秀住宅小区金奖；上海绿地杨浦96街坊项目是上海市第一个装配整体式高层办公楼；太仓裕沁庭住宅小区工程是全钢结构住宅及百年住宅在国内的示范，获2018年度上海市优秀住宅设计一等奖、第十七届中国土木工程詹天佑奖创新集体大奖。等等诸多品牌项目中均发挥了技术主导作用。自2013年李昕带领科研团队致力于打造以科技为特色，以创意为核心，以公益为宗旨的“中国住宅梦公园”。致力于打造成为苏州河畔的科技明珠、打造上海中环建筑科技新地标。同时主导申报并获得全国首批、也是上海市第一批国家装配式建筑产业基地。从2009年至今，通过研发与实践相结合，与多家地产品牌领军企业共同实施百年住宅示范项目，总建筑面积已超过200万平方米。十余年的研发与实践，示范项目进行着可持续住宅建设模式的产业化技术发展的创新变革。项目与品牌得以在全国各地推广，跨领域、跨行业协同创新实践迭代出新，受到社会各界和行业内外的一致好评和广大居住者的极大认同。&lt;br/&gt;始终坚持科技创新是企业可持续发展的重要保证，发挥着中流砥柱般的重要作用。上海中森于2011年成立了独立的科研团队—国家住宅与居住环境工程技术研究中心华东部，李昕任华东部主任。经过多年的工程设计实践与科研积累，形成了一体化设计流程、主编了《全国民用建筑工程设计技术措施装配式建筑专篇——装配式混凝土设计》、《上海市全装修施工图审查要点与编制深度》、《上海市装配式混凝土建筑工程设计文件编制深度规定》、《上海市住宅厨房卫生间集中排烟系统技术规程》、《上海市住宅产业化部品目录管理政策机制研究》、《保障性住房工业化设计方法与全寿命周期设计技术研究》2012BAJ16B02-01-"十二五“国家科技支撑计划分项任务、《装配式内装修技术标准》JGJ/T491-2021、《百年住宅建筑设计与评价标准》T/CECS-CREA513-2018、《百年住宅：面向未来的中国住宅绿色可持续建设研究与实践》、《建筑工业化典型工程案例汇编》等国家及地方行业标准和课题研究工作。其中，作为主要参与者的《百年住宅新型建筑体系与关键技术标准研发实践》获2020年度“华夏建设科学技术奖”一等奖。&lt;br/&gt;组织了上海市装配式建筑后评估体系研究、开展了建筑工业化专项技术培训、研发了新型一体化外墙集成产品、获得了一系列建筑工业化应用技术专利《一种高层住宅分离式核心筒》、《一种空间可变式房间结构》、《一种卫浴分离式卫生间》、《一种易于改变内部空间的建筑结构》、《一种用于住宅阳台的家政空间集成结构》、《一种住宅阳台管线集成结构》等等。&lt;br/&gt;积极参与一系列行业重要的交流工作和技术支撑工作。于2009年1月由上海市住宅产业化促进中心主办上海房地产住宅产业化年度沙龙并发表主题演讲；2014年6月由上海市建设协会、上海市住宅产业化促进中心主办上海市装配式住宅发展论坛并发表主题演讲；2015年6月由中国土木工程学会主办全国住宅产业化发展高峰论坛并发表主题演讲；2016年4月由中国土木工程学会主办新型建筑工业化创新技术交流会并发表主题演讲等等。&lt;br/&gt;先后受聘为“上海市保障性住房设计竞赛”评审专家；中国工程建设标准化协会建筑产业化分会聘为中国工程建设标准化协会建筑产业化分会常务理事；住房和城乡建设部科技发展促进中心聘为全国建筑节能与建设科技推广服务平台设计院总工专家组成员；中国土木工程学会住宅工程指导委员会聘为“中国土木工程詹天佑奖优秀住宅小区金奖”评审专家；上海市城乡建设和管理委员会聘为上海市建筑工业化专家委员会委员；上海市住宅产业化促进中心聘为上海市装配式住宅咨询评审专家；上海市建设协会聘为理事单位、副会长，装配式建筑示范工作评审专家。2016年上海市住宅建设实事立功竞赛活动中，成绩突出，获“建设功臣”称号。2018年获上海市建设协会授予“上海市第二届装配式建筑先进个人”称号。</t>
  </si>
  <si>
    <t>lx@shh.cadg.cn</t>
  </si>
  <si>
    <t>黑龙江省五常县</t>
  </si>
  <si>
    <t>哈尔滨建筑工程学院</t>
  </si>
  <si>
    <t>200062</t>
  </si>
  <si>
    <t xml:space="preserve">1986-09-01|1990-07-01|哈尔滨建筑工程学院|建筑学|本科;
</t>
  </si>
  <si>
    <t xml:space="preserve">2000-02-01|2003-11-30|中国建筑设计研究院中丹国际咨询公司|设计总监|高级建筑师;
2003-12-01|2030-03-31|上海中森建筑与工程设计顾问有限公司|党委书记、董事长、总建筑师|正高级工程师;
1990-09-01|1998-01-31|中国建筑设计研究院标准设计研究所|建筑师|初级建筑师;
1998-02-01|2000-01-31|中国建筑设计研究院中深建筑技术发展中心|设计总监|中级建筑师;
</t>
  </si>
  <si>
    <t xml:space="preserve">技术负责人|新城帝景高层住宅北区项目|2019-01-01|上海市勘察设计行业协会|上海市优秀工程设计二等奖;
技术负责人| |2017-02-01|上海市住宅建设实事立功竞赛领导小组|建设功臣;
技术负责人|百年住宅新型建筑体系与关键技术标准研发实践|2021-01-01|华夏建设科学技术奖励委员会|“华夏建设科学技术奖”一等奖;
技术负责人|上海青浦区新城一站大型社区62A-02A地块项目|2018-01-01|上海市勘察设计行业协会|上海市优秀住宅设计一等奖;
技术负责人|闸北区大宁路街道325 街坊地块住宅项目(西区)(大宁“金茂府”)|2019-01-01|上海市勘察设计行业协会|上海市优秀工程设计一等奖 ;
技术负责人|太仓裕沁庭项目|2018-01-01|上海市勘察设计行业协会|上海市优秀住宅设计一等奖;
技术负责人|金地艺华年(航头中心镇A1住宅)|2016-01-01|上海市勘察设计行业协会|上海市优秀住宅小区设计一等奖 ;
技术负责人|高行镇5街坊53宗地块商品住宅|2001-11-01|中国勘察设计协会|二零一一年度全国优秀工程勘察设计行业奖评选中获住宅与住宅小区二等奖;
技术负责人|太仓裕沁庭住宅小区工程|2019-01-01|中国土木工程学会/北京詹天佑土木工程科学技术发展基金会|第十七届中国土木工程詹天佑奖创新集体 ;
</t>
  </si>
  <si>
    <t>91310107771829060M</t>
  </si>
  <si>
    <t>上海市普陀区同普路800弄臣风大厦D栋8楼</t>
  </si>
  <si>
    <t xml:space="preserve">江苏常州新城帝景北地块项目|大型项目|主要设计人|国内领先水平|是|400.3万|协调各专业技术问题。项目关键技术：实现85%的结构主体预制率、BIM数字化系统、全装修技术、SI工法技术、全新风系统、整体厨卫系统、大空间体系、可再生能源利用、管线出户系统等。是全国首批住建部认定的百年住宅、装配整体式剪力墙体系中预制率最高、高度最高的国内在建高层项目。获2019年度上海市优秀工程勘察设计二等奖。|项目设总;
上海地杰国际城B街坊|大型项目|技术负责人|国内领先水平|是|939.8万|协调各专业技术问题。项目由7栋18-24层高层住宅、地下车库及附属房组成。项目关键技术：为上海市首批预制装配式技术在商品住宅中大量运用，同时采用全装修技术、SI工法技术、雨水收集系统、大空间体系、BIM数字化系统等。获2012年度上海市优秀工程勘察设计二等奖、2018年度中国土木工程詹天佑优秀住宅小区金奖。|项目设总;
上海新建海航总部办公楼|大型项目|技术负责人|国内领先水平|否|1600万|协调各专业技术问题。项目关键技术：BIM数字化系统、全钢结构体系、全外挂幕墙体系、地送风系统、超大结构外挑体系、全部精装体系、办公商业综合体功能等。获上海市2013年度建设工程设计质量综合优秀奖。|项目设总;
上海万科新里城B04-2地块项目|大型项目|技术负责人|国内领先水平|是|426万|本项目是国内首个将工业化预制装配式技术大规模应用到商品住宅的项目。包括外墙、门窗、楼梯、阳台等部位采用PC建造技术。且施工中采用”SI”工法进行室内精装修，结合内保温施工，缩短了工期，提升了质量。所谓”SI”工法是指支撑体与内装提完全分离的一种施工方法，也是创造长寿命、可变、可持续使用居所的施工体系。|项目设总;
高行镇5街坊53宗地块商品住宅|大型项目|技术负责人|国内领先水平|否|520万|协调各专业技术问题。同时全面协调景观、室内、分包等专业技术。关键技术：全装修技术、规划复杂竖向设计、叠合住宅退层、超大结构外挑、雨水收集系统、可再生能源利用等。获2010年度上海市优秀工程勘察设计二等奖、2011年度全国优秀工程勘察设计二等奖、2014年度中国土木工程詹天佑优秀住宅小区金奖。|项目设总;
新建航头中心镇A1储备地块商品住宅和商业用房项目|大型项目|技术负责人|国内领先水平|是|1074万|协调各专业技术问题。全面协调从方案到后期施工的全部设计工作，保障项目顺利推进。打造人性化、风格化的褐石街区。项目关键技术：褐石风情社区、低层高品质住宅、产品手册研发、全装修住宅、可再生能源利用等。获2016年度上海市优秀工程勘察设计一等奖。2017年度中国土木工程詹天佑优秀住宅小区金奖。|项目设总;
张江中区C-2-4地块新建项目|大型项目|技术负责人|国际先进水平|是|1206万|为最大化利用周边景观，规划整体采用45度的轴线和柱网布局，获得双向沿河景观面，延长景观面1.4倍。大体量的4栋高层研发楼以“W”形态布置于园区北侧，充分享有川杨河河景和园区内部绿化景观。小体量的16栋多层研发楼沿南侧智慧河岸布置，前后左右错开，每栋单体均有直接朝向沿河景观的界面。同时，高层研发楼建筑立面局部出挑，玻璃折转，多层研发楼设置大面积落地窗，可进一步延伸景观面。研发配套楼设置于园区西南角，既可作为入口标志性建筑，又拥有朝南侧智慧河及西侧智慧公园的双向景观，具有极佳的品质和价值。|项目设总;
广州珠江新城高尚住宅项目|大型项目|技术负责人|国内领先水平|是|1030万|规划布局：
规划用地位于广州新城市轴线上珠江新城，东南面为40万平方米的城市绿地—珠江公园。地理位置优越。规划设计将猎德涌、珠江公园作为小区住宅景观的主要朝向。小区内的单体住宅的主要朝向为东南向，并且尽可能使前后排建筑错开，使得高品质的户型均可以从户内直观本区域自然景观。本地块的容积率为7.0，使小区住宅以超高层为主。小区正南方向无高层建筑，超高层住宅，视线及其开阔，对提升本小区的品质有极大的好处|项目审定审核;
太仓裕沁庭|大型项目|主要设计人|国际先进水平|是|1289万|协调各专业技术问题。主要由31层高层、3层全钢结构工业化精装修住宅组成。与日本积水合作，实现高层住宅预制率超过50%、多层住宅预制率达到100%。BIM数字化技术、全装修技术、SI工法技术、管线出户系统、全新风系统、整体卫浴、整体厨房、大空间体系、抗震门系统、可再生能源利用、雨水收集系统等。为百年住宅国内示范项目。获2018年度上海市优秀工程勘设计一等奖、第十七届中国土木工程詹天佑奖创新集体大奖。|项目设总;
上海大宁金茂府|大型项目|技术负责人|国内领先水平|否|1264.4万|全面协调解决由方案到施工图技术问题。该项目由9栋新古典主义风格高层及4栋法式叠墅组成的低密度高尚居住社区。关键技术：获得中国首次“英国BREEAM”体系认证、“绿建三星”双认证项目，并通过地源热泵、毛细辐射、全屋新风、六面架空、中央水处理、安全智能系统等12大技术手段引领科技住宅系统，项目具有较大社会影响力。获2021年度上海市优秀工程勘察设计一等奖。|项目审定审核;
虹桥商务区核心区一期03号地块南块|大型项目|技术负责人|国内领先水平|否|1030万|是上海万科打造的首个持有型商业综合体，建筑形态为7个钻石型建筑，集超甲级现代商务办公、商业、文娱、教育为一体。以“未来办公、创所未见”为理念，摒弃传统围合布局，打造开放、深度开敞、补给型业态模式。获LEED GOLD及国家绿色三星认证，彰显了虹桥商务区“最低碳”的发展理念。|项目设总;
南站地区278a-06地块商品房项目（徐汇公园道壹号）|大型项目|技术负责人|国内领先水平|否|520万|全面协调解决由方案到施工图技术问题。贯彻领先性、以人为本、生态社区、可持续发展四大原则，充分利用用地自身特点及优势，打造上海市经典尊贵时尚社区。获2019年第十一届上海市优秀住宅金奖、2020年度上海市优秀工程勘察设计二等奖、2020年度中国土木工程詹天佑优秀住宅小区金奖。|项目审定审核;
</t>
  </si>
  <si>
    <t xml:space="preserve">2014-06-01|第一作者|其他论文|PC技术简介及其在实际工程中的应用;
2014-12-01|第一作者|行业标准|上海市住宅产业化部品目录管理机制研究;
2015-01-01|第一作者|其他论文|新城帝景北区百年住宅示范项目实践;
2010-01-01|参编|其他论文|上海万科的PC技术与应用;
2014-01-01|第一作者|其他论文|我国工业化住宅发展现状;
2010-01-01|第一作者|其他论文|由PC技术透视中国住宅产业化态势;
2015-01-01|参编|其他论文|上海中森建筑工业化实践;
</t>
  </si>
  <si>
    <t>16</t>
  </si>
  <si>
    <t xml:space="preserve">专有技术|一种高层住宅分离式核心筒|上海中森建筑与工程设计顾问有限公司|李昕|本实用新型一种高层住宅分离式核心筒，包括前室、消防电梯、左道楼梯、右道楼梯、无障碍电梯、电梯厅及外廊；所述左道楼梯与右道楼梯设置在外廊的同一侧|ZL 201320526727.4;
专有技术|一种卫浴分离式卫生间|上海中森建筑与工程设计顾问有限公司|李昕|本实用新型是卫浴分离式卫生间，包括洗漱间、如厕间、沐浴间及过道：|ZL 201320527010.1;
专有技术|一种住宅阳台管线集成结构|上海中森建筑与工程设计顾问有限公司|李昕|本实用新型专利为一种住宅阳台管线集成结构|ZL 201320526705.8;
专有技术|一种用于住宅阳台的家政空间集成结构|上海中森建筑与工程设计顾问有限公司|李昕|本实用新型一种住宅阳台管线的集成结构，包括阳台、洗衣机、拖布池、分户墙、废水管、横向排水管、成品墙、两用地漏及穿孔板|ZL 201420251824.1;
专有技术|一种易于改变内部空间的建筑结构|上海中森建筑与工程设计顾问有限公司|李昕|本实用新型记载了一种易于改变内部空间的建筑结构，包括剪力墙、轻质隔墙以及管道系统|ZL 201620226381.X;
专有技术|一种空间可变式房间结构|上海中森建筑与工程设计顾问有限公司|李昕|本实用新型一种空间可变式房间结构，包括活动墙体组合A、活动墙体组合B、固定墙体组合C、第一实体墙及第二实体墙；所述活动墙体组合A的一端设有平开门a；所述活动墙体组合A可与固定墙体组合C水平连接或垂直交叉设置连接在一起|本实用新型一种空间可变式房间结构，包括活动墙体组合A、活动墙体组合B、固定墙体组合C、第一实体墙及第二实体墙；所述活动墙体组合A的一端设有平开门a；所述活动墙体组合A可与固定墙体组合C水平连接或垂直交叉设置连接在一起;
</t>
  </si>
  <si>
    <t>松江广富林项目</t>
  </si>
  <si>
    <t>2023.02</t>
  </si>
  <si>
    <t>上海沣钻房地产开放有限公司</t>
  </si>
  <si>
    <t>审核审定</t>
  </si>
  <si>
    <t>36f6dff1-df20-11ed-a971-fa1640cd9358</t>
  </si>
  <si>
    <t>一、中国工程院院士，全国工程勘察设计大师张喜刚推荐意见：&lt;br/&gt;钟律，教授级高级工程师，现任上海市政工程设计研究总院(集团)有限公司总院景观专业总工程师和“钟律景感空间上海市劳模创新工作室负责人。从事风景园林规划设计工作&amp;nbsp;28&amp;nbsp;年来，作为景观学科带头人，通过设计作品构筑人与自然和谐共生的可持续绿色生境，引领城市公共空间顶层设计。首创了“景感空间”理论，针对场景体验认知研究，聚焦人与在地、人与自然、人与城市价值进行理念思考与总结，从上海母亲河苏州河到黄浦江，从吴淞江到长江、湘江、珠江、赣江、甬江、钱江，及在广州、深圳、南京、武汉、南宁等重点城市地标性景观重大工程中，留下了&amp;nbsp;20&amp;nbsp;多个优秀作品。主编国家标准&amp;nbsp;4&amp;nbsp;项，完成省部级课题《城市公园和绿地地下空间工程技术标准研究》《上海“四化”生态网络空间综合评价与质量提升关键技术研究及集成示范》2&amp;nbsp;项，发表&amp;nbsp;《塑造与城市共情的韧性水岸》等多篇学术论文，出版《回归的江河》、《千里寻乡》等专著。获全国行业优秀勘察设计奖优秀园林景观设计一等奖&amp;nbsp;6&amp;nbsp;项、二等奖3:项、三等奖&amp;nbsp;1项，上海市勘察设计协会园林景观一等奖&amp;nbsp;9项、二等奖8项、三等奖2项，曾蝉联2019-2020年度与2020-2021&amp;nbsp;年度两届“上海设计之都100+十大设计”，获评上海市勘察设计行业“百年·百事·百人”奖，作品被收录于2020&amp;nbsp;世界城市日《上海手册年度报告》。还荣获美国景观建筑师协会(ASLA)南加州分会优胜奖1次、国际风景园林联合会&amp;nbsp;(IFLA)&amp;nbsp;奖项&amp;nbsp;2&amp;nbsp;次、国际园艺生产者协会&amp;nbsp;AIPH&amp;nbsp;大奖等国际荣誉。同时兼任中国勘察设计协会风景园林与生态环境分会副会长、上海市可持续发展研究会副会长、上海市勘察设计行业协会园林和生态环境分会副会长等职务。&lt;br/&gt;鉴于钟律同志在风景园林规划设计领域有深厚的理论基础和实践经验，具备优秀的职业道德及专业素养，取得显著业绩和为行业发展做出重要贡献，我推荐她作为“上海市工程勘察设计大师”的候选人。&lt;br/&gt;中国工程院院士&amp;nbsp;全国工程勘察设计大师&amp;nbsp;张喜刚&lt;br/&gt;&lt;br/&gt;二、全国工程勘察设计大师朱祥明推荐意见：&lt;br/&gt;钟律同志毕业于上海大学艺术设计专业，现任上海市政工程设计研究总院&amp;nbsp;(集团)有限公司总院景观专业总工程师，教授级高级工程师，钟律景感空间上海市劳模创新工作室负责人，从事风景园林规划设计工作&amp;nbsp;28&amp;nbsp;年。主持和参与了风景园林专业及相关的规划、设计和咨询项目&amp;nbsp;50&amp;nbsp;多项，其中作为项目技术负责人或专业负责人，获全国优秀工程勘察设计行业等奖&amp;nbsp;6项、二等奖3&amp;nbsp;项，省市级优秀工程勘察设计一等奖&amp;nbsp;9&amp;nbsp;项、二等奖&amp;nbsp;8项。曾荣获美国景观建筑师协会&amp;nbsp;(ASLA)&amp;nbsp;南加州分会优胜奖&amp;nbsp;1次、国际风景园林联合会(IFLA)&amp;nbsp;奖项&amp;nbsp;2&amp;nbsp;次、国际园艺生产者协会&amp;nbsp;AIPH&amp;nbsp;大奖等国际荣誉。&lt;br/&gt;钟律同志综合系统性设计思维，结合城市赋能、生态城市、产业策划标准领航等创新领域，针对场景体验认知研究，聚焦人与在地、人与自然人与城市价值进行理性思考与总结，从上海母亲河苏州河到黄浦江，从吴淞江到长江、湘江、珠江、赣江、甬江、钱江，钟律携设计团队，对中国多条大江的滨水空间留下了技术实践印记。近年来，律主持了“上海黄浦江两岸&amp;nbsp;45&amp;nbsp;公里贯通--24&amp;nbsp;小时城市活力圈”“上海苏州河两岸(静安区)&amp;nbsp;公共空间贯通设计”、“黄浦区美丽街区建设一一南昌路人文花街设计”等上海标杆项目，以及广州、深圳、南京、武汉、南宁等重点城市地标性景观重大工程设计项目20余项&lt;br/&gt;钟律同志在设计实践中积极践行技术标准的编制与理论著作的撰写主持设计的武汉光谷中央生态大走廊规划与建设项目入选&amp;nbsp;ISO37108&amp;nbsp;国际标准案例，作为主要起草人参与&amp;nbsp;GB/T40757-2021等&amp;nbsp;4&amp;nbsp;项可持续领域国家标准的编制。完成省部级课题《城市公园和绿地地下空间工程技术标准研究》、《上海“四化”生态网络空间综合评价与质量提升关键技术研究及集成示范》2&amp;nbsp;项。发表&amp;nbsp;《塑造与城市共情的韧性水岸》等多篇学术论文，出版《回归的江河》、《千里寻乡》等多本专业著作。钟律同志同时还兼任中国勘察设计协会风景园林与生态环境分会副会长、上海市可持续发展研究会副会长、上海市勘察设计行业协会园林和生态环境分会副会长等职务，曾获上海市三八红旗手，上海市国资委“国资骐骥”高层次技术创新人才。鉴于钟律同志在风景园林规划设计领域取得的显著业绩、深厚的理论基础和实践经验，我推荐她作为“上海市工程勘察设计大师”的候选人。&lt;br/&gt;全国工程勘察设计大师朱祥明</t>
  </si>
  <si>
    <t>xudihang@126.com</t>
  </si>
  <si>
    <t>2005-07-01</t>
  </si>
  <si>
    <t>200091</t>
  </si>
  <si>
    <t xml:space="preserve">2002-09-01|2005-07-01|上海大学|艺术设计|本科;
</t>
  </si>
  <si>
    <t xml:space="preserve">1995-07-01|2003-11-30|上海市园林设计院有限公司|项目负责人| ;
2003-12-01|2011-08-31|上海市政工程设计研究总院（集团）有限公司|景观规划设计研究院副院长| ;
2011-09-01|2017-03-31|上海市政工程设计研究总院（集团）有限公司|景观规划设计研究院院长| ;
2020-03-01|2021-04-30|上海市政工程设计研究总院（集团）有限公司|总院副总工程师，景观规划设计研究院书记| ;
2017-04-01|2020-02-29|上海市政工程设计研究总院（集团）有限公司|总院副总工程师，景观规划设计研究院资深院长| ;
2021-05-01|2023-04-02|上海市政工程设计研究总院（集团）有限公司|总院专业总工程师（景观）| ;
</t>
  </si>
  <si>
    <t xml:space="preserve">技术负责人|上海市三八红旗手|2013-03-01|上海市妇女联合会、上海市人力资源和社会保障局|三八红旗手;
技术负责人|湘江株洲段生态治理及防洪工程|2013-11-01|中国勘察设计协会|全国优秀工程勘察设计行业奖 园林景观 一等奖;
专业负责人|东方绿洲-上海市青少年塑造教育基地|2004-04-01|中国勘察设计协会|建设部部级城乡建设优秀勘察设计 一等奖;
技术负责人|上海黄浦江两岸滨江开放空间贯通及景观提升改造工程|2019-11-01|中国勘察设计协会|行业优秀勘察设计奖 优秀园林景观设计 一等奖;
技术负责人|第六届中国国际园林花卉博览会上海园工程|2010-03-01|中国勘察设计协会|全国优秀工程勘察设计行业奖 市政公用工程 三等奖;
专业负责人|浦东世博公园工程（B包）|2011-11-01|中国勘察设计协会|全国优秀工程勘察设计行业奖 市政公用工程 一等奖;
技术负责人|南京河西鱼嘴滨江湿地公园|2019-11-01|中国勘察设计协会|行业优秀勘察设计奖 优秀园林景观设计 一等奖;
技术负责人|2014青岛世界园艺博览会“七彩飘带”园区步行空间系统景观|2015-11-01|中国勘察设计协会|全国优秀工程勘察设计行业奖 园林景观 二等奖;
技术负责人|上海市劳动模范|2015-04-01|上海市人民政府|上海市劳动模范;
技术负责人|上海市重点工程实事立功竞赛|2002-01-01|上海市重点工程实事立功竞赛领导小组|记功;
技术负责人|2011西安世界园艺博览会上海园工程|2013-11-01|中国勘察设计协会|全国优秀工程勘察设计行业奖 园林景观 二等奖;
技术负责人|上海炮台湾湿地森林公园工程|2009-03-01|中国勘察设计协会|全国优秀工程勘察设计行业奖 市政公用工程 二等奖;
技术负责人|外滩滨水区综合改造工程|2011-11-01|中国勘察设计协会|全国优秀工程勘察设计行业奖 市政公用工程 一等奖;
技术负责人|上海市先进女职工标兵|2003-03-01|上海市总工会|上海市先进女职工标兵;
</t>
  </si>
  <si>
    <t>冯蓉</t>
  </si>
  <si>
    <t>13917387588</t>
  </si>
  <si>
    <t>913100004250256419</t>
  </si>
  <si>
    <t>上海市杨浦区中山北二路901号</t>
  </si>
  <si>
    <t xml:space="preserve">上海十六铺旅游码头景观提升|大型项目|技术负责人|国内领先水平|是| 本项目位于上海市黄浦区，北起新开河延长线，南至复兴东路头，西起中山东二路，东至黄浦江，总岸线长度约1.1公里。十六铺码头作为上海城市空间新格局的重要展示窗口，拥有着150多年的历史，曾经的它是远东最大的码头，承载着许多关于上海的历史人文记忆。更新的进程需要思考处理好传统与现代、继承与发展的关系，在给予城市空间赋能的同时，保护好城市的海派文化之魂。
整体设计挖掘场地自身的区域符号性和内在文化认同感出发，以“坐标海派· 阅读城市”为愿景，串联场地记忆、景观绿化、公共装置；梳理空间布局、功能分区，在时空交错中感受场地更迭。
| 1、阅读城市·记忆素描
十六铺1号旅游码头更新设计中，在建筑门廊两侧亮点打造故事光影景墙，形成一体式的十六铺码头图绘历史画卷。画卷立足于基地厚重的海派文化沉淀与场地特征，以影像作为叙事载体，定格十六铺历史老照片，通过图绘历史演绎时间进程，追溯百年十六铺的生生不息。
故事光影景墙位于建筑门廊两侧，长度各约30m，由5幅城市素描手绘画卷与几何装饰面有序组合。画卷创作题材为“百年回眸·纵览十六铺”，分别描绘了5段历史时期的码头景象：19世纪30年代商贸崛起，码头成为货物集散中心，江边店铺林立，人烟稠密；19世纪40年代商贸进一步繁荣，万商云集，江面舳舻相接，帆樯栉比；20世纪初：上海开埠后，内外贸易日益增长，大量海外轮船进出码头。20世纪20年代：十六铺北段金利源码头盛兴氛围，行人往来不断，通往沿海各地，2003年：“紫竹林”号最后一次停靠更新前的十六铺码头。
2、旧物新艺·历久弥新
带状景观绿化基于现状基础，通过简约现代的设计手法，局部打开嵌入休憩坐凳，营造绿荫下停留休憩空间。前景多样化花境组合形成层次丰富，具有艺术化景观效果植物群落，恰到好处地映衬柔化门头建筑与艺术景墙视觉效果，精细化| 作为上海十六铺旅游码头景观提升项目的总体技术负责人，我的个人贡献主要体现在以下几个方面：
1.	挖掘场地特色：在项目初期，我通过对场地的调研和分析，挖掘出了具有区域符号性和内在文化认同感的元素，如老码头、海派建筑等，为后续的设计提供了重要的灵感来源。
2.	整体设计思路：在项目设计中，我提出了“坐标海派· 阅读城市”的愿景，即通过梳理场地的空间布局、功能分区、景观绿化等要素，打造出一个既有历史文化底蕴，又具有时代特色的景观提升项目。
3.	艺术景墙手绘素描绘制：在项目规划中，提取历史文化元素手绘制作了艺术景墙的素描绘画底板，以此为基础，选取参数化穿孔铝板公益制作了文化艺术景墙，为项目提升了文化品质。
4.	景观绿化与公共装置：在项目设计中，我注重景观绿化与公共装置的设计，通过运用植物、水景、雕塑等元素，打造出一个具有艺术气息和文化内涵的景观空间。同时，我还注重公共装置的设计，如导览标识、休闲座椅等，为游客提供了更加舒适、便捷的游览体验。
;
上海市外滩滨水区综合改造工程|大型项目|技术负责人|国内领先水平|是| 本项目位于上海市黄浦区，工程全长1.7公里，中占地面积约14.7公顷。本项目改造本着将空间回归市民的初衷，通过对滨水空间整体功能布局的调整，使得原本“车辆的外滩”转变为“人民的外滩”。“谦逊”的核心设计理念，不但保护了外滩历史风貌、缝合了城市与滨水区域，更通过多样化体验的融入提升了外滩区域的活力。新规划将外滩的景观节点进行了重新的梳理，在空间与主题元素变化上做文章，使得全线1.7公里宛如1个景观节点般流畅统一。形成了4大广场、1处平台（以及2段过渡空间）的结构体系。满足外地游客以及本地市民不同的集会、观演、休闲、游览、观景的需求，一改原先外滩以漫步为主的单一活动功能。| “再设计”实现了历史性空间向城市空间的回归
新建的景观以谦逊为精神，突出了历史建筑的主角地位。全线采取简洁流畅的形态强调外滩新月形岸线的特色，通过抓住具有象征意义的城市景观节奏，将建筑群的尺度投影到滨水区景观中，构建“建筑—空间—景观”的新空间秩序。景观配色也选用了柔和典雅的灰色作为主色调，使得景观与历史建筑环境更和谐、更耐看，被人们称为“外滩灰”。
“再设计”实现了历史文脉的把握和当代生活的理解
设计保留了改造范围内人民英雄纪念塔、陈毅像、气象台等历史遗存，并结合其功能和精神重塑了周边环境。于此同时，这些空间充分体现了环境的人性化和科学性，在满足大人流的需求的同时将停留空间和行进空间进行明确划分，使南北向的交通通畅、便捷、安全，并且结合历史建筑最佳的观赏段设置休憩座椅以及打开观赏角。
“再设计”实现了历史空间的生命力向当今社会延伸
环境的改造带动了业态的提升，改造清除了原先杂乱无序的商铺和业态，整合后的业态主要为安保、游客接待、特色餐饮等，而且，设计对商铺的视觉形象也制定了统一的表现形式，更显外滩中央CBD的典雅品味。
| 作为上海市外滩滨水区综合改造工程的项目总体技术负责人，我的个人贡献主要集中在以下几个方面：
1.	设计理念创新：在项目设计中，秉持“谦逊”的核心设计理念，通过对外滩滨水空间整体功能布局的调整，实现了“人民的外滩”的目标。具体来说，采用了多样化体验的融入方式，如增加互动性强的景观节点、提供多种交通方式等，以提升外滩区域的活力。
2.	空间梳理与主题元素设计：对外滩的景观节点进行了重新梳理，并通过变化空间与主题元素等手段，使得全线1.7公里宛如1个景观节点般流畅统一。具体来说，通过增加广场、平台等空间，满足了游客、市民不同的需求；同时，通过设计不同的主题元素，如音乐喷泉、艺术装置等，营造出了独特的氛围和风格。
3.	系统化规划设计：制定了一整套系统化的规划设计方案，包括广场布局、道路系统、景观节点等方面。这些规划设计方案均以“人民的外滩”为出发点，注重实用性和美观性的结合，以打造出一个更加便捷、舒适、宜人的滨水空间。
;
株洲市湘江西岸风光带景观设计|大型项目|技术负责人|国际先进水平|是| 本项目位于湖南省株洲市石峰大桥至黄河南路湘江西岸，岸线全长约10.7km，腹地进深平均宽度约120m，总设计面积约为110hm2。设计理念“回归湘江的城市记忆”为株洲市湘江与城市生活的交融提供了一个伟大的实现机遇——让城市拥抱湘江，让湘江融入城市。运用修复生态、传承文化、激扬活力作为设计宗旨，项目通过因地制宜打造湘江堤外滩涂空间，营造亲民的空间与设施，为株洲市民打造一个“回归人们情感记忆”的城市滨水景观带。
用历史感悟未来湘江风光带的建设有效改善了株洲市的城市环境，提升了滨水空间品质，带动了土地资源的增值，取得了景观效益、经济效益和社会效益三赢的良好局面，在全国产生了强烈的反响。她成为人们可以在清晨跑步、黄昏漫步、午夜沉思的家；成为人们生活的一部分，也是人与城市发生情感，留下记忆轨迹的地方。2011年3月21日，习近平总书记来到株洲市湘江风光带考察湘江综合治理工程的周边区域，对项目给予高度评价。
| 项目设计围绕“活力”、“生态”、“水岸”、“文化”为设计亮点，打造回归的水岸空间。
1、活力，是市民的生活追求。
湘江风光带的一个中心理念就是营造多样功能场所，将市民的休闲活动引入城市滨水空间，为株洲市民提供丰富多彩的公共活动场所，实现人性的回归。
2、生态，是株洲的一个中心词。
湘江风光带自然要围绕生态而建，即保留多元的生态风光。利用多样滩地形式，根据群落自身特色，形成随江水及大自然生长的低养护、生态型、自我演替的“绿色江滩”，实现自然的回归。
3、水岸，是人们记忆凝留的场所。
设计认真分析湘江现有的环境资源和水文科学，巧妙利用原有水利防洪设施，通过满足各级标高的特色界面形式，在保证水利安全的前提下柔化了原有生硬的防洪岸线，丰富了城市的滨水空间，实现家园的回归。
4、文化，是城市的灵魂。
株洲深厚的文化底蕴反映出株洲独特的城市魅力，设计通过不同的景观元素，生动展现了株洲的神农文化、工业文明、动力之都等文化精髓，实现文化的回归。
| 作为株洲市湘江西岸风光带景观设计的项目总体技术负责人，个人对该项目做出了以下贡献：
1.	整体把控：在项目简介所描述的规模、范围和理念下，对整个项目进行了全面的把控，包括设计理念、宗旨、目标、实施方案等方面。通过与各个设计团队的协调配合，确保了项目的顺利进行。
2.	修复生态：在项目规划中，强调了生态修复的重要性，通过合理规划滨水空间、植被景观等，为株洲市打造了一个生态环境优美的湘江西岸风光带。
3.	传承文化：在项目规划中，注重了文化传承的重要性，通过保留并修复历史建筑和文化遗产，为株洲市打造了一个具有历史文化底蕴的湘江西岸风光带。
4.	激扬活力：在项目规划中，强调了活力激发的重要性，通过设计多样化的活动场地和景观元素，为株洲市民打造了一个充满活力和乐趣的湘江西岸风光带。
5.	打造品牌：在项目实施过程中，积极推广项目品牌，通过各种宣传手段，如媒体报道、活动策划等，扩大了项目的知名度和影响力。
;
长江岸线南京下关滨江段景观设计|大型项目|技术负责人|国际先进水平|是| 本工程位于江苏省南京市，是城市防汛与景观塑造两者之间和谐共生的示范性工程,这段零距离接触长江的城市岸线是下关复兴的标志。下关滨江商务区段长江岸线南起中山码头，北至金川河口，是南京主城唯一一段城市和长江直接接触的城市岸线。也是城市防洪与城市空间如何和谐共生的聚焦点。通过重建城市与水岸、交通与水岸、商业与水岸、文化与水岸的四大关系，最终实现公众走向滨江,生态走向滨江,产业走向滨江,以及人文走向滨江的目标。| 1、感知多元复合的江堤轴线
本工程作为南京的城市防汛生命线,城市防洪与滨江开放空间溯求之间的矛盾最为突出,通过对滨江空间与功能的分解,创造性提出了复合型绿道轴线模式,既将防汛墙设计为空厢结构; 防汛墙顶部作为堤顶绿道通行;防汛墙的背水面作为商业经营和文化展示空间。通过复合式绿道轴线将交通、防汛和景观三者有机重组。改变了下关滨江段靠江但无法观江的历史。缝合了城市与长江的空间格局,从而激活城市公共滨水景观带。
2、感知江滩变迁的记忆空间
长江之水东逝去,多少故事留江畔。沿着时空的线索,串联起发生在下关的历史故事。沿线布置了下关大事记,下关往事和老火车站台等节点,形成了感知下关的文化轴线。景观表现手法也是多种多样,有富有现代装置,也有大型浮雕。既满足了人们对老下关的追忆,也让民众体验到多种多样的大地景观。 同时利用场地中遗留的废弃码头,栈桥和碉堡等构筑物进行维护和二次创作,使其重焕新生,在江风与斜阳中默默诉说关于时间的故事。
3、感知滨江生趣的创意场地
在总体设计中,对全年的公共活动进行专项策划。通过全年长江的水文情况及各年龄层人群的活动特点的分析,定制适合下关滨水空间的活动场地。在全线绿| 作为长江岸线南京下关滨江段景观设计的项目总体技术负责人，个人贡献主要体现在以下几个方面：
1.	技术方案设计：在项目启动之初，主导了技术方案的设计工作，从概念、方案到具体的实施细节，都进行了深入的研究和分析。通过对长江岸线的地形、水文、生态等因素进行全面的调研和分析，制定了科学合理的设计方案，确保了工程的顺利实施。
2.	技术难点攻关：在项目实施过程中，率领团队攻克许多技术难点。例如，如何保证工程的安全性和稳定性，如何处理好防洪和景观塑造之间的关系，如何协调好各方的利益等等。针对这些难点，组织了技术团队进行深入的研究和探讨，提出了一系列有效的解决方案，确保了工程的顺利实施。
3.	技术团队管理：作为项目总体技术负责人，我注重对技术团队的管理和培养。通过制定明确的工作计划和目标，加强团队成员之间的沟通和协作，提高了团队的凝聚力和创造力。同时，我也注重对团队成员的培训和学习，不断提高他们的专业技能和综合素质，为工程的顺利实施奠定了坚实的人才基础。
;
嘉兴建党百年“九水连心”景观提升长纤塘样板示范|大型项目|技术负责人|国际先进水平|是| 本项目位于嘉兴经济技术开发区（国际商务区）鸣羊路以西、长纤塘以南，长约330米，总面积约1公顷。
“九水连心·五彩嘉兴”景观提升工程长纤塘样板段，以感知为出发点，整体以“江南六感”为设计理念，在行走间感知“视、听、闻、品、触、心”六种感官体验，串联“一园一廊六节点”的景观结构，营造“吴侬船歌·长纤丝语”传统典故的当代景观，品读“意境”到“心境”的空间升华。深入解读城市精神，用“江南六感”的感知理念先导功能需求、梳理空间关系、赋予场所精神，延展城市舞台、深耕城市品格。
| 1、场景营造景观小品“叶语”
灵感来源抽象化的树叶，作品采用高分子材料3D打印技术。造型运用重叠、旋转手法，诠释叶子自然多姿的形态，绵密交错的叶脉纹路编织出流动的曲线。色彩基调选择纯净永恒的白色，调和出空间的静谧，点缀于静水面中。用现代极简手法演绎的自然语汇，叶、水、光、影等灵动元素被提炼出来，带来小中见大的场景体验。
2、景观艺术装置“河塘纤书”
创意源自于对嘉兴城市地理特点的艺术描摹，九条河流抽象化的向上螺旋伸展。作品由张力弹性绳索制成，色彩上闪黄的金色调性，体现自然中和之性，创造出九道舞动的波潮。大量铺展的绳索汇集交叠，游客通过多种感官方式去体验，穿过装置中的隐藏空间并逐渐消失在层峦叠嶂的条线中。
3、精品花园意境“印象花园”
花境造景核心组团分区域展现五种典型意境：石畔集花—主景组合花镜、林下悦花—主景组合花镜、芳径赏花—路缘组合花镜、芒角拾花—观赏草花镜、溪涧探花—滨水组合花镜。融合与衬托场地气质与内涵，通过芳香植物丰富嗅觉、打造有层次、有背景、有绿量的可品景观，营造步移景异、观花成群的空间体验。
4、城市温情盲文阅读镌刻
“诗遇”作为团队首创创意亮点盲文阅读，用触摸的方式| 作为项目总体技术负责人，致力于确保项目按照规定的技术规范和时间表顺利进行，并在项目的各个阶段中积极参与技术决策和指导工作。
在本项目中，主要负责以下方面的工作：
1.	技术方案设计：根据项目需求和设计要求，制定技术方案设计方案，并组织团队成员进行方案评审和优化。
2.	技术难点攻关：针对项目中的技术难点和关键问题，组织技术团队进行攻关和解决，确保项目按时、按质量完成。
3.	技术风险控制：针对项目中可能出现的技术风险和安全隐患，制定相应的应对措施和管理措施，确保项目的技术风险得到有效控制。
;
上海炮台湾湿地森林公园景观设计|大型项目|技术负责人|国际先进水平|是|本项目位于上海市宝山区，项目规模为120公顷，其中路域面积约60公顷，原生滩涂约60公顷。炮台湾湿地原址为长江冲击形成的滩涂湿地，湿地西南角为著名的吴淞口，是上海市的“水上门户”，因清政府借地形建成水师炮台，得名“炮台湾”。项目建设前，炮台湾湿地面临严重生态环境问题。从上世纪60年代起，上钢五厂炼钢产生了大量的废钢渣，陆续回填后形成湿地的陆域部分。公园以废弃地更新为契机，结合滩地保护与改造，塑造天然与人工湿地完美结合的湿地森林公园。
1、亲水空间生态造景
项目设计将亲水空间融入湿地景观。保留的长江滩涂湿地展现了长江河口的原生态自然风貌,构建的园林景观凸显了滨江的湿地特色和人文情怀。项目方案将竖向设计融入防洪规划。防汛墙后退式设计，利用废渣造景，前沿塑造滨江景观步道，实现人与长江零距离，内部塑造堤路合一的主园路。
2、矿渣处理环保典范
公园建设的原生态的滩涂湿地，怀古思今的炮台纪念广场、喧腾飞溅的瀑布溪流、天真烂漫的儿童乐园、普及河口知识的上海长江河口科技馆、满足社区观演功能的贝壳剧场、展示矿渣体现环保理念的矿坑花园、提供水上游览服务的游船码头、用于居民休闲健身的体育俱乐部等等，集科普教|1.废渣造景，有效利用钢渣挖填筑景，并充分利用原有地形地貌，合理平衡土方，使钢渣不外运避免造成二次污染。
2.创新防汛堤的后退式设计，规划滨水观江步道。
3.保留滩涂恢复生态，野花地被再造湿地景观。
4.借山引景，充分利用炮台山自然景观元素，与公园的新景融为一体。
5.文脉的延续，吴淞文化特色主体的营造。
|作为上海炮台湾湿地公园景观设计项目的项目负责人，我个人贡献主要体现在以下几个方面
1.生态环境调研和分析:作为项目负责人，进行了详尽的生态环境调研和分析，全面了解了项目所在地的生态环境问题和历史背景。深入剖析了废钢渣对湿地生态环境的影响，提出了科学合理的生态修复方案，保证了项目实施后生态环境的质量和稳定性
2．废钢渣清理和处理:在项目实施前，组织了专业团队对湿地内的废钢渣进行了全面清理和处理，确保了项目实施后湿地生态环境的安全和稳定。同时，还探索了新型的废钢渣利用方式，实现了资源的循环利用,降低了项目实施对环境造成的负面影影响
3.湿地生态修复方案:在深入研究和分析生态环境问题的基础上，提出了科学合理的湿地生态修复方案。充分考虑了湿地生态系统的结构和功能，通过湿地净化、植被恢复等手段，塑造了天然与人工湿地完美结合的湿地森林公园，提高了项目区域的生态系统服务功能和生态景观品质
4.设计创新和可持续发展:在项目设计过程中，注重创新和可持续发展。提出了一系列创新设计方案，包括采用生态护坡、雨水收集利用等技术，最大程度地保护和利用了原生滩涂资源。同时，还倡导低碳、环保的理念，使项目在满足游客需;
2014南京青奥会鱼嘴湿地公园景观设计|大型项目|技术负责人|国内领先水平|是|本项目位于江苏南京河西新城南部，项目规模为60公顷。鱼嘴湿地公园景观设计以亲吻自然为理念，将自然保护、生态技术工程与景观设计相融合，营建市民的精神家园，构筑社会记忆与生态记忆背景下的场所精神。在城市与长江之间勾绘出一处阅读长江的情感空间、一间认识自然的生态课堂、一个共迎青奥的赛事公园，让市民的情感有所归属，让露天的自然直接授课，让城市的活力融入滨江，最终实现湿地与江滩共同生长、江滩与城市共发展。|1、阅读长江的情感空间——宁鹭广场
记忆因时间而生，却借助空间维系生命。广场选取银杏这一树形优美、夏绿秋黄的季节性乔木，配以银杏图案的铺装铺垫广场“自然演替、生生不息”的空间场所精神；拾取灯塔、废弃码头、老厂房、白鹭等场地具象元素予以再设计，延续长江带给南京的社会记忆。让公众在广场中阅读长江，让城市在发展中绵延记忆。
2、认识自然的生态课堂---科普观赏湿地
湿地充分利用场地的芦苇、柳树林、杨树林、水塘的场地元素，刻画生态的记忆。运用生态技术工程，编制以雨水花园、湿地净化科普演示系统、水森林为主的生态教育科目，改造防洪堤硬质坡面为壁画形式的自然笔记，丰富生态课堂的教育和游览形式。
3、共迎青奥的非竞技赛事公园---自行车运动公园
场地独特的区位优势，被青奥组委选作南京2014年青奥会的非竞技场地，在公园中设计了青奥“轮滑、滑板、攀岩、武术”四项非竞技运动场地的设计，紧扣了河西新城青奥契机下的城市意象，为青年人创造了不同形式的康体运动空间，接力了南京集聚运动色彩的青奥活力。
方案将“亲吻自然”作为设计理念，把自然保护、生态技术工程与景观设计相融合，构筑社会记忆与生态记忆背景下的场所精神，|作为2014南京青奥会鱼嘴湿地公园景观设计的项目总体技术负责人，个人负责对整个项目进行全面的技术管理和协调工作。在项目的技术规范和流程方面，我组织制定并实施了一系列的方案，确保项目的各项工作能够按照既定的计划顺利进行。主导了景观方案的制定和修订工作，确保了方案的科学性和可实施性。指导团队成员完成相关任务，促进团队合作和技术传承。;
广州2010亚运会亚运城景观设计及亚运公园沙滩排球场设计|大型项目|技术负责人|国内领先水平|是|本项目位于广州市番禺区莲花山脚下，总面积月2.73平方公里，其中绿化总面积月48公顷。广州“亚运城”不是单纯的运动员村， 而是集运动员村、媒体村、技术官员村、体育馆、亚运公园等功能复合的“一座城市”。本项目突出“缤纷生境·亚运生活”，让“绿色设计”为亚运村民带来缤纷的生活，成为亚运城景观设计的核心理念。
绿色设计统筹考虑赛前、赛时、赛后总体效果,创建低运营维护成本的可持续绿色环境。在赛前筹备生态备苗区，提前准备亚运期间需要的主要、重要植被，保证亚运赛时效果，赛时备苗区铺设草坪，成为赛时应急疏散场地。在赛时应用亚运城杂用水系统（绿化灌溉）、亚运城真空垃圾系统、节能环保的夜景程序式控制照明、时花的新技术运用与养护，河道湿地净化修复、环保型景观材料的运用等设计手段，从空间形态、水系改造、开敞空间、绿色交通、微气候、湿地修复等方面形成低碳减排的赛时绿色亚运。在赛后，亚运城版块作为商品房公开买卖，回拢资金，投入之后的基建建设，真正做到了节俭办亚运的宗旨。
亚运城景观及亚运公园沙滩排球场设计的成功关键在于：以节俭办亚运为设计宗旨，紧密围绕 “绿色设计”为核心理念，始终以时效性和地域特色的景观元素为|以自然与建筑共同生长为主题的亚运公园沙滩排球场选址位于莲花池畔边择水而居，设计最大化的利用自然基底，将景观透景与自然风流通相结合，将水、绿最大化引入游人视线，从而达到最佳的绿色节能效果。此外，土方就地平衡用于园内地形塑造。整个场馆充分考虑场地布局、建筑风格营造，细部结构设计，节能科技运用，建筑外墙采用生态绿屏装饰，既美观又对建筑起到保温隔热作用，一些构筑物采用藤纤维材料，创造与众不同的建筑质感，整个沙排场的设计带给人们一场视觉、听觉、触觉、嗅觉的奇妙“自然之旅”。
1、土地的尊重：尊重亚运城天然生态基底，完善湿地和植被系统，营建会呼吸、有生命的绿色建筑，最大程度地保护和发展莲花湾畔的美景。如保留亚运公园的原有植被系统，与自然共同生长的沙滩排球场。
2、文化的融合：利用山水依存的自然条件和生态簇团的规划结构，突出岭南水乡文化意境和鲜明的亚运视觉形象，通过各种景观设计手法，体现亚洲文化的丰富性。如河涌水岸以体现岭南水乡为主题，建筑及植物群落依水而建；亚运广场的地景艺术——五羊花滩。
3、人性的关怀：尽量加大绿化范围，提供更多的健康舒适的休闲空间，创建无障碍绿色空间，为所有人提供同等的生态环|作为广州2010亚运会亚运城景观设计及亚运公园沙滩排球场设计项目的总体技术负责人，对该项目的贡献如下：
1、在设计过程中，将“绿色设计”作为核心理念，以节俭办亚运为宗旨，紧密围绕项目的总体目标，从空间形态、水系改造、开敞空间、绿色交通、微气候、湿地修复等方面形成低碳减排的赛时绿色亚运。
2、在具体设计中，注重以时效性和地域特色的景观元素为设计亮点，充分考虑广州地区的气候、文化和生态环境等因素，力求使亚运城景观与当地环境相融合，呈现出独特的地域特色。
3、注重与各相关方的沟通和协调，积极推进项目的顺利进行。在赛时和赛后，充分考虑到该区域的功能和使用需求，设计出符合低碳减排要求的解决方案，使该区域成为可持续发展的典范。
;
中国2010年上海世博会世博公园景观设计|大型项目|技术负责人|国内领先水平|是| 项目位于上海黄浦江南岸，设计范围南至浦明路，西起打浦路隧道，东扩至世博轴，卢浦大桥从场地西部上空高架而过，总用地面积16.9hm2。世博公园项目以构建和谐城市滨水绿地为目标，综合国内外防汛、生态、建筑及景观工程的最新科技，是浦江两岸开发、旧区改造和产业布局调整的典范及滨水景观的新亮点。本项目设计范围南至浦明路，西起打浦路隧道，东扩至世博轴，卢浦大桥从场地西部上空高架而过，总用地面积16.9hm2。中国2010年上海世博会的召开为上海新一轮的黄浦江两岸开发、旧区改造和产业布局调整拉开了序幕。原本灰暗的城市核心滨水区迎来了新的生机和活力。世博公园原为浦东钢铁有限公司旧址，置换性质后的土地现已成为承载记忆、蕴含人文气息、为城市环境及市民服务的永久性滨水公共绿地。
获奖情况：
2011年度全国优秀工程勘察设计行业奖市政公用工程 一等奖
2011年度上海市优秀工程设计 一等奖
| 1、延续场地文脉。世博公园在设计构思的过程中抓住了“滩”的理念，将水体、道路、场所、设施、绿化等元素用滩的概念联系在一起，形成有机的系统。同时我们将抬升的扇形基地比拟为折扇的扇面，按风向走势而特意设置的乔木引风林比拟为扇骨，将整个滩的景观构成比拟为中国的水墨山水画。上海本土特征和中国文化元素通过设计巧妙地融入到了场地中。
2、利用基地要素。厂房拆除后的建筑垃圾堆砌成为公园绵延的地形；原有防汛墙改造成为亲水的前沿驳岸；原货运装卸码头合理景观化后成为观景平台；塔吊的重组成为滨江服务设施……基地内的各种原有要素毫无违和地成为新的景观元素，述说着自己的过去与未来。
3、营造绿色环境。以扇骨为创作原型的人工林地，结合滩形肌理的灌木地被，形成了生态的现代城市绿地景观。埋入地形构造中的防汛墙，从自然有机形态中吸取设计灵感的生态建筑，透水环保的铺装材料共同塑造了宜人的绿色环境。
| 作为2010年上海世博会世博公园景观设计的项目总体技术负责人，在设计过程中充分考虑了防汛、生态、建筑及景观工程等多个领域的最新科技，结合世博会的主题，以构建和谐城市滨水绿地为目标，致力于打造成浦江两岸开发、旧区改造和产业布局调整的典范及滨水景观的新亮点。个人对于项目的贡献主要如下：
1.	创新设计理念：通过对防汛、生态、建筑及景观工程等多个领域的最新科技的综合运用，提出了一系列创新的设计理念，为项目的成功实施奠定了基础。
2.	科学规划设计：在设计过程中，我们充分考虑了世博会的主题和场地特点，进行了科学的规划设计，确保了项目的整体效果和实施效果。
3.	严格质量控制：在质量控制方面，我们始终坚持“以质量求生存，以信誉求发展”的原则，严格把控每一个环节，确保了项目的质量和安全。
;
上海静安区苏州河公共空间贯通提升设计|大型项目|技术负责人|国际先进水平|是| 静安段苏州河两岸贯通工程全线6.3公里，贯通工程地处城市中央活动区，是苏州河重要的展示窗口，也是苏河公共贯通工程中难度最大、建设标准最高的项目。本项目以“阅读静安·诗话苏河”为设计理念，按照“整体、典雅、人文、精致”的原则，扎实推进“静安苏河湾”公共空间提升工程，用生态文化景观全力打造人民城市的温情岸线和国际滨水商务活力承载地，相继呈现上海总商会段、四行仓库段、福新面粉厂、不夜城段、蝴蝶湾地块五大片区的“苏河十景”。
整体工程通过梳理景观脉络，打通毛细血管，让滨水空间重获新生，塑造“可骑行、可游憩、有历史、有故事，诗意栖居”的静安苏河湾。以“1+2+3”空间层面为主要目标，分别从打通堵点，贯通空间扩容体验；交通系统叠加，慢行步道体系形成；花园街区营造，系列亮点缤纷呈现。工程竣工后，时任上海市委书记李强与上海市长龚正前往项目现场调研，对于项目效益给予高度评价。
社会荣誉：
2021年度“上海设计之都100+”十大设计奖
2021年上海市“品质工程”
收录于《2022年世界城市日：行动，从地方走向全球-城市发展案例集》
获解放日报、文汇报、上海早报、融媒体、新华社、人民日报、SMG新闻
| 1、阅读静安：提炼苏州河沿岸建筑符号，镌刻在河畔凭栏。将城市记忆雕琢防汛墙侧线条，局部选用上海特有ART DECO建筑装饰符号，并镶嵌复古马赛克。运用预制混凝土定制防汛墙样式，艺术化呈现材料质感，传承历史厚重，体现当代雅致简约，并与环境融入。晚间透光混凝土与灯带形成星光墙体，呈现浪漫风情。 
2、苏河畅想：提炼1921至2021静安百年时光，融合生活场景与城市风貌的画墙，贯穿在桥廊之间。桥廊处，运用锈色耐候钢板剪影装置，再现老上海的车水马龙，定格中国民族工商业繁荣的时空场景。剪影元素取材于1935年《商业月报》的杂志封面总商会建筑样式。时光过隙，邂逅溢彩的苏河畅想。
3、诗话苏河：项目团队联合《新民晚报》，向全国征集静安苏河诗歌、共获1403首，评出得奖作品21首。创意设计将获奖作品结合盲文形式镌刻于河畔栏杆上（总长约80米）。构建场所精神，共谱人民书写的水岸，人文阅读的河流，城市关怀的滨水。同时，甄选出的获奖佳作由新民晚报制作成有声读物电子书。通过定制二维码镌刻在座椅上，书中的配乐朗诵由“光影之声”残障人士、并邀请多位朗诵艺术家共同完成。游人轻扫，即刻跨越时空，触摸城市温情，耳畔独| 作为项目总体技术负责人，我对于该项目的技术方案设计、实施和推进起到了至关重要的作用。在设计阶段，我与设计团队紧密合作，深入研究苏州河的历史、文化和现状，制定了详细的设计方案，并不断优化方案，确保项目能够按照预期实施。
在实施过程中，我充分发挥技术指导和管理的作用，严格把控工程质量和进度，确保各个环节都能够按照计划顺利进行。同时，我还注重与各参建单位的沟通协调，积极解决项目实施中遇到的问题和困难，保证项目能够按时按质完成。
在项目推进中，我注重创新思维，积极探索新的技术手段和方法，以提高项目的效益和品质。例如，在苏河湾五大片区的打造中，我提出了“可骑行、可游憩、有历史、有故事，诗意栖居”的设计理念，通过打通滨水空间的堵点，贯通空间扩容体验，让人们能够更好地享受苏河湾的美景。此外，我还采用了一些新技术和新材料，如生态砖、透水砖等，来提高滨水空间的生态环境质量。
最终，该项目顺利完成，得到了上海市委书记李强和上海市长龚正的高度评价。在他们的指导下，我与团队成功实现了静安苏河湾公共空间的提升工程，为打造人民城市的温情岸线和国际滨水商务活力承载地做出了贡献。;
武汉光谷中央生态大走廊规划设计标准领航|大型项目|技术负责人|国际先进水平|是|本项目位于武汉东湖高新区，北起森林大道，南至龙泉山，西至光谷四路，东至豹溪路，南北长约10公里，总面积约343公顷。光谷中央生态大走廊就承载了构建世界级城市绿廊的重要功能。它是连通武汉市大东湖绿楔和汤逊湖绿楔的主要廊道，在区域生态结构中具有重要地位，是对武汉市生态发展战略和生态格局的落实和提升。
规划以对标可持续发展国际标准(ISO37101)、打造水敏感大湖公园城市示范标杆为目标，基于生态城市原理对于“公园城市”理论的进一步深化完善，提出创新营城模式，希望以大尺度生态廊道区隔城市组群，以高标准生态绿道串联城市社区。同时，基于"廊道+”的理念，构建生态轴（生态保护、城绿互融）、景观轴（公园城市、美丽画卷）、人文轴（光谷特质、文旅示范）、科技轴（创新品质，智慧绿廊）、交通轴（立体交通、绿廊成网）“五轴一体”的多元化的生态廊道，推动公共空间与自然生态相融合。
本项目入选全国首批36个生态环境导向的开发(EOD)模式试点、湖北省长江经济带绿色发展“十四五”重大项目库。获评2021 年度上海市优秀工程咨询成果三等奖
|1、可持续发展国际标准领航
ISO 37101是ISO/TC268（国际标准组织城市可持续发展标准化技术委员会）发布的首个针对城市推进可持续发展的战略蓝图的最高管理标准，生态大走廊案例被纳入国家和国际标准草案中。项目设计建设经验作为案例纳入国家标准《城市和社区可持续发展 商务区 GB/T 40759-2021本地实施指南》（GB/T 40763-2021）和国际标准ISO37108中，有效支撑了商务区可持续发展的内在需求之一“可持续的建成环境”，助推商务区的可持续发展。
2、构建水敏感大湖公园城市示范
规划以打造水敏感大湖公园城市示范标杆为目标，基于生态城市原理对于“公园城市”理论的进一步深化完善，提出创新营城模式，希望以大尺度生态廊道区隔城市组群，以高标准生态绿道串联城市社区。同时，基于"廊道+”的理念，构建生态轴（生态保护、城绿互融）、景观轴（公园城市、美丽画卷）、人文轴（光谷特质、文旅示范）、科技轴（创新品质，智慧绿廊）、交通轴（立体交通、绿廊成网）“五轴一体”的多元化的生态廊道，推动公共空间与自然生态相融合。
3、“三道”交织展现山水林田湖草的生态绿廊
工程延续光谷生态大走廊总|作为项目总体技术负责人，在以下方面做出了贡献：
1.	深化完善了"公园城市"理论，提出了创新营城模式，以大尺度生态廊道区隔城市组群，以高标准生态绿道串联城市社区，推动公共空间与自然生态相融合。
2.	在规划设计过程中，采用了先进的生态规划理念和技术手段，如水敏感大湖公园城市示范标杆、生态轴、景观轴、人文轴、科技轴、交通轴等，以实现项目的生态、景观、人文、科技和交通等多重效益。
3.	通过对项目的深入研究和分析，提出了诸如打造“五轴一体”的多元化的生态廊道等创新性的设想，以更好地实现项目的生态和景观效益。
4.	在项目实施过程中，制定了科学合理的实施计划和管理措施，确保项目按计划顺利推进，并取得了显著的成果。
;
上海南昌路美丽街区更新暨2021年上海城市空间艺术季黄浦展区|大型项目|技术负责人|国内领先水平|是| 黄浦区南昌路美丽街区更新项目以城市公共空间品质提升为目标，城市更新实践为探索，向公众积极传播城市更新的规划理念。项目位于黄浦区南昌路（重庆南路-陕西南路段），全长约1.6公里，南昌路地处黄浦衡复历史文化风貌区，沿路多优秀历史建筑与人文故事底蕴。更新工程深入贯彻落实“上海2035”总体规划，紧紧围绕市委、市政府重点工作，以“人民城市人民建，人民城市为人民”为指导，明确“15分钟社区生活圈”主题方向。社区生活圈的规划和实施是落实创新理念，引导社区发展，提升居民获得感、幸福感、安全感和归属感，形成共建共治共享社会格局的重要手段。
社会反响：
澎湃新闻、新民晚报、上观新闻、东方网等媒体以平面、视频、传统纸媒多种方式进行报道
学习强国平台转载推荐
| 1、城市微更新——构建美好人文花街
更新项目以“艺术唤醒”为设计理念，因地制宜，治微激活，建设“小、灵、活”嵌入式街区微更新。从空间+文化+人气+漫步四个切入点着手，展示南昌路文艺海派、生活美学、家国情怀的街道语言。微更新作为城市重焕生机与活力的一剂良方，在保持城市肌理的基础上，对空间进行碎片式的更新、小而美的改造，让城市内涵品质得到提升，让人们更好地“诗意栖居”。
2、空间艺术季——共建共赴心灵之约
“心灵之约——乐享海派街区，走读瑞金生活”2021上海城市空间艺术季黄浦区展区以南昌路作为参展样本社区，构建海派文化美好生活范式街区。活动于9月27日正式开幕，为期2个月，共开展约20项社区活动。在“15分钟社区生活圈”核心指导下，推出“五宜五景”主题，“五宜”即通过共享人文活力居住环境、为营商环境提供机遇、文脉主题定制游线、共建共治公共绿色空间、开展互融社区教育模式等方式构建以“宜居、宜业、宜游、宜养、宜学”为标准的社区生活共同体，“五景”即将南昌路“海派建筑、名人汇聚、荣光印记、时光花巷、文艺生活”五大街区特色文化融入相关主体活动。
3、艺术微空间——记录街区更新设计
为推进城市有| 作为上海南昌路美丽街区更新设计项目的总体技术负责人，个人贡献主要体现在以下几个方面：
1.	城市设计理念创新：在项目设计中，注重城市设计理念的创新，提出了“15分钟社区生活圈”的主题方向。这一设计思路突破了传统的城市设计思维，将城市空间与社区生活紧密结合，为市民和游客提供了更加丰富、多元化的游览体验。
2.	多元化公共空间规划：在项目规划中，注重多元化公共空间的规划，包括历史文化场所的保护、公共绿地的增设、多功能活动空间的规划等。这些规划注重历史文化传承、公共空间品质提升和居民生活便利性，为市民和游客提供了更加宜居、宜业、宜游的城市环境。
3.	社区共建共治共享：在项目实施中，注重社区共建共治共享的理念，通过引导社区发展，提升居民获得感、幸福感、安全感和归属感，形成共建共治共享社会格局的重要手段。这一设计思路突破了传统的城市设计思维，将城市空间与社区生活紧密结合，为市民和游客提供了更加丰富、多元化的游览体验。
4.	多方合作与传播效果：在项目合作中，积极与相关部门、社区居民、设计团队等多方合作，充分听取各方意见和建议，确保项目实施效果最大化。同时，我也注重项目的传播效果，通过多种渠道;
上海陆家嘴焕彩水环品质提升工程|大型项目|技术负责人|国内领先水平|是| 项目位于上海市浦东新区，以黄浦江洋泾港河口为起点，沿洋泾港和张家浜，至黄浦江为终点，单侧岸线长度12.5公里，双侧岸线25公里，总设计面积 23.28公顷。项目穿越了潍坊、塘桥、花木、塘桥四个街道，串联了一个城市副中心，2个地区中心。项目计划于2023年全面建成，将与黄浦江东岸滨江构成环绕陆家嘴的25公里贯通开放水岸。
陆家嘴焕彩水环环绕着上海市浦东新区环陆家嘴金融区，其地理位置优越。洋泾港与张家浜与已经建成的黄浦江东岸滨江贯通开放工程衔接，具有得天独厚的贯通开放建设契机。
本项目旨在践行“人民城市人民建，人民城市为人民”的重要理念，设计以“人民水岸，活力水环”为愿景，“蓝绿为底、自然亲近；步行可及、生态可触；因地制宜、注重细节”为原则，将陆家嘴水环打造成“集聚民心的幸福环，蓝绿交融的生态环、区域发展的能量环”的魅力品质区域。
| 1、自由畅通的能量环
项目位于城市交通密集区，诸多建设年代不同的跨河路桥架设在两条河上，形成了情况复杂的桥下堵点。经过现状条件梳理，设计采用桥下清障、搭建水中桥或浮桥、桥上平交等四种递进式的策略，将十六处桥下堵点打通，实现了堵点贯通。
张家浜与洋泾港穿越了诸多居民区与商业用地。由于产权到边和侵占工地的原因，断续形成了2.34公里的断带。根据断带的成因和现场的梳理，形成既有步道协商贯通、新建步道双侧贯通和产权到河单侧绕行三大策略，实现了断带的贯通。
断点与断带的打通，除了基于设计的深入研究，更重要的是发挥公众参与的作用，经过87次与街道、居委、业委会等的对接，最终实现了自由畅通的水岸。
在贯通设计中，结合地理条件，注重亮点的打造。张家浜与洋泾港交汇处水面宽阔，景观条件优越，水上贯通采用双塔单索面斜拉桥结构，将一座平面C字形桥梁与两岸联系。桥梁设计语言简洁，整个造型犹如舞动的飘带悬浮于水面，取名“水舞桥”，形成水环最大的亮点。
2、走进生活的幸福环
两条河流经区域主要为居住用地，陆家嘴焕彩水环的建设，成为市民家门口的绿地。以贯通步道为引线，串联七座口袋公园，同时提升两岸绿地能级，形成全线| 作为上海陆家嘴焕彩水环品质提升工程的总体技术负责人，我的个人贡献主要体现在以下几个方面：
1.	技术方案设计：在项目设计阶段，我通过对场地的调研和分析，提出了“人民水岸，活力水环”的愿景，并制定了“蓝绿为底、自然亲近；步行可及、生态可触；因地制宜、注重细节”的设计原则。在技术方案设计中，我还注重对各个细节进行把控，力求将陆家嘴水环打造成“集聚民心的幸福环，蓝绿交融的生态环、区域发展的能量环”的魅力品质区域。
2.	空间规划与设计：在项目规划中，我注重对陆家嘴水环进行空间规划与设计，将其分为多个区域，如历史文化展示区、游客服务中心、商业休闲区等，使得游客能够在不同的区域中感受到不同的场地特色和文化氛围。
3.	景观设计：在项目景观设计中，我注重以“人民水岸，活力水环”为愿景，将自然元素和人文元素相结合，打造出一个既有历史文化底蕴，又具有时代特色的景观提升项目。同时，我还注重对各个细节进行把控，力求将陆家嘴水环打造成“集聚民心的幸福环，蓝绿交融的生态环、区域发展的能量环”的魅力品质区域。
4.	生态环保与可持续发展：在项目设计中，我注重生态环保与可持续发展，通过引入水循环系统、雨水收集利;
江西南昌赣东大堤风光带景观设计|大型项目|技术负责人|国际先进水平|是| 赣东大堤风光带地处赣江南昌段东岸，全长约8km，总设计面积约为130hm2，为南昌市水利防洪重要组成部分。 赣东大堤风光带的建设在水利整治基础上，通过核心问题的分析识别、景观形象的整体规划、公共滨水空间的分层规划，在八公里岸线中营造三大功能片区、多层立体慢行系统、多维滨江休闲空间。打造以水安全、水生态、水景观、水文化四位一体的“第四代滨江亲水空间”，并形成城市防洪、快速通道、慢行系统、文化体育、旅游休闲、观江亲水六项合一的标志性城市岸线。
风光带的建设，通过对城市背景的深入分析与研究，进行景观形象整体规划，因地制宜地将风光带由北至南分为滕王阁文化创意区、城市生活片区、大桥湿地片区三大主题进行打造，通过水岸记录城市文化、植入市民活动、提升生活品质，真正建设“还江于民”的滨江亲水空间。
| 滕王阁文化片区－回望古城记忆，品味文化长卷，以滕王阁为片区坐标，引领文化创意产业。
城市生活片区－提升工业遗存，引领创意产业，以旧城中心为背景，打造城市生活新地标。 
大桥湿地片区－抚摸金沙碧滩，怀抱生态绿林，保留现有桥下湿地，打造滨水生态公园。
在赣东大堤风光带水利整治的基础上，通过滨江空间竖向分级，打造多层次滨水立体空间，将滩地空间在水利设计基础上分为三个标高的景观平台进行打造，化解堤外高差，同时满足不同水位时期的景观效果与市民活动。
| 作为项目总体技术负责人，负责整个项目的技术策划、设计。在这个项目中，我通过深入分析和研究南昌市的地理、文化和经济背景，结合风光带的特点和使用需求，制定了详细的技术方案和设计理念，并在项目实施中积极配合项工作的落实。
首先，组织了专业团队对赣东大堤风光带进行了全面的现场调查和资料收集，通过分析区域自然、历史和文化资源，明确了景观设计的主题和方向。其次，我制定了科学合理的设计方案，包括水利工程整治、景观形象整体规划、公共滨水空间分层规划等方面，力求实现安全水利、生态水景、文化水韵和亲水生活四大功能。
同时，还积极推动技术创新和方法研究，包括数字化技术、智能化技术等在设计中的应用，以提高设计效率和质量。在项目实施过程中，还注重与各相关部门和单位的沟通和协调，确保项目进展顺利，达到预期效果。
最后，通过对项目的综合评估和总结，提出了一些具有前瞻性的设计理念和技术措施，为未来类似项目的设计和实施提供了借鉴和参考。
总之，作为项目总体技术负责人，始终以设计和施工质量为核心，以技术创新和方法研究为支撑，积极推动项目的顺利实施，为打造“第四代滨江亲水空间”、提升南昌市城市形象和品质做出了贡献。
;
上海临港南汇新城公园城市规划暨顶尖科学家公园示范|大型项目|技术负责人|国内领先水平|是|本项目位于上海临港新片区，总规划研究范围343平方公里，示范区丁克社区科学公园14.35公顷。项目团队坚持全面复合共享的集成建设是规划的核心要义，通过空间复合、功能复合、专业复合、管理复合等多方面展现公园城市建设创新模式，全面按照复合集成理念实施项目筹划。
坚持绿、水、林、湿多重空间复合，稳固蓝绿复合、低碳韧性的生态格局，锚固生态安全，提升生态涵养功能和生态保育率。挖掘城市集中建设区以外的高风景价值、人文价值的生态绿地、田园乡村，打造郊野公园示范点。构建共享低碳的农林复合用地运营模式创新，打造自然生态的城市绿肺、科普野趣的体验地、生态游憩的目的地。
|1、经纬镶嵌，无界化绿链街区——线性绿廊网络复合
规划“四环四楔、绿廊成网、多园嵌入”的总体结构，建立“织绿网”、“提品质”、“塑品牌”的实施路径。 
打破壁垒，统筹道路红线、绿地绿线、地块红线，对公园内和道路上的现状绿道、步行道、自行车道、林荫小道等进行断面整合、空间融合，构建“三线统筹、四道合一”的慢行绿链体系，衔接公园绿地与道路空间，让通行变为体验，让街巷空间变为家门口的好去处，让公园绿地变得可度量而又无边界
2、公园时光，多层级场景体验——斑块公园场景复合
依托传统绿地系统分级分类，结合[公园+]与[+公园]的双向引导，践行公园城市理论的实践转化，划分2大板块、8个类型的绿地空间，以创造可识别、可感知、有温度的公园场景为初衷，构建临港全域公园绿地体系的人本设计引导。
3、顶尖科学家社区科学公园——公园城市践行示范
科学公园景观工程位于上海市临港新片区顶尖科学家社区内，总用地面积14.35公顷，是该区域核心的绿化工程项目。设计规划有莫比乌斯环、零碳建筑、江南园林三大特色亮点；策划有青年T大会草坪、分子花园广场和科学家哲思小径多个景观节点；设置有公共地下停车场、公交首末站等附属配套|作为项目总体技术负责人，以全面复合共享的集成建设为核心要义，通过多方面的创新模式展现公园城市建设的创新模式，并全面按照复合集成理念实施项目筹划。
坚持绿、水、林、湿多重空间复合，稳固蓝绿复合、低碳韧性的生态格局，锚固生态安全，提升生态涵养功能和生态保育率。挖掘城市集中建设区以外的高风景价值、人文价值的生态绿地、田园乡村，打造郊野公园示范点。构建共享低碳的农林复合用地运营模式创新，打造自然生态的城市绿肺、科普野趣的体验地、生态游憩的目的地。
在项目实施过程中，注重科学性和可持续性，充分考虑生态环境保护和社会经济发展的平衡。以科技创新为驱动，引入先进的理念和技术，推动公园城市建设的可持续发展。
充分发挥自身技术专长和管理经验，全面统筹规划、设计、实施和评估，确保项目顺利推进，达到预期效果，为公园城市建设探索出一条可行之路。
;
上海黄浦区滨江外滩33栋历史保护建筑景观照明更新设计|大型项目|技术负责人|国内领先水平|是| 本项目位于上海市黄浦区外滩延安东路至外白渡桥段，总长约1.2公里，针对沿线27幢历史建筑亮化提升与景观环境改造。黄浦外滩的夜景灯光是上海一张耀眼的城市名片，2018年为迎接首届中国国际进口博览会召开，上海对黄浦滨江景观灯光进行全面升级改造。此次黄浦区滨江景观照明改造更新工程在保留建筑经典光色改造提升的同时，运用沉浸式景观灯光的创新手法来实现互动体验性景观的层次性、多元性，在凸显历史保护建筑本色风采的同时，提供前沿的景观审美思考，针对不同的人群进行不同层级的引导。| 1、主题音乐城市光影互动
黄浦区滨江景观照明改造更新工程国内范围首创以城市为舞台，以建筑灯光为“演员”，通过集中控制技术实现建筑群落光影表演。邀请著名作曲家为外滩光影量身定做主题音乐，跳出单纯的灯光设计思维，以定制化设计理念为上海打造出聚焦感官体验与文化记忆的全新活力空间和标志性城市灯光景观。
如今漫步在夜晚的外滩，伴随着悠扬的音乐，通过视觉、听觉的渲染产生多维观感，使人进入全身心投入的状态，实现沉浸式的游城体验。音乐带动灯光，灯光照亮建筑，建筑构成画面，画面联系民众。舞动的光影将人群置身于流光溢彩的梦境空间中。
2、江景观照明改造装置艺术
夜幕降临，华灯初上。当流光溢彩的外滩已然成为一张全上海乃至全中国的金字招牌，黄浦江畔由市政景观院团队原创打造的外滩艺术灯光装置也成为了外滩最新的风景。
“情人伞”矗立于浦发银行对面的外滩空厢上部，共设三座，他们即是照亮浦发银行穹顶的灯柱，又是诉说着“情人墙”故事的浪漫使者。
“情人伞”整体设计为Art Deco 设计风格，由座椅、灯柱、伞膜组成。伞膜是12边形的几何体，加入分体式音乐设备及亮光设计；灯光点亮浦发银行穹顶，在外滩的灯光夜景中独树一帜| 作为项目总体技术负责人，我负责整个项目的技术策划、设计和实施。在本项目中，我主要做了以下几方面的工作：
1.	技术方案设计：在项目开始之初，我就制定了详细的技术方案，包括照明方案、景观方案、控制系统方案等。通过对各种方案的比较和分析，最终确定了最优方案。
2.	照明方案设计：在照明方案设计中，我重点考虑了如何保留历史建筑的经典光色，并运用沉浸式景观灯光的创新手法来实现互动体验性景观的层次性、多元性。我们采用了多种灯具类型，包括LED灯具、投光灯具、洗墙灯具等，以及多种控制方式，包括分区控制、定时控制、智能控制等，以确保实现良好的照明效果。
3.	景观方案设计：在景观方案设计中，我注重了与照明方案的协调和互补。我们通过增加花卉、树木、雕塑等元素，以及运用各种灯光效果来营造出多种不同的景观效果，包括夜晚的景观灯光、日间的自然光效果等，以提升整个滨江景观的美感和体验感。
4.	控制系统方案设计：在控制系统方案设计中，我主要考虑了如何实现对整个照明和景观系统的智能化控制。我们采用了先进的控制系统技术，包括传感器、无线通信技术、云计算技术等，以实现对各种灯具和景观元素的智能化控制。;
上海“INCLUSION·外滩大会”场地综合设计|大型项目|技术负责人|国内领先水平|是| 本项目位于上海市黄浦区世博滨江段，在占地面积约25公顷。“后世博时代”黄浦滨江充分展现上海工业历史遗存的城市风貌及滨江地区的卓越品质。以 “外滩大会”为契机，黄浦滨江 “工业锈带” 变为“生活秀带”。在城市建设走向精细化的当下,依托黄浦江两岸45公路贯通，将滨江空间与承载城市生活空间有机连接。成就“一江一河”城市会客厅中的科技生态新场景。应对金融大会和未来多元运营的功能要求，设计融合智慧互动、科技赋能、技术应用落地，从“锈“场到“秀”场 ，不断延展城市科技未来，打造一场面向全球顶级的科技盛会。| 1、智慧引领、秀场营造
场地设计以“科艺融合，魔都秀场”为理念，旨在通过激活黄浦世博滨江带，提升大会环境品质与设施配套服务，为未来场地大会创造可持续的国际影响价值。
多维度演绎未来场景、沉浸式体验探索科技、全面感知前卫金融，打造国际化、高规格的世界级城市舞台。 “5G时代 +24小时”全覆盖、全场景化的活动 ，覆盖5G、自动驾驶、区块链等多种智能技术热点，打造线上云展览+线下外滩数字生活节，成为了解前沿科技的窗口，呈现智慧科技生态全景。
2、智慧分区、空间管控
应对未来不同规模和性质的活动，实现空间需求与边界控制，对大会场地进行管控分区。以天桥空间为核心串联各个功能：停车区、后勤区、大巴接驳区、天架空步道区、主会场区、音乐活动区、其他区域等智慧规划分区。
3、智慧通行、秀带引导
解决会场内外流线组织，构造五条流线：城市车辆交通、内部人行交通、共享滨江游线、物质智慧流线、绿色休闲流线。构建人流、车辆、物资等多维交通组织，搭建立体交通体系，合理组织人车分流及安全保障,天桥通行全线无障碍贯通。
4、智慧体验、场地复苏
“后世博”时代的场地升级，为空间赋予更多可能。沉浸式、场景化、强体验的方| 作为上海“INCLUSION·外滩大会”场地综合设计项目的总体技术负责人，我的个人贡献主要体现在以下几个方面：
1.	场地规划与设计：在项目规划与设计中，我注重场地规划与设计，包括总体空间布局、景观绿化、建筑风格等方面。我深入贯彻“一江一河”城市会客厅中的科技生态新场景的规划理念，将智慧互动、科技赋能、技术应用落地等元素融入设计中，打造了一个面向全球顶级的科技盛会。
2.	工业遗产保护与利用：在项目中，我倡导保护与利用工业遗产，通过深入挖掘历史建筑和工业遗产的价值，将其与现代城市生活相结合，打造了一个集文化、娱乐、科技于一体的综合性场地。
3.	多功能场地规划：在项目中，我将场地规划为集会议、展览、演出、餐饮、购物等多种功能于一体的综合性场地，满足了不同活动的需求，提升了场地的利用效率。
4.	智慧互动与科技应用：在项目中，我注重智慧互动与科技应用，通过引入人工智能、大数据、虚拟现实等技术，打造了一个充满科技感的活动场地。
;
上海浦江贯通24小时城市活力圈（黄浦区段、1862船厂绿地、陆家嘴滨江、前滩、鳗鲡嘴、三林绿道贯通及外滩33栋历史保护建筑群、陆家嘴核心区城市夜景亮化提升）|大型项目|技术负责人|国际先进水平|是|本项目群位于上海市黄浦江两岸。项目设计围绕“还江于民”的宗旨，将存量规划背景下的土地价值回归；以公众精神需求为导向的回归；城市文脉、精神可阅读的回归。以文化为核，聚合创新业态，从“生态、社会、人文、空间”多维视角思考城市存量空间。根据存量需求，结合城市线性空间特点，附加文化服务和公共设施服务，带动城市空间功能活化及服务升级，实现空间的自我迭代，将黄浦江两岸地区打造成世界级的滨水公共开放空间。
获奖情况：
2014年度上海市优秀工程咨询成果奖 二等奖
2019年度全国优秀工程勘察设计园林景观设计项目 一等奖
2019年度上海市优秀工程勘察设计园林景观设计项目 一等奖
2020年度“上海设计之都100+”十大设计奖
收录2020世界城市日《上海手册年度报告》
|	1、城南故事——宏观视角引导的系统更新（黄浦段为例）
设计以宏观视角审视建设方向，站在更高的视角实现滨水区系统性、全方位的“蝶变”。利用现状码头创造开放空间、贯通慢行交通体系、打造街区风貌、整治历史建筑、轮渡站和人行天桥等系列精细化提升，让原本空间局促，设施陈旧的老城厢成为户外博物馆，让现代时尚城市生活与民族商业和码头历史形成对话，创造贯通体验的同时，为市民提供阅读上海老城厢历史的最佳路径。
2、化繁为简——存量视角引导的系统改造（陆家嘴滨江为例）
陆家嘴滨江段已有20年的建成史，地下有关联整个陆家嘴区域的核心管线和城市重要交通隧道。在这样高管控、存量饱和的设计条件下，设计化繁为简，采用超越图纸的工作方法进行现场设计。实现了公园内的贯通道建设及绿地升级。
3、精细绣花——多专业整合成就的断点联通（上海船厂为例）
本段设计以景观的跨专业视角统筹全局。场地内相隔不远的其昌栈、泰同栈轮渡站阻断了三线的贯通。景观与水利配合,对现状的防汛墙进行了景观化的达标改造，让原本突兀的混凝土墙隐藏在景观的起伏中，保证了环境优美和防汛安全。景观与桥梁配合，从游览的趣味性和空间合理性在场地内架桥来打通断点，|作为项目总体技术负责人，负责项目的技术策划、技术方案制定、技术实施及质量控制等工作。
首先，在技术策划方面，充分考虑项目的特点和难点，制定针对性的技术方案，包括城市线性空间的规划和设计、公共服务设施的布局和配置、文化服务的设计和实施等方面。同时，密切与各相关部门和单位进行沟通和协调，确保项目的顺利实施。
其次，在技术方案制定方面，根据项目的具体情况和要求，结合相关的技术标准和规范，制定科学合理的技术方案。在城市线性空间规划方面，充分考虑黄浦江两岸地区的历史文化和自然环境，采用可持续发展的理念，打造世界级的滨水公共开放空间。在公共服务设施布局和配置方面，注重人性化和便民性，尽可能满足周边居民的需求。在文化服务设计和实施方面，通过丰富多彩的文化活动和艺术展览，打造富有创意和活力的文化氛围，提升黄浦江两岸地区的文化品质和影响力。
最后，在质量控制方面，始终把质量放在首位，严格遵守技术规范和标准，确保项目的质量和安全。同时，加强与各参建单位的沟通和协作，确保项目的按时按质完成。
;
杭州下沙钱塘江沿江大道滨水景观设计|大型项目|技术负责人|国内领先水平|是|本项目位于杭州市下沙区，沿江大道位于杭州下沙开发区的钱塘江北岸海塘边，全长约12km，全程连绵起伏，堤坝内侧有30m宽的沿江渠贯穿整个沿江大道，水路交错，自然资源丰富。
设计整体以"飞驰的钱塘风景线"作为设计概念，着重视觉分析下的植物造景手法，完美结合蜿蜒曲折的道路与沿江渠，全然融入简洁大气的景观环境中，成为钱塘江畔一道亮丽的风景线。
获奖情况：
2006年度第二届杭州市最佳人居环境一等奖
|1、植物造景顺应道路线型，形成森林绿带的整体风貌
沿江大道道路、江堤、沿江渠水路交错，景观设计顺应道路线型进行视线分析，利用植物造景处理好借景、障景、隔景的关系，针对不同区域，塑造景观特色，同时在视觉上保持一定的连贯性，严格控制江面的视觉通透性，创造良好的景观视野。沿江大道全线绿化形成的森林绿带，既是融入城市风景的生态走廊，同时为商业服务设施预留开发空间、创造良好环境、带动区域经济做好准备，再通过招商引资为沿江大道的管理和维护提供必要的费用，最终形成“以绿养绿”的良好生态经济循环体系。
杭州下沙沿江大道通过植物造景的手法创造一个自然生态的公共场所，保护现有的滨水景观线，尊重道路性质及周边环境的规划，强化道路周边绿化的利用，创造一个能吸引未来投资环境及新区未来的一种美好生活方式，提供了一个可持续发展的景观框架。
2、视觉节奏对应设计车速，确定植物群落的单元尺度
沿江大道空间尺度大，周围也无建筑物来形成空间界面，因此植物造景以密植混交林群落主导以加强空间感，花灌木、地被为辅。考虑沿江大道的设计车速，乔木的种植群落单元尺度为100米左右，花灌木、地被的群落尺度相对放小，同时满足行车视线的简洁|作为本项目的总体技术负责人，主要致力于以下几个方面的工作：
首先，深入分析了项目的设计概念和要求，与团队成员共同制定了详细的设计方案。在方案制定过程中，我充分考虑了项目的实际情况和特点，并提出了一些创新性的想法，如采用植物造景手法来塑造道路景观、利用原有的滨水景观线等，这些创新性的思路得到了团队的认可和支持。
其次，在植物造景方面，注重视觉分析下的植物造景手法，利用植物的形态、色彩、质感等特点来营造出不同的景观效果。同时，我也充分考虑了植物与周围环境的关系，采用了多种手段来丰富种植设计的构成元素，如利用原有的杨树群落作为背景树种、合理搭配前景树种等。这些措施不仅增加了景观的层次感和视觉效果，也为沿江大道的生态环境保护和区域经济发展做出了积极的贡献。
最后，在团队协作方面，注重与团队成员的沟通和协作，充分发挥每个人的专业优势和特长，共同完成了项目的设计工作。同时，积极听取团队成员的意见和建议，不断优化设计方案，使得项目最终达到了预期的效果。
;
宁波市“三江六岸”滨江休闲带工程|大型项目|技术负责人|国内领先水平|是|项目位于宁波余姚江、奉化江、甬江的三江交汇点，全长约15km，绿地总面积约90公顷，是宁波城市中心区域，是海上丝绸之路的起点，是“四大商帮”的甬商发源地，拥有“五口通商”的商埠文化和“英法租界”的历史遗存，特殊的地理优势形成了独特的基地特色。设计将“可跑、可走、可骑”的三线游览道注入基地，整合宁波市中心水岸形态，使公共空间系统化，重塑富有活力的水岸运动生活圈。
运动生活圈以“发现宁波之旅”为主题，以线性运动生活圈为路径，根据改造绿带现状情况，确定“可走、可跑、可骑”三线游览道系统可分可合流线，确定总宽度不小于5.5m 。以余姚江、奉化江、甬江区域特色为亮点，根据不同的腹地宽度及周边环境，设置不同类型的时尚运动设施，如：余姚江设置创意游乐设施、笼式足球场、笼式篮球场；奉化江设置林地穿梭的弧形彩色跑道、笼式篮球场；甬江设置笼式壁球场、创意滑板广场、多投篮球。
|最终通过“三线游览道”为链，将各个区域的特色休闲广场及创意运动场为点，让游人在游览中感悟，在观赏中畅想，在运动中体验，建立起一个沿宁波城市中心河畔的水岸运动生活圈。
水岸运动生活圈的建立，激发了宁波中心城区水岸的时间、空间、使用者三重维度的活力交叠,同时也展现了地域文脉和场地的长久生命力。改善城市中心区行人和自行车流通，允许居民和游客沿着自然河流漫步，更自如地在一个连续相通的开放空间运动。
| 作为宁波市“三江六岸”滨江休闲带工程的项目总体技术负责人，个人贡献主要体现在以下几个方面：
1.	技术创新：在项目设计中，注重技术创新，通过引入“可跑、可走、可骑”的三线游览道系统，整合宁波市中心水岸形态，使公共空间系统化。这一设计思路突破了传统的城市设计思维，通过将城市空间与运动场地有机结合，为市民和游客提供了更加丰富、多元化的游览体验。
2.	系统性规划：在项目规划中，注重系统性规划，将“可走、可跑、可骑”的三线游览道注入基地，并根据改造绿带现状情况，确定了“可走、可跑、可骑”三线游览道系统可分可合流线，确保了整个项目的规划具有可行性和可持续性。
3.	运动生活圈构建：在项目构建中，注重运动生活圈的构建，通过“三线游览道”为链，将各个区域的特色休闲广场及创意运动场为点，让游人在游览中感悟，在观赏中畅想，在运动中体验，建立起一个沿宁波城市中心河畔的水岸运动生活圈。这一设计思路突破了传统的城市设计思维，通过将城市空间与运动场地有机结合，为市民和游客提供了更加丰富、多元化的游览体验。
4.	文化传承与活力激发：在项目建设中，注重文化传承与活力激发，通过将地域文脉与场地长久生命力相结合，;
</t>
  </si>
  <si>
    <t xml:space="preserve">2021-02-01|第一作者|其他论文| 塑造与城市共情的韧性水岸;
2021-05-21|参编|国家工程建设标准|生态社区评价指南;
2021-10-11|参编|国家工程建设标准|城市和社区可持续发展 商务区 GB/T 40759本地实施指南;
2021-10-11|参编|国家工程建设标准|城市和社区可持续发展 潜力评估方法;
2015-02-01|主编|学术专著|回归的江河;
2023-04-15|主编|学术专著|千里寻乡;
2021-10-11|参编|国家工程建设标准|城市和社区可持续发展 改变我们的城市 GB/T 40759本地实施指南;
2018-01-01|主编|学术专著|漫话海绵城市：海绵城市与土地构建;
2018-12-01|第一作者|其他论文|水·城·光——超长尺度城市滨水界面的夜景灯光设计;
</t>
  </si>
  <si>
    <t xml:space="preserve">其他科技成果|外观设计专利：滨水伞膜廊架|上海市政工程设计研究总院（集团）有限公司|钟律、孙迪、章俊骏、丁琳、卢琼、尤燕、冯琤敏|该“滨水伞膜廊架”自上至下依次由伞架、支撑柱和观景台组成。 伞架是十二边形的几何体，由直线金属杆互相焊接而成；支撑柱为弧形，由十二个支撑架组成，支撑架底部聚集；观景台的侧壁为曲面，符合人体工学，可供游客休息。|ZL 202030728144.5;
</t>
  </si>
  <si>
    <t>上海市静安区苏州河两岸公共空间贯通提升道路综合整治工程</t>
  </si>
  <si>
    <t>2021年1月20日</t>
  </si>
  <si>
    <t>上海市静安区市政工程和配套管理中心</t>
  </si>
  <si>
    <t>景观</t>
  </si>
  <si>
    <t>371e2989-df20-11ed-a971-fa1640cd9358</t>
  </si>
  <si>
    <t>【庄惟敏推荐意见】&lt;br/&gt;宋照青是一位既务实又创新的建筑师。他扎根于本土，积极将理论与创作实践相结合，积极投身祖国的城市建设，从城市旧改到公共民生建筑领域，从建筑设计到规划设计等诸多方面，均参与了许多大型项目的开发与设计，树立了良好的口碑。最近这些年，他积极参与了城市风貌历史环境的实践与开拓，为地域文化的原理以及城市开放活动空间的公共性开发提出了不少优秀的参考案例。他的每一步都很坚实，积累了丰富的经验与项目，主持设计了包括上海静安苏河湾及曹家渡片区、虹口17街坊、西安秦二世陵遗址博物馆、中星美华邨、旭辉总部大楼、融创1890·汉阳铁厂改造、苏州万科“大家”等在内的众多项目，走出了一条具有个人风格的成功发展道路，成为目前中国中年建筑师的中坚力量之一。&lt;br/&gt;&lt;br/&gt;&lt;br/&gt;【张利推荐意见】&lt;br/&gt;宋照青同志毕业后进入日建设计国际有限公司，专注于城市旧改、中国传统城市脉络与肌理、城市居住与开放空间、乡村改造升级与归并、城市TOD工程等大型民用建筑的实践工作，长期在一线从事建筑设计并积极参与到项目的实施过程，积累了丰富的经验。宋照青同志在工作之余也关注建筑教育的发展与提升，以校外教授的身份参与到学校的教学工作之中，长期以来，培养了数十个研究生并积累了丰富的教学实践，通过将理论与实践很好地结合，促进了研究理论转化为设计实践的过程，在业内颇有建树，享有盛誉并取得了卓越的成绩。&lt;br/&gt;&lt;br/&gt;宋照青同志的实践工作业绩突出，主持完成了全国及地方多个重点工程数十项，累计获得国内外各类专业设计奖项350余项，包括亚洲建筑师协会建筑奖金奖、全国及上海市优秀勘察设计奖、全国及上海市建筑学会建筑奖、WA中国建筑奖等。并在实践过程中参与国家、省市规范2部，获得授权专利10余项，发表论文60余篇，在行业中享有一定声誉。&lt;br/&gt;&lt;br/&gt;宋照青同志是中国建筑学会理事、上海市建筑学会常务理事、上海市勘察设计行业协会常务理事、英国皇家特许注册建筑师、美国建筑师协会国际会员。2018年上海市建筑学会授予其杰出中青年建筑师称号；2019年《安邸AD》杂志再次评选宋照青先生为年度百位杰出设计师；同年他受邀担任《PERSPECTIVE透视》杂志主办的&amp;nbsp;A&amp;D&amp;nbsp;TROPHY&amp;nbsp;AWARDS&amp;nbsp;2019&amp;nbsp;建筑类别评审。2020年，受邀World&amp;nbsp;Architecture&amp;nbsp;News（世界建筑新闻网），担任WAN&amp;nbsp;Awards（世界建筑新闻奖）评委。2020-2022年连续受邀担任德国设计委员会主办的&amp;nbsp;ICONIC&amp;nbsp;AWARDS·INNOVATIVE&amp;nbsp;ARCHITECTURE（德国标志性设计奖·创新建筑奖）评委，是为该奖项首位及唯一亚洲评委。&lt;br/&gt;&lt;br/&gt;宋照青同志参与实践工作近三十年，近期积极参与到上海城市历史旧改项目中，与规划部门、风貌部门、高校等广泛合作，在确定城市的历史环境保护范围及保护方式上做出许多积极地探索。从城市肌理、传统巷弄风貌延续以及类型研究方面呈现出多个在建和建成作品，为中国城市更新以及历史保护提供了许多有借鉴意义的研究和设计经验。宋照青同志在1998年最早参与上海太平桥新天地项目的规划及设计工作，并自此开始一直关注于上海历史环境的更新迭代的设计实践。从虹口区17街坊、静安区曹家渡地块、昌化路地区、杨浦区138地块的传统石库门里弄的研究到设计完成，为上海的城市旧改提供了许多优秀案例。同时，宋照青同志在西安通过参与秦二世遗址公园改造及博物馆的设计，将历史环境的保护与现代设计语言的表达结合到一体，为有中国特色的当代建筑设计提供了一个典范。&lt;br/&gt;&lt;br/&gt;宋照青同志品行端正，具备高尚的职业道德，已具备工程勘察设计大师的申报条件，特此推荐为上海市工程勘察设计大师的候选人。</t>
  </si>
  <si>
    <t>Songrq1@126.com</t>
  </si>
  <si>
    <t>1995-06-27</t>
  </si>
  <si>
    <t>200080</t>
  </si>
  <si>
    <t xml:space="preserve">1988-09-01|1992-07-01|西安冶金建筑学院（今西安建筑科技大学）|建筑学|本科;
1992-09-01|1995-05-27|清华大学|建筑设计及其理论|硕士研究生;
</t>
  </si>
  <si>
    <t xml:space="preserve">2001-03-01|2023-04-11|上海日清建筑设计有限公司|创始人、总建筑师| ;
1995-10-08|2001-02-01|日建设计国际有限公司|主任设计师| ;
</t>
  </si>
  <si>
    <t>总计获得450余项国内外奖项荣誉（包括亚建协金奖、詹天佑金奖、WAF世界建筑节等一线专业类设计荣誉）</t>
  </si>
  <si>
    <t>170余项海内外专业/学术奖项荣誉</t>
  </si>
  <si>
    <t xml:space="preserve">专业负责人| 万科大家社区中心|2018-08-03|WAF世界建筑节|WAF世界建筑节2018 - 入围奖;
专业负责人|万科如园|2015-08-09|北京工程勘察设计行业协会|2015年北京市第十八届优秀工程设计三等奖;
专业负责人|苏州万科青剑湖项目—双桥|2020-11-08|上海市建筑学会|上海市建筑学会第三届科技进步奖  建筑类 二等奖;
专业负责人|苏州仁恒聚思园 |2019-06-10|江苏省住房和城乡建设部|省城乡建设系统优秀勘察设计  二等奖;
专业负责人|苏州冶金厂项目工程一期|2011-01-27|江苏省住房和城乡建设厅|2010江苏省城乡建设系统优秀勘察设计奖 一等奖;
专业负责人|金地香蜜山|2007-12-08|中国机械工业勘察设计协会|2007机械工业优秀工程咨询勘察设计奖 二等奖;
专业负责人|上海金地未未来|2015-11-18|中国土木工程学会住宅工程指导工作委员会|2015中国土木工程詹天佑奖 优秀住宅小区金奖;
专业负责人|松江区工业区SCJ10024单元09-11地块项目|2022-12-08|上海市勘察设计行业协会|上海市优秀工程勘察设计奖优秀住宅与住宅小区一等奖;
专业负责人|融创1890-汉阳铁厂改造|2022-06-08|亚洲建筑师协会|2022 ARCASIA awards for Architecture  改造类别 金奖 ;
专业负责人|苏州万科大家|2020-06-06|亚洲建筑师协会|2020 ARCASIA awards for Architecture亚洲建筑师协会建筑奖 多单元住宅 荣誉提名奖;
</t>
  </si>
  <si>
    <t>万小雯</t>
  </si>
  <si>
    <t>15800598428</t>
  </si>
  <si>
    <t>9131012076301569XF</t>
  </si>
  <si>
    <t>上海市虹口区吴淞路328号耀江国际广场</t>
  </si>
  <si>
    <t xml:space="preserve">西安临潼旅游度假区芷阳广场综合体|中型项目|主要设计人|国内领先水平|是|伴随着经济发展和城市生活的需要，西安作为承载中国历史变迁的重要城市，正在进行着城市系统的更新和提升。在政府的推动下，西安临潼芷阳广场项目在临潼休闲度假区塑造出一个符合时代要求、满足城市旅游开发、文化展示、信息交汇同时兼顾市政功能的一处综合性公共场所。
本项目采用一系列绿色建筑措施，如呼吸式幕墙、地源热泵、太阳能等。
|在研究整体规划的过程中，我们试图将建筑由于周边环境找到一定的联系，既从属于山体，又有着时代赋予的特殊属性。山体与建筑相互交织，互为补充，倾斜的种植屋顶与山体自然连接，步步拾阶而上景观和简洁现代体量交叉呼应，互为景观，让人工的建筑与自然的山体发生直接的联系。这样就发生了一系列丰富有趣的情节，是我们在项目设计中的首要特色。在平面布置上，严谨的线条和自然的高差相叠，步随景移，浑然一体。这个项目是临潼度假区的重要位置，可以说是度假区的“厅堂”，建筑的语言其实暗示了一种态度，那就是对文化的尊重以及与自然的和谐。
芷阳广场综合体的建设，在建筑的形象、设计的概念、材料的运用以及结构的创新上都有很大突破，实现了建筑形体扭转和地形机理巧妙结合,创造出具有张力和雕塑感的建筑形态,同时也为结构设计增加了挑战,再多轮的专家讨论和尝试后，实现了箱型钢结构的整体悬挑，共同完成了这一涉及综合专业的案例。|临潼芷阳广场是一个大型的综合体项目，它结合了城市规划展示馆、市民活动中心、管委会的办公楼建筑以及一条商业步行街综合在一起，形成了一个多元化、开放性的城市环境。一方面成为临潼地标之一，另外一方面也成为整个环境中的一个文化亮点。;
西安秦二世陵环境整治及博物馆|中型项目|主要设计人|国内领先水平|是|西安是一个独特而又典型的城市，不同时代的更替和叠加，使之成为一个建立于时间和空间上的立体模型。如今，伴随着高速城市化进程以及城市内核的分散和游离，这座城市又一次处于活跃和生长之中。创造性破坏打破了固有的机制又建立了新的秩序，在这样的背景下，位于曲江新区，围绕着“秦二世皇帝陵”保护和修缮的这一项目，如同一个几乎失落的片断，正在被重新组合在整个城市的基因链条之中。此项目是对空间叙述方式的一次尝试，在之中，人与自身内心的交流，在反思中感受空间与历史的意味，这既是在地域中环境性格的阐述，也是对本土化建筑的研究。 项目建成对于曲江新区旅游产业的品质提升和周边人居环境的改善效益显著。
本项目采用一系列绿色建筑措施，如覆土屋面，生态公园。|“建筑与情景不可分。与音乐、绘画、雕塑、电影和文学不同，一个(不动的)营建与一个场所的体验交织在一起。建筑的场址不仅是其观念的佐料，也是物质和形而上学的基础”
我们试图营造这样一部机器，使观者得到一种穿越性的体验。如果说天朝的崩溃是一部充满争议性和冲突感的史诗，其魅力恰恰在于解读者的立场和思考。任何一种具体的形象和语言都会带有误导性。我们试图营造的与其说是建筑，不如说是一系列具有戏剧感的体验场所，其中包括仪式、序列、冲突以及登临之后的思考。让观者得到不同的体验，而不是回到对固有观念的简单重复之中。而形式上来讲，覆土建筑的策略、精简的语言也使其消隐于这个目前已符号标签过剩的城市。
对于建筑材料，我们采取了谨慎和保守的态度，在整个建筑立面我们均采用深灰色洞石砌块，利用其特有的雕塑感和厚重的特性，也强化了空间本质。随着尘土附着在洞石的孔隙，植物蔓延于建筑之中，最终达到新的平衡。|秦二世博物馆，它是一个非常重要的环境改造工程，它在原有的秦二世遗址公园的基础上，保留了传统的设计轴线。同时将新的建筑展示功能和博物馆功能隐藏到地下，在保留原有的环境不受破坏的同时，将整个环境的功能完善，形成了一个展示、纪念、休闲以及文化的场所，一方面在这种形体上成为一个环境的地标，另外一方面又在整体的空间造型关系上，呼应了传统的待业祭祀道路。作为总建筑师在前期规划方案构思立意，深化设计，等方面做出了积极的探索和重大贡献。;
湖州市第四中学教育集团毘山校区|中型项目|主要设计人|国际先进水平|是|作为毗邻遗址公园河畔的校园建筑，毘山校区很好的呼应吻合了遗址保护区的人文风貌，以致敬传统、承传火种的方式，为孩子们提供传道受业、遮风避雨的一方学堂，作为教育资源给城市发展带来了不可限量的综合效益；校园环境以绿色生态为主题频临河道绿化一起形成花园校园，球场下开辟了一万余方的地下空间用于反哺城市公共交通和遗址公园提供充足的停车场所，最大限度的缓解了区域交通压力；与此同时，濒临河道的运动主题景观步道和校园活动空间联动于一体错峰向城市开放，为市民提供了极佳的健身康体的场所环境。一所校园在文化承载、绿色环保、城市通勤以及全民健康等各个主题下体现了充足的自身价值。
|项目基地位于湖州市城区东侧毘山考古遗址公园旁，西侧眺望毘山慈云寺，东侧紧邻西山漾国家湿地公园，自然形成了传统江南城市青山绿水之中的书院学堂。校园的设计与地方文脉和传统民居风貌产生联系，既着落于传统文化，又积极面对现代城市的快速发展。总体布局传承周边聚落肌理，并将其提炼引申为适应校园功能要求的一体式的组团布局，历史文化现状进行呼应和文脉延续。更丰富的室外空间，更敞亮的共享大厅，更多元的活动院落，为师生们创造出寓教于景的“百草园”和借景求知的“三味书屋”。球场面向城市，河道比邻教学楼，开敞的校园广场贯通城市与河流，各个竖向环境都为交流提供了充足的空间，为风犬少年们提供自由驰骋的一方天地。 |方案伊始，建筑师宋照青从场所自身特质出发，在项目的历史积淀、文脉承传、造型特质以及适龄学生体验等方面进行综合的考量，经与教育机构反复沟通和绘图调整，并积极提出让“校园回归城市、反哺城市”的理念，落实完成了毘山校区的设计和建设工作。;
上海华合汇都（推广名：苏河湾中心北地块综合体） |大型项目|专业负责人|国内领先水平|是|苏河湾中心位于内环中央活动区和静安“一轴三带“核心规划区，其南北地块分为两个综合体项目。在设计之初，北地块综合体与南地块综合体分属于两个开发商，考虑到南地块包含10万方公园综合体、生态廊道，以及多个老建筑修复工程共同打造滨江慢行系统，我们在概念设计时，北地块综合体定位以产城融合、人性尺度、文化传承、生态低碳为规划理念，建设成为以国际商务为主，兼顾文化、休闲和居住功能的中央活力区。
项目在建设过程中，变更为同一家开发商，原本竞争关系的两个项目变为一个共生项目，我们原始规划设计的开放式社区----苏河湾中心.润府，也恰如其分的融入综合体之中，与紧邻的南地块石库门旧改项目一起形成了多元化社区。 南北地块综合体的办公楼和商业、地下商业、绿地空间也组成一体，成为一个属于苏河湾的滨江慢行系统，并形成“让城市慢下来”的城市精神客厅。|苏河湾中心是集商业、居住、办公、酒店、城市公园、艺术等多种功能于一体的大型综合体项目，打造了超高层建筑、历史建筑、滨水空间等多种形态。北地块综合体包含一栋高层办公楼、两栋商业、两栋住宅和物业用房。方案立足于南北地块作为整体来统一考虑，将西侧的中央公园生态绿地有效融入整体规划之中，充分挖掘绿地的生态及景观价值，形成富有特色的形态。住宅设计成完全开放的多元化文化社区，采用时尚酒店建筑风格，彰显现代建筑的时代特质、历史建筑的浑厚光辉、经典建筑三段式的设计语言，现代主义的立面，金属构件的精巧运用呈现手工定制气质。这样的设计使得住宅与办公、商业的立面手法更为统一，整体风格更为协调。同时高层住宅的朝向可以俯瞰三个地块的公园绿化，有着极佳的景观视野。|本人作为方案设计的总建筑师，参与了苏河湾北地块综合体项目从方案到建成的全程设计。指导团队完成总图设计、所有单体立面造型设计、平面设计、幕墙节点设计。;
西安曲江圣美利亚大酒店|中型项目|主要设计人|国内领先水平|是|西安盛美利亚酒店位于西安市东南曲江新区，毗邻大唐芙蓉园，对望南湖公园，距大雁塔2公里，距西安城墙5.8公里，坐落于西安市文化、商务、旅游、休闲的荟萃之地，本项目成为西班牙著名酒店管理集团美利亚酒店集团在中国首家顶级品牌酒店。
在设计中以简洁的体量,着力刻画建筑的力量感与飘逸。统一的材质与质感，使建筑与环境对比存在，并存在于整个城市的秩序之中，相依而共存。在强调了现代美学的审美观念的同时，将东方文化演绎到极致，而意境也自然而然的从空间的收放与开合中，将中华文化的精髓静静的阐述出来。|整个用地分为两个大的区域，西侧由情景商业和集中商业两部分组成，共计11万平方米，酒店布置在用地东侧，与曲江池公园相邻，两种物业类型由中间的人工湖面自然隔开，将周边水面自然化景观元素引入地块内部，也使公共和私属区域自然的分开，隔湖相望互为背景。依湖面南侧的是一座关中民居风格的灰色房子，暗示了过去，让人们在不经意间感受到传统的魅力。
其中盛美利亚酒店总建筑面积8.5万平方米，客房400间，从曲江池西路经过两侧游廊环抱的入口花园进入，是酒店的核心区域“光影中庭”，这里包括的大堂吧和交往休憩的空间，也是感受一天中光线变化的光影大堂，晚间坐望月光湖景，更是别有一番情趣。结合西侧跌水平台在主轴线上形成了“入口庭院--光影大堂--后花园--跌水景观--湖面”的多层次景观轴线。
酒店的立面的材质以米黄色花岗岩石材为主，与场地浑然一体，石材的拼挂方式以城墙的城砖为主题，宽窄变化以及局部的机切面条纹则暗示了斑驳与自然的岁月感。整体简洁有力，更像一部巨大的雕塑，给与从大唐芙蓉园走出的游客一种耳目一新，又似曾相识的印象。
|盛美利亚大酒店作为这个芙蓉新天地的组成部分，它结合了一个大型的五星级酒店的功能。同时，在设计过程中有效的处理了地震的开裂带，建筑和整体环境相呼应，形成由若干个院落组成的不同类型的酒店的客房群。一方面为整个城市创造出了一个大型的城市综合体的功能，同时结合整个芙蓉新天地的功能完善，将整个办公和商业群体结合成为一个整体。总建筑师宋照青从场所自身特质出发，在项目的历史积淀、文脉承传、造型特质等方面进行综合的考量，落实完成了盛美利亚大酒店的设计和建设工作。;
上海旭辉企业总部大厦|中型项目|主要设计人|国内领先水平|是|项目位于旭辉地产在上海虹桥商务新区开发的一个多动能复合业态园区内，其位于申虹路和迁虹路街口一块方形用地。该用地处于连接园区南北地块以及申虹路沿街界面的重要节点，设计出发点主要考虑三方面的设计效益和述求：一.业主作为闽商的代表，从其设计初始就要求要能体现闽商文化和旭辉本身对闽商文化的独特外延。设计抽取福建多山而濒海的地理特点以及闽商兼具内陆和海洋文明二元化性格最终致力于表达“重”和“轻”这对矛盾，尝试通过这对矛盾来物化出一种哲学化的和谐来表达闽商这种独特的文化；二.设计对当下冷漠均值高强的办公空间做了批判性的解答，在上下层形态扭转错位处预留出供使用者交流放松的灰色空间和室外平台，使这些灰色多元化的空间不经意地穿插在均值办公区域成为使用者放松的驿站；三.使用合理的绿建措施和技术，让建筑的能耗控制在一个合理的范围。|一．在设计语法上积极地探索了总部办公楼和一般办公楼在精神层面上的区别和表达，使独立于物质空间以外的精神象征有了恰当而微妙的注脚，并从精神场所升华为哲学表达，使办公场所成为“用”之外的象外之“无”；
二．在结构上创造地通过最大4800MM错动悬挑部位的结构降板和局部100MM的钢细柱结构形成空间结构体系，来达成每个错动的上下层单元是一种轻轻放置轻薄浮动的相切关系。而非传统的上下咬合相交关系的形态效果，形成形态美学和技术美学完美契合的状态。并且功能设置在这种上下错动的空间形成人情关怀办公之外的灰度空间；
三．在绿色生态及碳排放上为绿色三星标准，绿建技术上采取地源热泵，中水系统和3R材料等措施达成绿色减排的生态目标。|作为总建筑师在前期方案构思立意，深化设计，结构及幕墙技术以及后期施工管控等方面做出了积极的探索和重大贡献。;
</t>
  </si>
  <si>
    <t>220</t>
  </si>
  <si>
    <t>190</t>
  </si>
  <si>
    <t xml:space="preserve">2015-03-22|第一作者|其他论文|《世界建筑》金都西花庭，余杭，中国;
2016-06-25|第一作者|其他论文|《世界建筑》万山静云——探索乡村建设的可持续发展;
2013-01-30|第一作者|其他论文|《城市建筑》 生活在历史与未来之间的人文住宅;
2018-09-14|第一作者|其他论文|《世界建筑》秩序中的诗意——“大家”社区邻里空间规划与设计,苏州,中国;
2019-09-12|第一作者|其他论文|《建筑实践》华东师范大学丽娃河畔书吧修缮;
2001-08-17|第一作者|其他论文|《建筑学报》昨天,明天,相会于今天──简谈上海旧城改建项目“新天地”设计;
2012-05-19|第一作者|其他论文|《时代建筑》“有”“无”之间 仁恒观棠、棠北社区设计;
2019-09-16|第一作者|其他论文|《时代建筑》春晖夏澄檐如勾记苏州市“大家”社区活动中心中轴层次空间递进营造;
2020-05-13|第一作者|其他论文|《当代建筑》苏州万科“大家”;
2014-03-04|第一作者|其他论文|《时代建筑》材料与工具——中式庭院的全新演绎‘上海院子’会所设计;
2021-05-10|第一作者|其他论文|《中外建筑》历史和公众的态度——国家级工业遗产武汉汉阳铁厂改造先导区设计;
2017-03-20|第一作者|其他论文|《时代建筑》山重云轻 上海旭辉企业总部设计概念剖析;
2014-02-09|第一作者|其他论文|《设计家》都市草原风——上海院子;
2014-02-01|第一作者|其他论文|《时代建筑》环境性格的情景融入——记广东珠海万山静云山庄;
2015-04-23|第一作者|其他论文|《世界建筑》上海日清建筑设计有限公司办公楼改造，上海，中国;
</t>
  </si>
  <si>
    <t>56</t>
  </si>
  <si>
    <t xml:space="preserve">其他科技成果|建筑物|上海日清建筑设计有限公司|宋照青；郭丹；石哲宇’| |ZL2020300383556;
其他科技成果|建筑物|上海日清城市规划设计有限公司|宋照青；杨佩燊；郭丹；蒋璐| |ZL2020300383537;
其他科技成果|城市雨棚|上海日清建筑设计有限公司|宋照青；石璐；陈斌| |ZL2022305247735;
其他科技成果|一种多层商品住宅建筑物|宋照青|宋照青|本发明的多层商品住宅 建筑物，由于建筑地下室的利用，既丰富了每一户 的使用空间，也大大提升了使用效率，更为重要的 是节省了土地，它比一般的多层住宅别墅、洋房、 甚至小高层的使用效率高的多。|ZL2006100278811;
其他科技成果|建筑物|上海日清建筑设计有限公司|宋照青；杨佩燊；董俊杰| |ZL202030038340X;
其他科技成果|墙体外立面装饰结构|宋照青|宋照青|这种墙体 外立面装饰结构使混凝土平板瓦的表面支撑体系在 得到加强的同时，又同样保存了原来中空的优点， 混凝土平板瓦与内部墙体之间保留了一个空气层， 改善了外墙的保温性能，研究了一种方向和可能 性，给予了传统的瓦一个全新的生命。|ZL2006200429361;
其他科技成果|建筑物|上海日清建筑设计有限公司|宋照青；熊星；林琼华；鄢文龙| |ZL2020300383397;
其他科技成果|一种复合式商品住宅户型|上海日源建筑设计事务所|宋照青；李杰|本实用 新型提供的复合式商品住宅户型,通过将客厅或 者其它开放空间设置成通高结构,使所述复合式 商品住宅户型整体显得十分大气、开阔，同时，由于是户型是复式结构，客厅或者其它开放空间的上层便于进行二次改造，可以改造成卧室等房间， 户型的可塑性比较强，南北通风，实现本实用新型的目的。|ZL2009200702032;
其他科技成果|建筑物|上海日清城市规划设计有限公司|宋照青；郭丹；杨佩燊；刘旻；闫雷| |ZL2020300383382;
</t>
  </si>
  <si>
    <t>天目社区C070102单元33-02街坊地块商住办项目</t>
  </si>
  <si>
    <t>2020年6月</t>
  </si>
  <si>
    <t>上海华合房地产开发有限公司</t>
  </si>
  <si>
    <t>上海日源建筑设计事务所</t>
  </si>
  <si>
    <t>399a58fc-df20-11ed-a971-fa1640cd9358</t>
  </si>
  <si>
    <t>李瑶目前担任上海大小建筑设计事务所主持建筑师，具有一级注册建筑师、高级工程师资质，担任中国建筑学会资深会员、RIBA会员、上海建筑学会建筑创作部委员以及上海勘察设计协会民营分会理事等职务，曾担任华东院国际部总建筑师、第一建筑设计所总建筑师等岗位。1991年大学毕业后加入到华东建筑设计院研究院，一直专注在建筑设计行业，至今32年。其中第一阶段是大院的20年经历，是整个设计能力和设计实践的成长过程。完成了包括交大高科技大厦、衡山度假村、圣爱广场等设计项目，在取得副主任建筑师职称后，于2000-2001年间作为交流建筑师赴日本东京，在日本三菱地所设计的核心部门丸之内设计部工作，参与完成了当时日本最大的城市更新项目--东京大厦、半岛酒店方案的立面设计；2002-2011年期间，从日本返回后即加入了央视项目组，担任项目副设总/主楼设总负责中央电视台新台址项目主楼部分，其中2002年作为设计负责带领十位建筑师前往鹿特丹OMA总部，进行了长达一年的联合设计阶段，开创了设计合作新模式，并与2011年完成了主楼的整体设计和实施工作；这段期间同时担任华东院国际部总建筑师，在境外设计项目方面，完成了特立尼达和多巴哥国家剧院的全过程设计，同时完成了阿布扎比三叶大厦的方案设计，项目在2015年落成；世博会期间，负责完成了阿联酋馆、委内瑞拉馆的设计。这一阶段设计理念逐步成熟，从央视项目总结而来的项目建筑师负责制和协同设计方式得以在华东院及其他设计院推广；中国建筑师的海外实践得到体现。第二阶段，2011年成立并主持了上海大小建筑设计事务所的设计工作至今，开始了小型设计事务所的实践工作。坚持从项目原创到实施的过程，践行了事务所负责制的设计方向。倡导有机的建筑和城市设计观点，积极研究城市设计和建筑设计关系，以及建筑单体和使用功能的密切关系。在上海完成了张江高端医疗园、崇明富盛广场、闵行万达信息总部、徐汇滨江众腾大厦等关键节点项目，也从北京银河财智中心到西宁藏博院、重庆i33城市综合体、南通星湖城市广场到安吉凤凰广场等，将上海设计的理念加以推广。在32年的设计过程中，曾获得了一定荣誉。包括中国建筑学会“第七届中国建筑学会青年建筑师”、上海市建筑学会成立65周年“上海市杰出中青年建筑师”、上海市勘察设计行业协会“上海市民营勘察设计工匠20杰”等称号。全方位的设计实践，完成了央视等代表性作品：从设计角度，关注建筑和城市、区域的联系，并延伸到室内精细的布局和体验，以及顾问团队的全专业合作；从方案的构思创作，到施工图的节点细部，通过全过程的设计控制，结合创意与技术，以客户需求和发展理念为驱动力，科学地统筹“咨询、设计、技术、管理”互联的高效服务模式，因地制宜地为不同城市建设项目提供具有创新性和经济性的解决方案。项目涵盖办公、商业、酒店以及文化等不同功能建筑类型，担任了项目主要设计负责人的角色。其中，合作设计的超大型项目包括中央电视台新台址主楼、衡山路12号精品酒店等项目，全过程履行项目建筑师的整体把握；同时坚持原创设计的道路，原创设计并负责了区域整体开发的南通星湖城市广场、謇公湖科创中心，到单一体量的城市地标北京银河财智中心、南通能达大厦和智慧之眼、无锡运河湾·现代发展中心、徐汇滨江众腾大厦，以及为产业服务的张江高端医疗器械园、万达信息总部，同时还创作了一批区域生活的公建配套如崇明富盛广场、南通星湖泮社区服务中心等项目。近年来特别关注和完成了一批教育设施的设计，无锡滨湖胜利幼儿园、嘉定云翔幼儿园以及去年获得新城竞赛第一名的奉贤水乐路幼儿园等。推进和贯彻项目建筑师负责和协同设计方式：始于央视新台址项目的合作过程中，针对复杂、多专业、长周期的项目，引入了项目建筑师负责和协同设计的设计方式。设计的交流方式得以改变，从传统的单兵设计，形成专业内部和专业之间设计树的方式。服务器的系统方式，改变了建筑设计图面管理和专业制图的方式，带来了设计方式的改革。在央视项目的基础上，团队形成了国际部和华东院的协同设计原则，并辐射到行业。同时，项目建筑师负责制也是设计方式的改变，确立了以建筑为主导专业，融入了大量专业顾问的合作模式，建筑由此也以单一专业技术形成覆盖项目特征的设计集群的方式。在负责的后续设计项目中，从衡山路12号到世博阿联酋馆，从北京唐韵山庄到南通能达大厦等一系列项目中，项目建筑师负责和协同设计都得以贯彻，并形成了设计基础的管理方式，为建筑设计的工作效率以及设计品质保证提供了可能性。践国际化的设计道路，完成了阿布扎比三叶大厦的方案：随时项目经验的大量积累，包括在境外工作经历、国际部总建筑师的实践中，努力推进中国设计的海外实践。在日本担任交流建筑师期间，参加设计了东京大厦、东京半岛酒店的外立面设计，均是东京城市核心区的关键节点建筑。东京大厦表达了从东京站到国际会议中心一种传统和现代的对话方式，半岛酒店表达了皇居前的经典格局；在华东院国际部担任总建筑师期间，主持设计了中美洲的友谊窗口，特立尼达和多巴哥国家剧院和艺术学院的设计；方案主创完成了阿联酋首都阿布扎比REEMILSAND当时体量最大的建筑LeafTower,项目由当地开发商投资，在经过方案比选后，确定了以三叶草为概念的原创设计方案，200米塔楼已经由当地LDI设计团队完成了后续施工图并实施落地。努力实践设计事务所的推动，完成了一系列作品的落地：进入大小建筑的设计阶段后，更加立足于项目建筑师负责制框架下的设计事务所的设计输出。从第一阶段项目大型项目的设计视角开始调整，更加关注到不同尺度的建筑设计。在城市更新中，将城市原有的物理空间焕发出不同的魅力，包括福州路项目、北京航星园项目；在产业方面侧重特色小镇、总部园区等方向，希望创作出区域产业的新动力，张江高端器械园、謇公湖科创中心等项目纷纷落地。在实施过程中，设计事务所模式作为建设部核定的设计模式，在实际的操作过程中仍然需要和区域建管部门进行协调，来形成破冰的模式。目前大小建筑在上海浦东新区、崇明、青浦、黄浦等区域，沪外在江苏无锡、山东东营、浙江安吉等地实现了事务所项目的落地，用作品展现了建筑和城市的对话方式。1.衡山路12号豪华精选酒店-设总/为了解决自身功能和周边规划的过程，以中心庭院的导入方式解决了一系列挑战，极好得协调了衡山路的公众性和酒店私密性的矛盾。这个远观有公共建筑视觉效果的酒店建筑，从灰色入口空间进入后，慢慢体会到建筑从序曲到高潮的渐变过程。既塑造了客房区的景观要素，也将衡山路的绿色视觉延伸入项目内部，体现“低调中的优雅”的精品酒店理念。2.中央电视台新台址建设工程-副设总、主楼设计负责人/这个巨构建筑表达了对于高层建筑的全新实践，从建筑和结构设计理念方面以及建筑施工技术方面都为中国的高层建筑技术领域带来了革命性的进步。项目结合媒体之环的设计概念，通过国际化团队紧密合作，以扎实而创新的设计研究和平台化的协作方式加以实现。3.上海世博会阿拉伯联合酋长国国家馆-设总/阿联酋馆的外形灵感来自七个联合酋长国共同的宏伟自然特征—沙丘。展馆由3个连绵交织的沙丘组成，外部仿效了风向造就沙丘的特征，沙丘的迎风面表现为光滑的质感；背风面在对应沙子塌陷而形成美丽的波浪状纹理。壳体采用玫瑰金色预制板材，从不同角度观察，呈现不同的色泽。4.唐韵山庄-设计主创及设总/项目设计立意对于中国传统山水文化和院落空间的全新诠释，依坡而立的建筑寄情于山水，功能为会议型度假酒店。体现自然坡地建筑为特征，外立面由陶板幕墙体系组合完成，通过钢木结构塑造了泳池和大堂等关键节点。5.北京银河财智中心-设计主创及设总/项目位于北京市长安街西沿线南侧，地处石景山核心中央区域。设计以双塔布局对应了使用功能，整体利用基地南北固有的高差，配合底层架空的空间，营造出多样的裙房和下沉空间。外立面利用石材饰条强调竖向线条，以增强建筑的挺拔感。玻璃幕墙与石材的虚实对比丰富了各向立面的层次，力求简洁挺拔的集团总部视觉特征。6.南通智慧之眼-设计主创及设总/项目取意于“智慧之眼”，通过简洁流畅的造型，表现独特的建筑风格。造型结合功能设计，表现出“卷轴”理念，喻意“智慧内敛，智珠在握”，以柔性的线条和流畅的空间激发人们无尽的灵感与想象。主体造型为椭圆形，两侧入口的书卷造型形成挑空入口空间；外幕墙以金属装饰板和玻璃为元素，通过虚实结合凸显出主体建筑横向脉络的肌理、灵动的质感和流畅的现代感。7.能达大厦-设计主创及设总/项目位于南通经济技术开发区能达商务区的核心区位。作为区域的行政服务中心，从规划角度设计选择在整个用地的中间位置，形成与周边中正对应的关系。根据使用功能规划，合理区分了主楼和裙房的布局。通过活力多元、空间体验多变的中部庭院空间，连接了主楼、裙楼空间。建筑内部以若干休息中庭、裙房中庭构筑了交错的公共空间，对应出理想的空气流动和组织。8.星湖城市广场-设计主创及设总/作为整个开发区体量最大以及商业引领的据点，整体以商业、酒店和酒店式公寓以及住宅开发形成核心区块。商业由大型商场和商街组合。大型商场打破刻板的布局，通过平面南北区的分离和两翼的展开，如雄鹰展翅般耸立于能达商务区核心地块。商街-城市广场设计作为大型商场的空间延续，以开放式商业与永旺Mall形成商业互动。9运河湾·现代产业发展中心-设计主创及设总/项目作为无锡滨湖区新型产业带的先行项目，综合平衡周边对应的日照条件，建筑紧密和规划要求所对应，以板式延展的形式融入街区，形成对应且完整的城市界面。城市界面结合有效的公共开放空间，创造出具有活力的城市节点。空间方正高效，建筑立面挺拔干炼。10.张江高端医疗器械产业园-设计主创及设总/项目以实验、生产为主，打造复合型医疗器械产业园的标杆。整个产业园区以中央花园为中心，围绕式的布局设置了6栋产业楼的单体，满足了产业园的功能和形象要求。外立面强化了块面肌理，形成有节奏的立面线条，表达出产业地产干炼高效的建筑表现。11.西岸·众腾大厦-设计主创及设总/项目融合了总部办公和体验式商业两大功能。遵从整体规划的布局要求，在三角形地块中构筑了双塔的建筑方式。两个方形体块犹如魔方一般，前后错动构筑了灵动的建筑外型，在周边高层大体量建筑的环顾下成为龙腾大道的南端起点形象。12.海门謇公湖科创中心-设计主创及设总/项目位于海门区謇公湖畔。项目以多层建筑为主，仅在北侧布置塔楼，以此形成最大的视觉角度。主楼立面采用单元格作为组合模块，内嵌的玻璃划格活跃了单元的规整节奏。多层建筑在水平的立面设计上设置彩色外挑竖向铝板，与主体建筑的横向肌理形成对照。13.崇明富盛广场-设计主创及设总/项目以多元化功能提供便捷完善的社区服务设施，营造社区邻里氛围。通过立体的建筑手法创造更多的商业界面，增加了项目整体的商业价值。围合式的中心庭院空间结合立体平台的理念，在规划严控的条件下，有层次的屋面组合形成区域建筑亮点。14.特立尼达和多巴哥国西班牙港国家艺术中心-设总/设计考虑到当地民族文化艺术的特点及其艺术场馆的表演、教授和艺术培训等使用要求，采用富有地域和民族特征的建筑语汇创造出全新的建筑风格。建筑形体舒展分布和特多国花形成呼应，建筑外墙质感来源于钢鼓乐乐器的联想，项目以独特的艺术表现力塑造了一座奔放而民族化的音乐殿堂。15.阿布扎比三叶大厦-方案设计主创·落成/项目位于阿布扎比REEMISLAND新CBD区域，作为公寓、办公、商业等功能。方案以全新的设计理念改变了当地多塔的常规群体建筑表达方式，以一个组合形体的全视野方式三叶草概念突破了设计的瓶颈，2008年通过国际方案比选赢得业主的认同。根据功能而产生的建筑立面形成了独特的建筑体量和表达，目前已成为了阿布扎比区域全新的城市地标。16.东京大厦/半岛酒店-方案设计人之一/在三菱地所设计丸之内设计部期间作品，担负了立面方案设计的角色。用全新的设计视角，很好得衔接了东京站的经典规划控制，和周边全新街区改造之间的关系。17.能达云·月-设计主创及设总/位于能达开发区核心位置，以景观式的建筑设计方式，塑造一处兼具美观、趣味及功能性的公共休闲活动中心。项目由两处彼此呼应的空间，开放式的“云”和闭合式的“月”组成。</t>
  </si>
  <si>
    <t>ar_ly@126.com</t>
  </si>
  <si>
    <t>1991-07-15</t>
  </si>
  <si>
    <t>上海城市建设学院（同济大学）</t>
  </si>
  <si>
    <t>1991-07-16</t>
  </si>
  <si>
    <t xml:space="preserve">2019-04-25|2020-11-09|香港大学SPACE学院|文化创意产业管理|其他;
1987-09-01|1991-07-15|同济大学（原上海城市建设学院）|建筑学|本科;
</t>
  </si>
  <si>
    <t xml:space="preserve">2011-04-18|2050-04-13|上海大小建筑设计事务所有限公司|主持建筑师|高级工程师;
1991-07-16|2011-04-28|华东建筑设计研究院有限公司|国际部总建筑师、第一设计所总建筑师|高级工程师;
2000-01-03|2001-12-28|日本三菱地所设计|丸之内设计部建筑设计|/;
</t>
  </si>
  <si>
    <t xml:space="preserve">技术负责人|特立尼达和多巴哥国西班牙港国家艺术中心|2011-11-01|中国勘察设计协会|全国优秀工程勘察设计行业评选中获建筑工程三等奖;
技术负责人|特立尼达和多巴哥国西班牙港国家艺术中心|2011-09-12|上海市勘察设计行业协会|上海市优秀工程设计一等奖;
技术负责人|特立尼达和多巴哥国西班牙港国家艺术中心|2011-11-08|上海市建筑学会建筑创作奖评选办公室|第四届上海市建筑学会建筑创作奖佳作奖;
技术负责人|上海衡山路十二号豪华精品酒店|2015-11-09|中国勘察设计协会|全国优秀工程勘察设计行业奖评选中荣获建筑工程一等奖;
技术负责人|智慧之眼|2015-11-09|上海市建筑学会建筑创作评选办公室|上海市建筑学会第六届建筑创作奖佳作奖;
技术负责人|智慧之眼|2021-03-09|上海市民营勘察设计行业协会|2019-2020年度上海市民营勘察设计优秀设计项目20佳;
技术负责人|上海衡山路十二号豪华精品酒店|2013-08-12|上海市勘察设计行业协会|上海市优秀工程设计一等奖;
技术负责人|天主教上海教区主教府改造（圣爱广场）|2006-09-01|中国勘察设计协会|建设部部级城乡优秀勘察设计评选三等奖;
技术负责人|上海衡山路十二号豪华精品酒店|2015-03-04|中国建筑学会建筑师分会|中国建筑学会建筑创作奖金奖（公共建筑类）;
技术负责人|中国大唐集团公司技术经济研究院（唐韵山庄）|2009-04-14|上海市勘察设计行业协会|上海市优秀工程设计一等奖;
技术负责人|中央电视台新台址建设工程CCTV主楼|2015-03-04|中国建筑学会建筑师分会|中国建筑学会建筑创作奖金奖（公共建筑类）;
技术负责人|中国大唐集团公司技术经济研究院（唐韵山庄）|2010-03-01|中国勘察设计协会|全国优秀工程勘察设计行业评选建筑工程三等奖;
技术负责人|上海世博会阿拉伯联合酋长国国家馆|2011-09-08|上海市勘察设计行业协会|上海市优秀工程设计一等奖;
技术负责人|张江高端医疗器械产业园区|2023-03-01|上海市民营勘察设计行业协会|2021-2022上海市民营勘察设计优秀设计项目20佳;
技术负责人|中央电视台新台址建设工程CCTV主楼|2013-11-07|世界高层都市建筑学会（CTBUH）|2013年度全球最佳高层建筑奖;
技术负责人|运河湾·现代产业发展中心 |2021-12-20| |2020-2021年度国家优质工程奖;
技术负责人|中国大唐集团公司技术经济研究院（唐韵山庄）|2009-04-20|上海市建筑学会建筑创作评选办公室|第三届上海市建筑学会创作奖佳作奖;
</t>
  </si>
  <si>
    <t>913101155727104629</t>
  </si>
  <si>
    <t>上海市静安区恒丰路568号恒汇国际大厦</t>
  </si>
  <si>
    <t xml:space="preserve">上海世博会阿拉伯联合酋长国国家馆|大型项目|技术负责人|国际先进水平|是|·荣获2011年上海市勘察设计行业协会优秀工程设计一等奖|阿联酋馆是上海世博会规模最大的外国自建馆之一，外形灵感来自七个联合酋长国共同的宏伟自然特征—沙丘。展馆由3个连绵交织的沙丘组成，外部仿效了风向造就沙丘的特征，沙丘的迎风面表现为光滑的质感；背风面在对应沙子塌陷而形成美丽的波浪状纹理。壳体采用玫瑰金色预制板材，从不同角度观察，呈现不同的色泽。主体结构和外立面展后已经整体拆卸运送回阿布扎比。合作设计英国福斯特设计事务所。|2010年上海世博会建筑是在一种短周期、高品质的实施要求下进行对应，需要全面协调项目的众多关系，并紧密对应从项目定位、方案及施工图以及施工阶段的要求。除了沙丘造型因素带来的结构挑战，建筑带来了一个全新的环保理念。世博会后场馆将做整体拆卸运回了阿联酋，形成了新的国家儿童馆。设计和实施过程中，将这一构想结合结构和幕墙设计形成可能性，具有了可拆卸和再拼接的功能。;
阿布扎比三叶大厦|大型项目|技术负责人|国际先进水平|是|·荣获2019年艾特奖国际空间设计大奖公共建筑设计优秀奖|项目位于阿布扎比REEM ISLAND新中央商务区，业主希望结合公寓、办公以及商业功能进行综合开发。方案以全新的设计理念改变了当地多塔的常规群体建筑表达方式，以一个组合形体的全视野三叶草概念突破了设计的瓶颈。平面以三个方向展开的方式解决了较大标准层面积和小单元使用面积的平面关系，可以对应公寓、小总部办公和酒店等不同功能。2008年通过国际方案比选赢得业主的选择，根据功能而产生的建筑立面形成了独特的建筑表达，目前已成为了阿布扎比区域城市地标之一。|作为项目的方案设计主创和设计总负责人， 2008年通过了国际方案比选获得项目的方案设计权。将国内对于超大项目的设计理念和阿联酋市场的功能要求，以及业主对于建筑形象的要求形成了良好的对应。原来的三塔布局组合成一个标准平面，加强使用效率同时满足功能和采光需求；以沙漠中的绿叶概念形成了独特的建筑造型，柔和的建筑塔楼和坚实的裙房形成对比。在完成方案设计后，后续由当地设计院完成施工图，并于2015年落成，成为中国建筑师原创出海的代表性建筑设计。;
北京银河财智中心|大型项目|技术负责人|国内领先水平|是|·荣获2016年首届全国建筑玻璃艺术设计大赛建筑艺术类铜奖
|项目位于北京市长安街西沿线南侧，地处石景山核心中央区域。在总体布局中，结合限高和使用要求采用了双塔布局，并尽量保障双塔之间的视觉独立性；同时整体利用基地南北固有的高差，配合底层架空的空间，营造出标高多样的裙房和下沉空间，形成区域的绿色活动中心。外立面利用饰条强调竖向线条，以增强建筑的挺拔感。南侧的玻璃幕墙体系与北侧的石材体系，通过虚实对比丰富了各向立面的层次，表达出简洁挺拔又庄重的集团总部视觉特征。|作为央视之后的第二个北京项目，设计更多的是从城市的特征、项目的使用要求角度加以分析，形成地块的有效对应性。以双塔的方式对应两家总部企业功能，并打开了视觉通道；总体结合地块与城市公园相邻的特征，通过首层空间架空的裙房设计，增加了区域空间的流动性，也将南北高差得以有效融合；建筑立面具有创新性，将传统的玻璃开启结合立面穿孔位置布置，形成了隐藏式的开启做法，表达了完整的建筑立面。;
海门謇公湖科创中心|大型项目|技术负责人|国内领先水平|是|/|项目位于海门区謇公湖畔，总体排布紧密贴合基地红线，通过五个功能区域的划分来形成园区规划。单体建筑以多层建筑为主，形成舒展的建筑布局；在基地北侧布置塔楼形成总体的高点，并获得最佳的视觉角度。科研办公楼环绕的园区中部形成活力核心，成为园区公共活动和运动中心。主楼立面采用单元格作为基本模块，内嵌的玻璃划格活跃了单元规整的节奏。多层建筑在水平的立面设计上设置彩色外挑竖向铝板，与主体建筑的横向肌理形成对照。| 项目结合江海之滨的用地特征，对应形成科创孵化的成长空间。基于不同阶段的空间需求，布局以共享空间、标准办公、联合总部以及独立总部四阶段不同的建筑空间加以适应。总体强化交流和共享的园区特征，以绿色形成园区的核心和活力源泉；沿基地周边布置了商业单元和专家公寓，形成完善的园区配套。多层建筑强调水平走向，塔楼着力于线条的挺拔感，并汇聚到园区核心，创造出一个聚合和活跃的园区空间。;
特立尼达和多巴哥国西班牙港国家艺术中心|大型项目|技术负责人|国际先进水平|是|荣获2011年度全国优秀工程勘察设计行业评选中获建筑工程三等奖
荣获2011年第四届上海市建筑学会建筑创作奖佳作奖
荣获2011年度上海市优秀工程设计一等奖|钢鼓打击乐是美洲民族音乐情感具有标志性的民族乐器。设计充分考虑到当地民族文化艺术的特点，建筑形体舒展分布和特多国花形成呼应，建筑外墙质感来源于钢鼓乐乐器的联想，金属质感的艺术中心塑造了一座奔放而民族化的音乐殿堂。在此理念下形成了若干个空间结构，对应了不同的使用功能包括1200座的国家剧场，国家艺术学院和高规格专属酒店。金属的外壳和玻璃的围护之间形成理想的室内空间过渡，对应了项目的公共属性和节能理念。|作为一次和上海建工海外合作的全过程海外设计项目，对于时差、不同规范是项目实施的挑战所在。44小时转机路程时间也让设计人员畏惧，依托着央视项目的国际化、顾问团队化和协同设计的经验，从设计体系角度保障了项目的可实施性；在英标和中国规范之间找寻到最佳平衡点，运用中国建筑技术的先进性方面同时结合当地的使用习惯，形成具有中国特色的海外输出。为这个充满活力的加勒比岛国奉献了一个全新建筑标志，也为钢鼓乐提供了一个奔放的建筑舞台。;
能达大厦|大型项目|技术负责人|国内领先水平|是|/|项目位于南通经济技术开发区能达商务区的核心区位。作为区域的行政服务中心，从规划角度设计选址位于整个核心区的中间位置，形成与周边中正对应的关系。根据建筑使用功能的规划，合理的区分了主楼和裙房的布局。通过一个活力多元、空间体验多变的中部庭院空间，连接了主楼、裙楼以及建筑与户外空间的联系。建筑内部以若干休息中庭、裙房中庭构筑了交错的公共空间，对应出理想的空气流动和组织。|项目从区域规划的角度加以对应，确立了区域的核心位置；通过轴线、公共广场也继续延伸了定位角度。在概念设计过程中，工整的建筑布局以及环抱的裙房布置，突显了区域绿色之门的理念，并由此形成了整体的方案构思。在深化设计和实施过程中，依托项目建筑师负责机制，结合幕墙等顾问团队形成了优质的项目组合，为南通经济开发区塑造地标式建筑提供了技术保障。设计过程中针对超高层建筑的特征，形成了非常有效的使用要求，并形成了绿色和环保理念的基本思想。;
衡山路12号豪华精选酒店项目|大型项目|技术负责人|国际先进水平|是|·荣获2013年度上海市优秀工程设计一等奖--上海市勘察设计行业协会
·荣获2014中国建筑学会建筑创作奖金奖（公共建筑类）--中国建筑学会建筑师分会
·荣获2015年全国优秀工程勘察设计行业奖评选建筑工程一等奖--中国勘察设计协会|作为上海历史风貌保护区的高端星级酒店，设计以尊重规划的多层建筑形态导入到区域环境，并以绿色核心庭院的方式解决了一系列的建筑和景观的挑战，协调了衡山路的公众性和酒店私密性的矛盾。建筑远观具有强烈的公共建筑特质，从入口空间步入其中则体会到建筑从序曲到高潮的渐变过程。中庭空间将衡山路的绿色视觉延伸到建筑中心，红色陶板幕墙体系很好得对应了区域传统色调，充分体现了“低调中的优雅”的精品酒店理念。|对于一个在拥挤城市核心区域的高品质酒店设计，设计在博塔先生基础概念上，从规划要求的对应角度解决了项目的边界条件包括交通环路、退让等关系，从酒店管理公司的运营角度解决了椭圆中庭和标准单元的关联，也从幕墙体系角度解决了陶板和玻璃的体系组合。作为项目建筑师统筹了各方设计顾问的专业要求，对全过程全专业加以细致的深化和严密控制。整体设计以低调的方式导入环境，用独特的自身空间创作了一个符合城市性格的精品酒店。;
能达云·月|小型项目|技术负责人|国内领先水平|是|·荣获2021年第七届地产设计大奖·上海公建项目组优秀奖|公共空间的精神需要景观以外的更多触点，在能达中心公园中以一组景观式的建筑空间切入核心节点，形成兼具美观、趣味及功能性的公共休闲活动中心。两处彼此呼应的空间，分别是开放式的景观构筑“云”和闭合式的建筑“月”组成。“云”是公共户外休闲的空间，“月”作为星湖城市展厅，为园区提供多功能文化体验。设计希望“月”与“云”呼应，构成一组相映成辉的景观。|能达中央公园拥有良好的绿化植被，需要更多的公共活动空间来激发公众的参与度。设计创建了一组融合于环境的非建筑作品。云空间是一个非常规的建筑虚空间，以空间结构方式加以对应。传统的结构支撑体系和建筑的空间同步转化，产生了一个全新的钢片结构体系，刀片式的单元结构构件搭建出富有魅力的活动空间。月空间是一个围合的建筑空间，结构采用空间桁架方式支撑起宽大的展陈空间。云月空间隔湖相望，以不同特征的建筑使用空间，独特的空间结构塑造出建筑不一样的城市魅力。;
星湖城市广场|大型项目|技术负责人|国内领先水平|是|·荣获GBE商业综合体大奖2022-2023年度最佳商业综合体大奖|作为南通能达商务区国际生活板块的商业据点，项目结合了大型商业、商业街区以及住宅、酒店等综合社区功能。MALL采用南北分区、两翼展开的方式；商业街区以中部圆形广场衔接，空间层次丰富；配合星湖郡以及凯悦嘉轩酒店构筑成星湖（幸福）生活圈。项目作为区域的成片开发，功能既相互独立又相互融合。设计通过区域结合的刻画，以点带面，以永旺MALL的城市街角，城市广场的环状空间以及嘉轩酒店的区域制高点，形成了一个脉络清晰的城市形象。|作为区域整体开发，首先是对于项目进行了整体规划，从商业的城市接入，住宅区域的品质要求，以及酒店公寓的衔接角度，形成了合理的分区；商业版块拆分成大型商业和城市街区，塑造出典型的区域核心商业特征。在建筑形态角度，商业部分以现代风格为主基调，大商业采用体量消减的块体方式，街区部分则加强立体连接，形成了针对性的场景。住宅组团以对应的市场需求所形成的视觉特征，共同刻画出一个全景式和谐生活圈的场景。;
运河湾·现代产业发展中心|大型项目|技术负责人|国内领先水平|是|·荣获2020-2021年度国家优质工程奖|作为无锡滨湖区新型产业带的先行项目，建筑从城市设计的角度加以分析，首先注重对应周边现存建筑的日照条件，同时关注建筑高度对城市风貌的改变。在高容积率要求的基地条件下，设计并没有以超高层点式塔楼的插入关系，而选择以水平维度的板式延展融入街区，形成高度适宜且完整的城市界面。这个城市界面并通过块面组合，形成完整的立面节奏，同时营造出建筑前区公共开放空间，形成具有活力的城市节点。建筑使用空间方正高效，建筑立面挺拔干炼。|面对周边大量居住区的现状，在满足容积率要求的目标下，无论在高度和位置上都形成了制约。根据基础日照条件分析，项目可以采用超高层点式的建筑布局，但对周边住宅业态和规划形态都会形成巨大压力。设计采用了一种水平成长的建筑方式，代替了在高度上生长方式以融入现有的城市环境。在板式布局的构想下，水平的建筑形体拆分成三个塔楼，中部塔楼的分段方式继续强化了块面节奏，为区域的城市更新方向带来了一种全新的思考。;
张江高端医疗器械产业园区|大型项目|技术负责人|国内领先水平|是|·荣获2021年上海市建设工程金属结构（市优质工程）·金钢奖
·荣获2021年“浦发杯”BIM特色应用项目/方案赛·二等奖
·荣获2022年GBE办公建筑大奖2022·年度最佳产业园奖·金奖
·荣获2023年上海市民营勘察设计优秀设计项目20佳|项目以医疗器械产业的实验和生产功能为主。设计倡导花园总部的园区方向，总体以围绕式的布局方式，设置了6栋满足产业面积需求的单栋建筑，形成了高低变化的天际线，并塑造出整个园区的中央核心。人车分离的方式将首层空间得以释放，地下车库的高度和车流的设置对应了园区企业的货流需求。单体平面采用北侧偏芯筒方式，便于产业的布局。总体形象形成组团连续性，视觉连续的平台空间刻画出立面块面。两种表面肌理对应着立面两大块面，体现出产业地产简约而精致的建筑表现。|随着产业发展的巨大需求，建筑的设计方式也趋向多元化的表达。园区交通、公共空间以及建筑形象结合产业特征形成多样化的需求。在布局中，总体摆脱条条排布的简单方式，形体应产业需求而生的布局，塑造出花园式的核心景观；交通方式也从地面解放出来，货流和人流分离；标准层平面满足产研办的产业转换需求，同时配置了大量的专用管井，避免后期管井对外立面的杀伤性破坏。建筑立面摆脱了程式化的造型，采用窗墙体系下的块面组合，突现出产业地产务实的品质。;
崇明富盛广场|大型项目|技术负责人|国内领先水平|是|/|项目以多元化功能，提供便捷完善的社区服务设施，营造出理想的社区邻里氛围。设计通过立体叠加的建筑处理手法创造出丰富的商业界面，以增加项目整体的商业价值。围合式的中式庭院空间结合立体平台的理念，形成有层次的屋面组合。根据崇明规划的限高要求，建筑呈现水平延展，极好得对应了商业服务的需求，同时折线屋面也对应了崇明独特的江海特征和江南传统建筑的神韵。建筑在规划和功能限定的条件依然发挥出了独特的建筑魅力。|崇明，上海的绿色花园岛屿，如何将社区的现代生活和江海文化加以结合，是设计的重点。设计将整体功能在规划限高条件下，以水平方向加以扩展，从商业价值和建筑空间角度得到了双向满足。除了首层二层布置具有便利性和商业价值的超市、菜场空间外，沿着中心庭院向上围合布置了小剧场、社区服务等公共服务功能。在建筑形式上提取了江海文化的建筑特征，以连续起伏的金属屋面形成了融合于区域风貌的建筑风格，同时也满足了区域规划的整体要求。;
中国大唐集团公司技术经济研究院（唐韵山庄）|大型项目|技术负责人|国内领先水平|是|·荣获2009第三届上海市建筑学会创作奖佳作奖
·荣获2009年度上海市优秀工程设计一等奖
·荣获2009年度全国优秀工程勘察设计行业评选建筑工程三等奖|项目设计立意对于中国传统山水文化和院落空间的全新诠释，依坡而立的建筑融合到整体的园林环境之中。项目基地有十米高差，周边环境具有自然属性和传统的建筑氛围。设计将建筑空间和地域文化做了一次有效融合，针对会务和客房及配套三大板块，建筑布局由山势而生，建筑组团对应于不同标高；外立面选用了陶板幕墙体系，对应了中式建筑的屋面和山墙体系；通过钢木结构塑造了泳池和大堂等关键空间，创造出具有独特风貌的新中式建筑。|作为项目的设计主创和设计总负责人，首先确定了项目的设计方向--基于自然地形的新中式表达方式；其次通过现场调研确定了若干个平台标高，由此对应了几个功能组团的构架，标高变化带来了形态错落；在此基础上，突破性使用陶板作为外立面材质，极好得对应了中式建筑的屋面元素，并将其扩展到墙面部分；室内方面和结构、幕墙专业相互结合，设计了全新的钢木混合体系，将现代结构体系和传统木结构建筑方式加以组合。从布局到细部，山水之间的建筑概念得以全面贯彻。;
西岸·众腾大厦|大型项目|技术负责人|国内领先水平|是|·荣获2022年第八届地产设计大奖·综合办公项目的优秀奖|项目融合了总部办公和体验式商业两大功能。作为西岸传媒港的组成单元，建筑设计遵从了整体规划的布局要求，在三角形的非规整地块中构筑了双塔的建筑方式。作为整个传媒港九宫格中最小的地块，建筑体量受到了控制，对应规划采用了高低双塔的处理方式。两个方形体块犹如魔方一般，结合退界的最大可能性以多平台的前后错动构筑了灵动的建筑外型，在周边高层大体量建筑的环顾下，成为龙腾大道的南端起点形象。|建筑设计随着项目状态变化而变化是一种动态的设计方式，在传媒港区域尤为突出。在项目正式启动实施过程中，2017年底项目开发主体由万达信息调整为大众交通。根据业主全新的项目定位和形象需求，大小建筑成为项目建筑师进行重新设计，经数易其稿后确定了最终的实施方案，错动的平面盒子成为项目主要特征。南塔目前作为大众交通总部和吉列汽车研发总部，北塔成为麦当劳中国新总部和汉堡学院所在。项目作为整体滨江规划第一层次，建筑充分体现了规划所控制的要素以及和周边建筑形成良好的相邻关系。;
智慧之眼|大型项目|技术负责人|国内领先水平|是|·荣获2015年上海市建筑学会第六届建筑创作奖·公共建筑类佳作奖
·荣获2019-2020年度上海市民营勘察设计优秀设计项目20佳|项目取意于“智慧之眼”，通过简洁流畅的造型，形成独特的建筑风格。立面造型结合功能设计，表现承载与传承文化的“卷轴”理念，喻意“智慧内敛，智珠在握”，与项目主题对应贴切，以柔性的线条和流畅的空间激发出人们无尽的灵感与想象。整体造型为椭圆形，立面简洁干练，两侧入口的书卷形成入口中庭空间并层层收进；外幕墙以金属装饰板和玻璃为元素，通过组合做到虚实结合，凸显出主体建筑横向脉络的机理、灵动的质感和流畅的现代感。|项目的确定是从城市设计调整中脱胎而来；通过对于核心区域设计城市的研究和梳理，产生了项目位置和其对称位置的两个项目节点，由此对区域规划容量加以整体提升；其次遵循城市设计的原则，形成了独特的建筑塑造。智慧之眼为60米控高，平面由此形成中庭式的围合办公布局，是科技类企业理想的沟通和办公环境；双芯筒的布局加强了平面的合理性；标准化的幕墙单元也极其有效得应对了弧形形体的立面挑战。;
中央电视台新台址建设工程|大型项目|专业负责人|国际先进水平|是|·荣获2014中国建筑学会建筑创作奖金奖（公共建筑类）--中国建筑学会建筑师分会
·荣获2013年CTBUH全球最佳高层建筑--世界高层建筑学会|这个巨构建筑代表了对于高层建筑的全新实践，从建筑和结构设计理念方面以及建筑施工技术方面都为中国的高层建筑技术领域带来了革命性的进步。项目首先改变了传统的超高层建筑形体，以媒体之环的方式构架了电视工作流程和建筑的对应关系，其次对特殊形体的消防疏散采用了消防性能化分析策略、解决了广电建筑多类型演播空间在高层建筑运用的技术挑战，以及将结构的受力特征和幕墙体系加以二次结构融合，创作了一个不可复制的超级建筑物。|作为项目的副设总、主楼的设总参与了项目全面设计和设计协调工作，包括业主、外方设计及设计顾问、政府主管部门及施工团队等方面。设计实施周期长达10年，方案初期带领建筑团队赴鹿特丹进行全新模式的设计合作，中外团队联合办公联合设计。对于建筑规范、消防对策以及广电建筑的专业度提供了方案的技术支撑；而后带领团队在北京完成项目初步设计到施工图设计，进行了长达8年的施工配合过程。项目从管理理念、设计协同体系等为建筑设计行业带来了全新的理念。;
江海商务大厦|大型项目|技术负责人|国内领先水平|是|/|作为区域的第一栋标志建筑，设计充分展示了江河之滨的建筑特征。总体设计结合江河开阔的场地条件，塑造了用地前侧的公共广场。建筑主楼依势而立，裙房紧密依托，突显了建筑和空间在室内外的对话关系。建筑主楼干练简约，加以切分的形体关系更显挺拔，恰如风帆飘扬；裙房采用整体的建筑手法，围绕主楼布置，也似船舰的船体，达到了区域强大的视觉引领作用。| 对于开发区的标志建筑，设计起始概念就在寻找高度和体量的需求平衡。位于江河之滨的地理特征，建筑的办公功能和复杂的裙房部分很好得对应了船和帆的关系。主楼的挺拔和裙房的气势，通过幕墙体系加以细化，也正是项目设计的重点。钢结构的入口到达门廊；连续的裙房屋盖；点抓构成的全玻璃门头；外挑的空中观光平台；展示中心锈钢板的外壳等等，建筑的立意通过幕墙深化得以细致展现。;
</t>
  </si>
  <si>
    <t>70+</t>
  </si>
  <si>
    <t>20+</t>
  </si>
  <si>
    <t xml:space="preserve">2011-03-01|主编| |《建筑舞台：特立尼达和多巴哥国国家艺术中心设计实录-》--同济大学出版社;
2014-09-01|主编| |《大小建筑系列 第2辑》--同济大学出版社;
2012-11-01|参编|其他论文|《建筑学报》2012年11期--媒体之环·中央电视台新址主楼建筑设计;
2010-09-01|参编|其他论文|《城市建筑》2010年9期--特立尼达和多巴哥西班牙港国家现代表演艺术中心;
2015-01-05|参编|其他论文|《世界建筑》2015年01期--国家现代表演艺术中心,西班牙港,特立尼达和多巴哥共和国;
2005-07-01|参编|其他论文|《城市建筑》2005年4期--高迪和他的城市;
2013-09-02|主编| |《大小建筑系列 第1辑》--同济大学出版社;
2004-07-01|参编|其他论文|《时代建筑》 2004年4期--上海交通大学安泰综合楼--环境、特征、空间的建筑创作;
2021-11-11|主编| |《大小建筑10x10（大小建筑系列 第3辑）》--同济大学出版社 ;
2011-05-09|参编|其他论文|《建筑创作》2011年5期--建筑山水;
2010-05-05|参编|其他论文|《建筑学报》2010年5期--沙丘建筑生活·阿联酋馆;
2015-10-08|参编| |《马里奥博塔全建筑1960-2015》--同济大学出版社;
2010-11-10|主编| |《山水·建筑：唐韵山庄建筑实录》--中国建筑工业出版社;
1995-03-01|参编|其他论文|《时代建筑》--尊重环境 创造新境时代建筑;
1994-03-01|参编|其他论文|《时代建筑》--融合于环境的个性创造;
2004-01-01|参编|其他论文|《时代建筑》2004年1期--也谈设计与设计模式;
</t>
  </si>
  <si>
    <t>张江高端医疗器械产业园区、崇明富盛广场</t>
  </si>
  <si>
    <t>张江高端医疗器械产业园区2020.7、崇明富盛广场2021.08</t>
  </si>
  <si>
    <t>上海张江医疗器械产业发展有限公司、上海富盛经济开发区开发有限公司</t>
  </si>
  <si>
    <t>建筑设计专业</t>
  </si>
  <si>
    <t>主创建筑师/项目负责人</t>
  </si>
  <si>
    <t>3788ee9c-df20-11ed-a971-fa1640cd9358</t>
  </si>
  <si>
    <t>第一位大师推荐：中国科学院院士，华南理工大学建筑学院教授吴硕贤&lt;br/&gt;尊敬的评审委员会，我是中国科学院院士，华南理工大学建筑学院教授吴硕贤。首先很高兴能成为卫丽亚同志评选“上海市工程勘察设计大师”的推荐人。我和卫博士是在中国风景园林学会举办的论坛活动上认识的，她对我所研究的声景-香景-光景三景在景观规划设计中的应用产生了浓厚的兴趣，我们在人与自然、建筑规划景观与公共空间发展等方面展开交流探讨，通过交流我发现她在自己的专业领域有独到的技术见解。作为景观规划设计专业女博士，她能始终立足行业发展前沿，在工程实践第一线锤炼提升业务能力，这份坚持也是非常难能可贵的。&lt;br/&gt;卫丽亚同志被评为“全国五一巾帼标兵”，“上海市三八红旗手”，相信这与她在专业上的努力和付出密不可分。她积极投身上海“生态之城”建设，参与到十四五期间上海环城生态公园带建设、公园城市建设、五个新城建设等重大工程。她主动服务国家战略，将上海生态建设的先进理念和方法向全国辐射，先后主持完成了河北雄安新区、甘肃省兰州市、内蒙古呼和浩特市等国家重点城市区域生态空间规划、绿道、生态廊道建设工作，同时积极为欠发达地区、偏远地区和老区发展出谋划策。特别是贯彻落实《上海市与福建省三明市、安徽省六安市对口合作工作方案》的部署和要求，推动园林设计总院积极行动，靠前谋划，主动担当对口合作的国企先锋队。&lt;br/&gt;2016年开始卫博士就带领她的团队积极推动我的出生地——泉州的绿化景观提升工作，通过顶层设计为城市面貌的改善梳理出系统的提升项目库，经过几年的规划建设，随着山线绿道、西湖公园、生态连绵带、大百崎湖等项目的建设实施提升了城市品质，为老百姓提供了更多有品质的公园开放空间。上海市园林设计院是一家有着七十多年悠久历史和深厚积淀的老牌设计机构，历代设计大师辈出，卫丽亚被任命为院长以来，她注重强化品牌战略，从宏观格局上全面拓展风景园林的专业领域，带领设计院向着打造生态环境领域内综合实力领先的卓越品牌设计院迈进，在服务全国化与上海主战场的过程中强化使命担当，实现前瞻超越，为人与自然和谐共生的中国式现代化贡献智慧与力量。&lt;br/&gt;在此，我郑重推荐卫丽亚同志参评“上海市工程勘察设计大师”。</t>
  </si>
  <si>
    <t>84726598@qq.com</t>
  </si>
  <si>
    <t>安徽泾县</t>
  </si>
  <si>
    <t>2014-07-11</t>
  </si>
  <si>
    <t>景观规划设计</t>
  </si>
  <si>
    <t xml:space="preserve">2003-09-01|2006-01-01|同济大学|城市规划与设计|硕士研究生;
1992-09-01|1996-07-01|苏州城市建设环境保护学院|城市规划|本科;
2008-03-01|2014-07-01|同济大学|景观规划设计|博士研究生;
</t>
  </si>
  <si>
    <t xml:space="preserve">2006-07-01|2008-03-01|上海同济城市规划设计研究院|项目负责人|工程师;
2015-02-01|2030-10-26|上海市园林设计研究总院有限公司|党委副书记、院长|正高级工程师;
1996-07-01|2003-09-01|安徽省宣城市规划设计院|规划一室主任|工程师;
</t>
  </si>
  <si>
    <t xml:space="preserve">技术负责人|上海市重点工程实事立功竞赛|2018-01-01|上海市重点工程实事立功竞赛领导小组|优秀建设者;
专业负责人|上海郊野公园营建综合技术研究与示范|2019-10-01|中国风景园林学会|科学技术奖 二等奖;
</t>
  </si>
  <si>
    <t>朱英英</t>
  </si>
  <si>
    <t>13764167722</t>
  </si>
  <si>
    <t>913101011322597782</t>
  </si>
  <si>
    <t>上海市徐汇区新乐路45号</t>
  </si>
  <si>
    <t xml:space="preserve">上海市廊下郊野公园（开园区）规划设计|中型项目|技术负责人|国内领先水平|是|廊下郊野公园2015年10月开园后，带来了大量人流客流，2016年接待游客110万人次(包括2015年10—12月)，2017年接待游客70万人次，2018年接待游客80.2万人次，2019年接待游客突破100万人次。廊下郊野公园开园还为廊下农民带来了看得见摸得着的利益，20余个观光农场游客数普遍增长约30%，营业收入平均增长30%~50%，用工量也随之增长约10%左右，工资增长约10%。（原创作品）
相关课题《上海郊野公园营建综合技术研究与示范项目》获2019中国风景园林学会科学技术奖科技进步（二等奖）、获2020年度华夏建设科学技术（三等奖）。
|规划从生态、功能、景观及运营的多维度视角，提出了生态共生、功能共享、景观共融和主客共赢的郊野公园营建策略。
1、生态共生。廊下郊野公园范围内90%以上为以农田、林地为主的生态农业空间，规划通过种植大面积的具有观赏价值的经济作物，营造田园风光和大地景观。对农田林网进行建设，将阔叶树与针叶树混植，形成自然的肌理，加速营建自然、野趣的乡土化地被景观，形成人与自然共生的自由体验。
2、功能共享。依托自然资源，完善各类基础设施和配套服务设施，将游客的活动与郊野自然结合，规划在核心景观区内设置绿道环，有效植入主题活动等项目，合理利用多元空间，形成丰富的郊野游憩谱系。
3、景观共融。廊下郊野公园在尊重场地、最大化保留现状肌理的基础上，对场地、线 路及设施进行优化提升，补充设置必要的配套服务设施，形成可游可赏的开放式生态郊野空间。
4、主客共赢。将郊野公园内与周边村庄作为郊野公园的旅游观光产品进行规划设计，体现地域文化符号，吸引游客进村，促进二次消费。同时积极开发民宿及商务配套服务，增加收入的同时吸引人才。将乡村特色农产品与手工艺品的产业链充分延长，形成特色商品。
|作为项目负责人具体负责从现场调研、策划规划、节点设计、实施落地等全过程工作，对设计项目进度、设计质量、人员组织等进行有效控制。负责管理内外组织和技术接口以及图纸会签工作；负责做好设计评审和设计确认前的准备工作，参加设计评审和确认活动；组织实施技术交底、现场施工配合、竣工验收等活动；负责顾客提供综合性资料的验证、设计更改控制以及工程项目完成后归档工作。;
上海市生态空间专项规划（2021-2035）|大型项目|专业负责人|国内领先水平|是|与《上海市城市总体规划（2017-2035年）》同步编制，核心理念、指标等已纳入总规，提供重要技术支撑。本规划确定的指标及引导性内容均在各区级总体规划、主城区单元规划、重要专项规划中得以落实，并深化上海市生态保护红线的划示以及相应的管控措施。基于《生态规划》框架设计和系统引领，编制过程中持续开展了国家住建部、上海市科委、市政府发展研究中心等省部级以上的生态研究课题，并为市规划资源局、绿化市容局、发改委等管理部门提供项目清单建议。（原创作品）
本项目获2021年度上海市优秀工程咨询成果（一等水平）、获2021年度上海市优秀国土空间规划设计（二等奖）。
|1、构建面向全域全要素的生态空间成果体系。综合统筹生态要素、空间要素、城乡要素，总分结合，构建“1+7”成果体系。基于分项系统特征分解指标，明确各项建设要求与管控图则。结合上海实际深化提炼形成“三大体系+两大网络”体系，形成1套生态网络图则、1份分区指引和1份中近期行动指引，引导上海韧性生态之城的空间支撑和实施体系的建设。
2、开展扎实的实地调研与多源数据分析研究。历时三年，对上海市域内9万多亩森林、7座郊野公园、165个城市公园、30个镇级公园、226条骨干河道、1000多条林荫道、2605棵古树名木及后续资源进行深入调研，对全市域12886个公园绿地图斑进行服务盲区扫描。建立上海生态要素基础属性数据库，指导生态空间保护与建设工作。
3、探索刚柔并济的生态保护框架。城市发展与生态保护并不矛盾。在底线控制的基础上，加强弹性应对与生态价值发掘，促进生态空间的综合价值最大化。
4、建立面向全过程实施的规划传导机制。结合上海市国土空间规划体系，将生态空间建设目标、指标层层分解落实。制作全市生态网络管控图则160余幅，运用森林覆盖率和建设用地占比等指标有效控制未来生态网络的建设。
|作为专项负责人具体负责7个实施性子专项规划系列中城乡公园、生态廊道、绿道三大专项规划工作，也是生态空间规划三大体系和两大网络中的最核心内容，负责从现场调研、图斑梳理核对、规划设计、编制管控图则、梳理近期建设项目库等工作，对设计项目进度、设计质量、人员组织等进行有效控制；同时参与总体规划方案的讨论和核心指标拟定等工作。;
雄安新区容东片区金湖公园景观设计|大型项目|技术负责人|国内领先水平|是|金湖公园是雄安新区首个推动建设的容东片区的骨干绿地。设计定位为：融入绿色生活传承地域记忆的容东“绿色客厅”，作为雄安新区最早投入建设的大型园林工程，其建设在雄安新区具有热烈的社会反响，在新区的引领和示范意义不言而喻。雄安虽是一座新兴之城、未来之城，但其中的公共空间却不失地域文脉，让本土居民在高品质的绿色空间中找到归属感，让人充分感受雄安的文化特色。|1、现代城市公共空间的传统文化内核。金湖公园运用中式北方造园手法，大开大合的空间序列组织，采用生态自然的布局形式，形成步移景异层次多样的自然景观。深入挖潜项目所在地区的历史文化，在景观节点和山水布局进行有逻辑的空间展示和情感传承，体现地域文脉与乡土记忆。
2、BIM技术及智慧系统应用。通过数字景观方法与技术助力景观统筹水利建筑等多专业营建与管控全过程，保障雄安新区多专业同步建设的统筹协调。设计围绕以人为本的出发点，根据居住景观的使用特点，将智慧场景融入到交互体验中。"虚拟马拉松""百米竞速"等社区定制场景为雄安新区首次大规模的应用。
3、全专业统筹。公园在规划之初便坚持一张蓝图的全专业统筹设计。通过与建筑电气等专业的结合，使体育场馆、能源中心等消隐于景观之中。其中，在公园绿地与剧村变电站的结合中，创新地采用覆土形式将变电站与公园地形有机融合，并将屋顶花园开放与城市共享。建设过程中，通过土质与植物荷载的精确计算，通过轻质材料／固土材料/3D打印成模结合超高强度混凝土等新材料运用，将十余米高的大型功能性建筑藏于生态密林之下，展现了雄安“高质量发展，高标准建设”的发展理念，成为新区建设的标杆|作为项目负责人统筹负责项目从方案设计到施工图落地的全过程中的重大技术问题决策、对设计项目进度、设计质量、人员组织等进行有效控制。负责管理内外组织和技术接口以及图纸会签工作；负责做好设计评审和设计确认前的准备工作，参加设计评审和确认活动；组织实施技术交底、现场施工配合、竣工验收等活动；负责顾客提供综合性资料的验证、设计更改控制以及工程项目完成后归档工作。;
环城生态公园带环上功能提升总体规划|大型项目|技术负责人|国内领先水平|是|环城生态公园带是上海建构公园城市，完善城乡公园体系的重大举措，是提升市民生活品质的重要民心工程。规划批复后首批7座公园已建成并对外开放。第二批10座公园已开工，预计年内建成开放。同时，还建成了浦东段外环主干绿道15公里，启动了8处外环绿道断点建设，推进12处新、改建外环绿道驿站建设。|引入强化生态、功能复合、植物特色、创新引领四大提升策略，塑造以生态森林为底、活力设施为点、贯通绿道为线的连续环上公园群。环城生态公园带，不仅仅是生态空间、公共开放空间，她的建设更是代表了一种全新的生活方式和生活态度，为城市发展植入文化体验、旅游观光、郊野休闲、乐园畅游、动感科技等多元场景，塑造绿中有文、有体、有艺、有商、有乐、有趣，引导丰富、健康、活力的全新生活模式。
紧密把握上海市全面推进城市数字化转型的客观要求，开展数据治理系统平台的整体框架与顶层设计探索研究，重点基于环城生态公园带规划、建设、管理的全流程业务，目标是实现环城生态公园带数据治理平台的多源数据归集、时空大数据并行计算、模型动态构建调度和敏捷应对业务变化等四大功能。
|作为项目负责人组成了上海建工生态总规划师团队，协调生态、景观、市政、建筑、大数据等多专业团队参与，具体负责从现场调研、策划规划、节点设计、实施落地等全过程工作，负责项目主要思路框架及重大技术问题决策，对设计项目进度、设计质量、人员组织等进行有效控制。负责管理内外组织和技术接口以及图纸会签工作；负责做好设计评审和设计确认前的准备工作，参加设计评审和确认活动。;
赣州蓉江新区绿地生态系统规划|大型项目|技术负责人|国内领先水平|是|为蓉江新区36亿元的公园和道路绿化工程EPCO订单的斩获奠定了坚实基础。该项目是总院积极贯彻上海建工集团“全国化、全产业链、全生命周期”三全战略的标志性示范工程。同时高品质环境极大地促进区域开发，成为蓉江新区的城市名片，经过几年的规划建设，赣州蓉江新区公园相继竣工。这座山水公园城市通过“公园＋生活”、“公园+生态”、“公园＋业态”，以优美的环境与完善的配套设施吸引着越来越多的优秀人才聚集、从而引发更多高端产业落地，快速提升了区域土地价值，成为地区绿色赋能枢纽，激活创造绿色GDP，这一发展模式为国内同类新区建设提供了经典示范。本项目获2019年度上海市优秀工程咨询成果（一等水平）|充分尊重现状地形地貌，创造性地保留了约436棵古树和56个水塘群，以现状水塘、古树为基础，形成城市内部的社区公园，实现城市绿地系统的均衡性和均享性，构建了城市海绵系统，营造了延续城市记忆的特色景观空间。
在公园体系规划中，构建了融合“游憩-文化-生态”功能的三级公园体系，打造出“一带连五脉，八景十二园”的游憩系统。在水系规划中，运用“疏——汛期相应，高效排洪”、“给——旱期相应，有效供水”和“活——多级净化，循环渗透”三大策略构建水生态安全格局。在绿道规划中，构建了“游憩型-休闲型-生活型”三级绿道，连接城市的生态绿地、城市公园和社区公园，提高城市游憩品质。在绿化植被规划中，结合对植物的不同感官方式创造多样的游憩空间，形成“花、果、林、街”的植物主题布局。
|作为项目负责人具体负责从现场调研、策划规划、节点设计、实施落地等全过程工作，负责项目主要思路框架及重大技术问题决策，对设计项目进度、设计质量、人员组织等进行有效控制。负责管理内外组织和技术接口以及图纸会签工作；负责做好设计评审和设计确认前的准备工作，参加设计评审和确认活动。;
</t>
  </si>
  <si>
    <t>83</t>
  </si>
  <si>
    <t>42</t>
  </si>
  <si>
    <t xml:space="preserve">2019-10-19|第二作者|其他论文|上海工业园区绿地系统的规划实施评估研究;
2008-10-01|第一作者|其他论文|基于科学发展观的城市山岳规划——以铜陵市大铜官山公园概念规划为例;
2021-05-01|参编|地方标准|上海市工程建设规范绿道建设技术标准;
2006-06-30|第二作者|其他论文|传统高校校园环境建设的发展观一一用空间和场所理论指导校园环境建设;
2017-11-04|第二作者|其他论文|基于坑塘体系的雨洪管理传统生态智慧与现代适应性应用;
2014-02-01|第一作者|其他论文|县域绿化生态空间发展初探;
2019-02-01|第一作者|其他论文|郊野公园营建策略探索一一以上海廊下郊野公园为例;
2021-02-01|第二作者|其他论文|:山体绿道景观空间复合视觉感受设计引导探索一以泉州市山体绿道示范段为例;
2015-05-01|第二作者|其他论文|基于生态能级的县域绿地生态网络构建初探;
2005-09-01|第一作者|其他论文|皖南古村落人居环境建设研究;
</t>
  </si>
  <si>
    <t>金湖公园项目勘察设计——专类公园部分设计</t>
  </si>
  <si>
    <t>2021.05</t>
  </si>
  <si>
    <t>中国雄安集团生态建设投资有限公司</t>
  </si>
  <si>
    <t>中国城市规划设计研究院、上海市园林设计研究总院有限公司、天津市政工程设计研究总院有限公司、河北省水利规划设计研究院有限公司</t>
  </si>
  <si>
    <t>3e112190-df20-11ed-a971-fa1640cd9358</t>
  </si>
  <si>
    <t>沈文渊于1990年7月毕业于同济大学，同年8月进入上海市机电设计研究院有限公司工作至今，从事工业建筑与民用建筑设计与研究达33年，参加了百余项大、中型项目的工程设计。沈文渊担任项目负责人或专业负责人的项目有：
上海通用汽车有限公司项目；美国通用电气上海研发中心；上海电气临港重型装备制造基地；上汽临港制造基地项目；上海汽车集团股份有限公司技术中心自主品牌研发中心扩建项目；上海大众汽车有限公司仪征、宁波、长沙工厂；东华汽车实业有限公司桥林厂房一期项目；上海电气环保热电（南通）有限公司1#、2#、3#炉技改扩项目等。
沈文渊具有深厚的建筑专业理论功底和丰富的实践经验。对工业项目、一般民用项目有较深的研究和独到的见解，对建筑方案设计具有独特的眼光和较高的品味，能够准确把握建筑的空间尺度、造型风格，熟悉工业建筑构造特点，对室内设计有一定的造诣。
沈文渊目前或曾经担任上海市优秀勘察设计评审专家、上海市住房和城乡建设管理委员会科学技术委员评审专家、上海市工程建设标准审查专家、上海市建设协会团体标准审查专家以及上海市经信委工程系列中级职称评审专家等，在同行中有一定知名度。
鉴于沈文渊对上海市工程勘察设计行业的贡献和能力，我推荐沈文渊为首届上海市工程勘察设计大师培育选树候选人。</t>
  </si>
  <si>
    <t>shenwy@shanghai-electric.com</t>
  </si>
  <si>
    <t>江苏省江阴市</t>
  </si>
  <si>
    <t>1990-08-01</t>
  </si>
  <si>
    <t>200040</t>
  </si>
  <si>
    <t xml:space="preserve">1985-09-01|1990-07-01|同济大学|建筑学|本科;
</t>
  </si>
  <si>
    <t xml:space="preserve">1990-08-01|2027-04-02|上海市机电设计研究院有限公司|环保建筑设计院院长|正高级工程师;
</t>
  </si>
  <si>
    <t xml:space="preserve">专业负责人|上海汽车工程研究院自主品牌研发中心|2011-02-01|上海市重点工程实事立功竞赛设备赛区|2010年度上海市重点工程实事立功竞赛设备赛区，记功;
专业负责人|上海通用汽车有限公司|1999-02-01|上海市重点工程实事立功竞赛设备赛区|一九九八年度上海市重点工程实事立功竞赛，优秀组织者;
专业负责人|上海大众汽车一厂技改工程设计|2004-12-01|全国优秀工程勘察设计评选委员会|全国第十一届优秀工程设计金质奖;
专业负责人|上海通用汽车公司工厂设计|2000-11-01|全国优秀工程勘察设计评选委员会|全国第九届优秀工程设计金奖;
</t>
  </si>
  <si>
    <t>姜蒙</t>
  </si>
  <si>
    <t>17717340713</t>
  </si>
  <si>
    <t>913101061322049614</t>
  </si>
  <si>
    <t>上海市静安区北京西路1287号</t>
  </si>
  <si>
    <t xml:space="preserve">上海大众汽车有限公司仪征分公司年产30万辆乘用车项目|大型项目|专业负责人|国际先进水平|是|国内最早一次性建成年产30万辆轿车的整车厂之一，是大众汽车集团首个标准化工厂项目。|在同类工厂中首次采用人流与物流彻底分开的方式。工作人员在厂外进入架空连廊通往各个车间，与地面物流、车流完全分离。|通过制定建筑专业统一技术标准，指导项目组在超大型工厂设计项目中保持设计的统一性。;
上海大众汽车有限公司宁波分公司年产30万辆乘用车项目、宁波分公司扩建项目|大型项目|专业负责人|国际先进水平|是|通过扩建项目的建设，成为上汽大众首个年产60万辆轿车的整车厂，是大众汽车集团标准化工厂的标杆工程。|采用人流与物流彻底分开的方式。工作人员在厂外进入架空连廊通往各个车间，与地面物流、车流完全分离。首次为建设单位提供BIM模型，参与上海大众数字化工厂的建设。|结合上一项目的经验，对建筑专业统一技术标准进行补充，并在项目过程中不断完善，实现设计技术的沉淀和积累。对于办公生活楼超规范问题提出了解决方案，并通过了浙江省组织的专项审查。组织设计团队开展数字化工厂建设工作。;
上海大众汽车一厂技改工程|大型项目|专业负责人|国际先进水平|是|采用国际最新工艺，使原有工厂不仅生产能力扩大近一倍，而且工厂面貌焕然一新，极富现代感，受到广泛的好评。|首次采用了钢结构幕墙体系。该体系采用冷拔或冷弯工艺制作的钢型材，具有断面小、强度高的特点，幕墙竖梃截面尺寸为50mm×160mm，单块玻璃尺寸达到了3m×2m 。安装时玻璃与骨架无硅胶，全部为干作业式工法。新的工艺、节点处理解决了钢结构防腐蚀、防变形等问题。 |新建建筑的建筑造型、厂区景观为本人原创设计。在方案设计阶段经历了多方案比选，最终效果获得建设方高度评价。;
佛山市医疗废物处置项目（第一阶段）|中型项目|技术负责人|国内领先水平|是|大力提升了佛山市医疗废物处置能力，在2021年佛山新冠疫情的医疗废物处置提供了重要保障。|对主厂房及烟囱的立面进行了去工业化建筑创作，以“高山之上，水在瓶中”的设计理念，采用柔性线条，将不同的建筑体量与山区环境完美融合，成为医废处理行业的标杆建筑物之一。|在立面方案设计阶段带领设计团队进行建筑创作，对多个方案进行比选推敲，最终实现了业主要求，实际效果超出业主预期，获得高度评价。;
上海通用汽车有限公司|大型项目|专业负责人|国际先进水平|是|作为国内最早一次性建成年产15万辆轿车的整车厂，采用了国际最新工艺，实现了高级轿车别克新世纪的国产，使中国汽车工业前进了一大步。|引进国外先进的无檩盒式双层压型钢板外墙、单层卷材柔性防水系统钢结构屋面；通过对油漆车间的生产危险性的合理认定，建成当时国内唯一的全钢结构油漆车间。|引进了当时国外先进的钢结构厂房围护结构和材料， 合理认定油漆车间的生产危险性，使得当时国内唯一的全钢结构油漆车间建设成功。通过对该项目的总结，撰写了《浅析两种钢结构围护体系》一文。;
上海大众汽车有限公司长沙分公司年产30万辆乘用车项目|大型项目|专业负责人|国际先进水平|是|上汽大众又一个年产30万辆轿车的标准化整车厂项目，是上汽大众开拓华南市场的生产基地。|采用人流与物流彻底分开的方式。工作人员在厂外进入架空连廊通往各个车间，与地面物流、车流完全分离。为建设单位提供BIM模型，深度参与上汽大众数字化工厂的建设。|由于持续补充和完善，建筑专业统一技术标准在本项目中进一步提高了设计质量。带领设计团队完成本项目的数字化工厂成果交付。;
通用电气（中国）研究开发中心项目|中型项目|技术负责人|国际先进水平|否|中心内设有7大研究室，28个实验室，涉为美国通用电气在全球的第二个研发中心，内设有7大研究室，28个实验室，涉及塑料、电子、制造、影像、材料等领域。中心还设有GE集团内规模第二的培训中心，内有可召开全球电视会议的阶梯教室、会议室等。|本项目在建筑尺度、内部空间方面均从环境出发，注重人的感受，从而营造出一个舒适、丰富的科研办公环境，是当时张江地区极富个性的明星建筑。|组织设计人员克服困难，以一流的速度，一流的质量出色地完成了设计任务。GE集团有关人士多次对我方的设计、服务表示满意，对本人为确保工程进度而作的努力表示感谢。;
张江集成电路验证与测试基地建设（中区B-6-6地块一期、二期）|大型项目|技术负责人|国内领先水平|否|入住客户包括塞拉尼斯、壳牌等世界五百强企业的中国研发中心，为张江地区企业研发中心集聚的园区。|由四栋高层研发楼和地下三层车库组成，建筑群体结合地块形状和周边环境，建筑空间为拟入驻企业定向打造，建筑立面新颖现代，园区环境舒适宜人。|充分发挥建筑师在项目中的作用，协调建设单位与拟入住单位的建设要求，项目建成后本人获得建设单位和入驻单位的高度好评。;
</t>
  </si>
  <si>
    <t xml:space="preserve">2006-10-01|第一作者|其他论文|《汽车整车制造厂建筑设计的进步与创新》;
2006-09-01|第一作者|其他论文|《工业项目中的民用建筑节能设计》;
</t>
  </si>
  <si>
    <t>佛山市医疗废物处置项目（第一阶段）</t>
  </si>
  <si>
    <t>佛山市绿健医疗废物处置有限公司</t>
  </si>
  <si>
    <t>主任设计师</t>
  </si>
  <si>
    <t>381d041d-df20-11ed-a971-fa1640cd9358</t>
  </si>
  <si>
    <t>杨明同志于1995年从同济大学硕士毕业后，即加入华东建筑设计研究院开始其建筑师生涯。他始终秉持着“传扬本土建筑精神，塑造公共空间善意”的职业创作理念，长期专注于公共文化建筑和城市可持续更新领域的原创设计实践，追求使建筑兼具绿色持续的空间环境、友善持久的使用体验以及独特在地的场所精神。&lt;br/&gt;在我院工作的近三十年中，杨明同志主持或主要参与了以上海为中心并及全国各地的数百个建筑/规划项目的方案策划或设计实施，完成了一批具有出色技术水准和原创风貌特色的建筑与规划作品（闵行房地产开发公司办公楼（1997）、上海音乐学院教学楼（1999）、中国保险大厦（2000）、长沙晚报报业中心大厦（2002）、海南博鳌水城二期B、C岛酒店（2003）、紫竹科学园科学广场（2005）、上海机场集团运行指挥中心（2007）、世博会宝钢大舞台（2009）、世博会上海案例馆——沪上生态家（2010）、世博会信息通信馆（2010）、基督教圣三一教堂修缮（2009）、虹桥商务区公共事务中心（2011）、武汉光谷生态艺术展示中心（2013）、上海轨道交通十一号线南段工程高架车站（2013）、上海市高端艺术人才实训中心（2016）、世博会博物馆（2017）、浦东滨江贯通工程张家浜桥（2017）、嘉北郊野公园西游客中心（2018）、济南CBD公共文化服务中心（2018）、第十届中国花卉博览会世纪馆（2021）、宋城世博演艺大舞台（2021）、虹桥低碳商务区城市设计（2010）、成都金融总部商务区城市设计（2012）、大连市站北区域更新城市设计（2012）、长春拖拉机厂更新改造城市设计（2019）等），获得过包括亚洲建筑师协会年度保护更新类建筑金奖、联合国教科文组织亚太遗产保护杰出奖、美国AAP规划金奖、欧洲A′Design&amp;nbsp;Award建筑设计银奖、美国IAA展览类建筑奖、皇家特许测量师学会RICS中国区BIM最佳应用冠军奖等具有国际影响力的奖项，以及全国土木工程詹天佑奖、住建部绿色创新设计一、二等奖、上海及全国勘察设计一、二奖、上海及全国建筑创作奖、上海及全国优秀城乡规划设计一、二等奖、全国勘察设计学会“创新杯”BIM设计大赛一、二等奖等一系列国内行业设计奖项。&lt;br/&gt;在从事工程实践的同时，杨明同志始终保持着对行业技术发展的关注，致力于专业理论和科研能力的同步提升，先后主要参与过上海市科技委、建交委、规划局和企业科研课题十余项（“智能化生态建筑技术集成研究”（2008）、“上海市“十二五”规划城市建筑与空间布局专题研究”（2010）、“控规技术准则相关研究（规划设计研究专题）”（2011）、“绿色建筑设计优化与应用研究/绿色建筑设计技术图集”（2011）、“悬浮钢结构外壳体建筑综合设计技术研究”（2014）、“苏州河两岸地区贯通提升建设导则”（2017）、“工业遗存日常化更新的综合价值提升策略研究”（2021）等），公开发表了十数篇专业文章，成功申请了六项实用新型或外观专利。其中的“智能化生态建筑集成”课题研究获得了上海市科技进步二等奖，参编的《共同的遗产2》获得了上海市建筑学会科技进步奖三等奖。&lt;br/&gt;企业工作之外，杨明同志积极参与行业联盟和建筑教育工作，目前担任着中国建筑学会建筑改造和城市更新专业委员会理事、中国建筑学会环境行为学术委员会常务委员、上海市人类居住科学研究会副理事长、上海市建筑学会建筑创作学术部副主任、上海市建筑学会城市更新专业委员会副主任、上海市建筑学会建筑设计专业委员会委员、上海市勘察设计协会历史保护（传统）建筑分会专家委员会专家委员、上海市绿色建筑协会标识评审专家、东南大学建筑城规学院校外博士/硕士研究生导师等职务，并多次受聘邀担任上海市高级职称评定委员会委员（规划组）以及同济大学、上海交通大学等建筑学院的设计教职。在2008年起受聘担任东南大学建筑学院访问教授的十年期间，参与了教育部“卓越工程师”计划，2015年指导学生所做本科毕业设计课题“New&amp;nbsp;Bund——上海南外滩复兴地块城市设计背景分析及城市综合体设计”获颁教育部“全国高校建筑设计教案/作业观摩和评选”优秀教案及作业奖。&lt;br/&gt;作为上海市建设行业的全过程设计专家，杨明同志不仅多年来持续参与上海市绿色建筑协会组织的绿色建筑标识评审（场地专项）和绿色建筑巡查评估工作，还先后参与了上海历史博物馆、上海天文馆、上海歌剧院迁建工程、中国乒乓球博物馆、上海国际体操中心、世纪大道改造等城市重大公共项目的立项、可研技术论证，以及《上海市城市设计导则》、《黄浦江两岸公共空间设计标准》、《黄浦江两岸空间设计导则》、《苏州河两岸空间优化发展计划》、《滨江历史资源保护和利用规划》、《上海乡村传统建筑元素》等市级研究课题的专项技术评审。凭籍其出色的职业实践成绩和为城市建设所做出的贡献，杨明同志在2009、2011、2012年分别被授予上海市重大工程建设功臣、上海市重大工程杰出人物、上海市五一劳动奖章和全国住建系统劳动模范的光荣称号，同时还获得了2013年中国建筑学会颁发的第九届全国青年建筑师奖、2018年上海市勘察设计协会改革开放四十周年“勘查设计之星”、2022年上海市劳模创新工作室等行业与社会荣誉。&lt;br/&gt;杨明同志多年来深入扎根于公共建筑设计领域，兼具清晰的国际视野和扎实的本土原创精神，展现出成熟、全面的建筑创作与工程实践能力，是当下上海中生代建筑师中的杰出代表，我很高兴能推荐其申报首届上海市工程勘察设计大师。&lt;br/&gt;</t>
  </si>
  <si>
    <t>辽宁省</t>
  </si>
  <si>
    <t xml:space="preserve">1987-09-01|1992-07-31|同济大学|建筑学|本科;
1992-09-01|1995-03-31|同济大学|建筑设计及其理论|硕士研究生;
</t>
  </si>
  <si>
    <t xml:space="preserve">1995-04-01|2023-04-03|华东建筑设计研究院有限公司|总建筑师|正高级工程师;
</t>
  </si>
  <si>
    <t>13</t>
  </si>
  <si>
    <t xml:space="preserve">技术负责人|上海世博会博物馆|2021-01-25|中国土木工程学会、北京詹天佑土木工程科学技术发展基金会|中国土木工程詹天佑奖;
技术负责人|世博沪上生态家|2011-11-25|中国勘察设计协会|全国优秀工程勘察设计行业奖建筑工程二等奖;
技术负责人|民国首都电厂码头遗址公园|2017-11-25|中国勘察设计协会|全国优秀工程勘察设计行业奖优秀建筑工程设计二等奖;
技术负责人| |2011-01-26|上海市重点工程实事立功竞赛领导小组|上海市重大工程立功竞赛杰出人物;
技术负责人|上海嘉北郊野公园西游客集散广场|2020-10-26|上海市勘察设计行业协会|上海市优秀建筑工程设计一等奖;
技术负责人|武汉光谷生态艺术展示中心|2013-05-20|中华人共和国住房和城乡建设部|全国绿色建筑创新奖二等奖;
技术负责人|上海世博会博物馆新建工程|2022-05-25|中国建筑学会|2019~2020建筑设计奖二等奖;
 | |2012-12-25|中华人民共和国人力资源和社会保障部、中华人民共和国住房和城乡建设部|全国住房城乡建设系统劳动模范;
技术负责人|圣三一教堂修缮工程|2017-12-25|联合国教科文组织（UNESCO）|2017年亚太文化遗产保护杰出奖（AWARD OF DISTINCTION);
 | |2012-12-25|中国建筑学会|第九届中国建筑学会青年建筑师奖;
专业负责人|智能化生态建筑技术集成|2009-11-27|上海市人民政府|上海市科学技术奖二等奖;
技术负责人| |2010-01-25|上海市重点工程实事立功竞赛领导小组|上海市重大工程立功竞赛建设功臣;
专业负责人|虹桥商务区核心区控制性详细规划（核心区一期，暨城市设计）|2012-07-25|中国城市规划协会|2011年度全国优秀城乡规划设计一等奖;
技术负责人|上海世博会博物馆新建工程|2015-10-25|中国勘察设计协会|2015年“创新杯”建筑信息模型（BIM）设计大赛——最佳BIM建筑设计一等奖;
技术负责人|沪上生态家|2011-03-25|中华人民共和国住房和城乡建设部|绿色建筑创新奖一等奖;
 | |2018-12-25|上海市勘察设计行业协会|勘察设计之星;
技术负责人|民国首都电厂码头遗址公园|2017-07-25|上海市勘察设计行业协会|上海市优秀工程设计一等奖;
技术负责人|南京下关电厂码头遗址公园|2016-09-29|亚洲建筑师协会（ARCASIA）|亚建协2016年度建筑金奖（保护利用类）;
技术负责人|上海世博会博物馆新建工程|2019-07-26|上海市勘察设计行业协会|上海市优秀工程设计一等奖;
技术负责人|上海世博会沪上生态家|2011-09-25|上海市勘察设计行业协会|上海市优秀工程设计一等奖;
技术负责人|上海嘉北郊野公园西游客集散广场|2022-05-25|中国建筑学会|2019-2020建筑设计奖二等奖;
技术负责人| |2011-01-25|上海市总工会|上海市五一劳动奖章;
技术负责人|上海世博会博物馆|2018-11-26|中国建筑学会|2017-2018建筑设计奖建筑幕墙专业一等奖;
技术负责人|民国首都电厂码头遗址公园|2016-10-26|中国建筑学会|2016年建筑创作奖银奖;
</t>
  </si>
  <si>
    <t>138 1699 2102</t>
  </si>
  <si>
    <t xml:space="preserve">中国保险大厦|大型项目|主要设计人|国内领先水平|否|本项目位于上海陆家嘴的核心地段，是第一批建设的高标准办公楼，由加拿大设计公司提供概念方案。建筑形态对称挺拔、饱满稳健，在周边建筑中性格鲜明，充分展示了中国保险业的良好精神形象。|1、适应外观形态需求，建筑采用了钢筋混凝土与钢结构的组合结构体系。
2、高细节度的竖向都层级幕墙系统。|作为项目建筑专业主要设计人，参与了从方案深化到建设实施的全过程工作，解决了英制尺寸转化调整、吊顶排板净高控制、建筑凹凸完成面控制反推结构等技术难题。;
世博会博物馆|大型项目|技术负责人|国际先进水平|是|作为2010上海世博会“城市让生活更美好”主题的会后第一个文化类落地项目，世博会博物馆为城市提供了一个公众化、国际化的”城市公共客厅“，每年免费接待30万参观人群。|1、上海第一个具有国际授权的专业类博物馆。
2、独立研发的悬浮体钢结构建筑综合技术。
3、国内最大的铜铝复合板开放式外幕墙系统。
4、绿色建筑三星标识。
|作为项目总负责人，主持了从国际方案投标到建设实施的全过程工作，解决了异性建筑数字化找形、悬浮体钢结构技术整合、BIM技术平台化应用、连续曲面玻璃幕墙渐变连接等技术难题。;
虹桥机场大礼堂修缮项目|小型项目|技术负责人|国内领先水平|是|机场大礼堂是新中国成立后上海虹桥机场首批建造的配套服务建筑，具有极强的历史和空间标志性，多年来被周边建筑湮没，面貌破旧。本次修缮使其内外环境及围护质量全面改善，能够适应全新的多功能使用，并协同户外景观环境的整治，成为探寻虹桥机场发展历史的重要公共节点。|1、大礼堂历史源流和实物遗存的充分收集整理。
2、基于绿色建筑理念的采光与暖通设计集成。
3、创造性延续建筑原有设计风格的室内外立面修缮和改造。
|作为项目总负责人，主持了从修缮方案到建设实施的全过程工作，解决了原始资料残缺、大空间通风采光、历史风格延续与新增空调音响设施隐藏相配合等技术难题。;
临港模拟集成电路产品的升级及产业化项目（在建）|大型项目|技术负责人|国内领先水平|是|本项目是临港顶尖科学家社区引进的重点项目之一，建成后不仅将对模拟集成电路芯片领域的研发提升起到积极的推进作用，同时也是区域太阳能光伏一体化设计的示范性建筑。|1、应对企业保密性、安全性、多功能要求定制的高集成度自用办公建筑。
2、满足生活、办公、实验等不同建筑荷载的不等高度连续钢结构体系。
3、结合全台阶花园屋面的太阳能光伏一体化设计。
4、满足绿色建筑三星标识、超低能耗建筑标准。
|作为项目总负责人，主持了从概念方案到建设实施的全过程工作，解决了基于气候与风貌控制的建筑选型、光伏与幕墙一体化整合、设计总包专业化管理等技术难题。;
上海机场运行指挥中心办公楼|中型项目|技术负责人|国内领先水平|是|本项目作为上海机场集团的总部办公建筑，是浦东、虹桥两座国际枢纽机场的后台指挥中枢。项目建成后对提升集中办公效率、改善管理结构都起到了突出作用。|1、结合环境的“8”字形高效办公布局模式。
2、具有自然采光通风构造的地下停车空间。
3、从建筑到灯具的全素材设计定制。
|作为项目总负责人，主持了从概念方案到建设实施的全过程工作，解决了层高受限下的净空控制、北向中庭天然采光、死水河道景观化整治等技术难题。;
宋城演艺·世博大舞台改扩建工程|大型项目|技术负责人|国内领先水平|是|宋城演艺·世博大舞台是利用世博会期间由钢厂车间改造的宝钢大舞台再次改扩建而成，充分体现了“绿色世博”的可持续建设理念。同时，它的“剧园”模式填补了上海市多厅沉浸式演艺综合体的类型空白。|1、上海市最大的立体多厅专业演艺单体建筑。
2、大空间工业厂房二次迭代更新的示范性案例。
3、高密度舞台机械和机电技术的系统集成。
|作为项目总负责人，主持了从概念方案到建设实施的全过程工作，解决了立体多厅建筑消防、复杂功能与既有结构体系匹配、工业建筑遗存记忆留存与功能创新等技术难题。;
第十届中国花卉博览会世纪馆|中型项目|技术负责人|国际先进水平|是|作为第十届中国花卉博览会的永久展馆之一，世纪馆以其独特的覆土蝴蝶形式成为整个园区的核心标志建筑，不仅出色服务了特色植物的展陈需要，还为会后的区域改造奠定了基础。|1、基于主被动技术的大型绿色覆土建筑，具有国内最大的连续自由曲面预应力混凝土壳体结构。
2、可适应会后改造的“抽屉式”墙体结构体系。
3、获得绿色三星设计标识和美国WELL金级预认证。
|作为项目总负责人，主持了从概念方案到建设实施的全过程工作，解决了大跨覆土建筑形式与功能统一、夏季室内外展陈舒适度控制、建筑会中与会后利用弹性结构体系等一系列关键技术问题。;
上海市高端艺术人才实训基地|大型项目|技术负责人|国内领先水平|是|配合学校大师教学、公共实习的特点进行空间定制，形成了独具特色的实训、展示、研讨、办公、生活一体化教学建筑集合体，有效提升了学校的教学影响力和人才吸引力。|1、结合功能特点在南北三幢建筑内建立一串贯通建筑上下的公共交流节点。
2、通过0.7米建筑模数统一不同功能建筑空间的不同层高，形成场地对称情况下建筑外观的整体感。
3、将紧邻西侧河道的空间局限性转化为建筑景观一体化的空间特色。|作为项目总负责人，主持了从概念方案到建设实施的全过程工作，解决了场地选址安全、校园风貌协调、统一模数所需的消防安全构造等技术难题。;
南京下关电厂码头遗址公园（民国首都电厂码头遗址公园）|小型项目|技术负责人|国际先进水平|是|本项目利用了长江防洪堤外的电厂废弃码头、水泵房、配电间等遗存物进行有限幅度的公益性改造，增设了电厂遗址博物馆、咖啡厅等服务设施，形成了既传承城市历史记忆，又面向当下社区公共生活的良好交流环境，获得了国际性的设计赞誉。|1、”以废为用“，围绕废弃的工业遗存物组织历史记忆场景，建立公共活动空间。
2、用制作”盆景“的方式将散碎的水陆场地整合，形成公园化的游径。
3、专门设计确保防洪安全的建筑构造。|作为项目总负责人，主持了从概念方案到建设实施的全过程工作，解决了选址安全、消防定性、遗存物参观保护等技术难题。
;
成都东部新区绛西南科创空间（在建）|大型项目|技术负责人|国内领先水平|是|本项目是成都东部新区的综合性产业开发园区，针对金融高科技企业提供技术研发、行业交流、法律支持、生活配套等24小时生活场景服务空间，同时也是公园大道一侧的重要景观建筑群。|1、利用丘陵山地的现状自然特征进行功能分区布局，最大限度平衡土方造价，凸显山水城市的特点。
2、以功能对应形态，突破产业园区建筑雷同的局限，形成步移景异的小组团环境。
|作为项目总负责人，主持了从概念方案到建设实施的全过程工作，解决了山地建筑选型、城市风貌控制、多样建筑外墙材料选型控制等技术难题。;
海南博鳌水城BC岛|大型项目|专业负责人|国内领先水平|否|本项目是博鳌论坛周边综合配套开发的一部分，包括度假酒店和配套别墅群，由澳大利亚设计公司提供概念方案。项目建成后迅速投入博鳌论坛的国际会务接待服务，有效缓解了客房不足和会期日常兼容运行的灵活使用标准问题。|1、利用当地地热资源专门设计的室内温泉系统。
2、针对热带旅游需求的灵活组合房型，以及遮阳、晾晒、分离型浴厕等空间构造。
3、气候适应性屋面隔热防水系统。|作为项目建筑专业负责人，参与了从方案深化到建设实施的全过程工作，解决了国内外使用方式协调、多样人工地形整备、屋面隔热处理等技术难题。;
上海天蟾逸夫舞台修缮项目|中型项目|技术负责人|国内领先水平|是|天蟾逸夫舞台是上海近代以来最著名的京剧表演艺术剧院，历经沧桑，建筑内外都有很多破损。经过本次修缮，其作为历史文物的建筑原貌得以恢复，设备标准和观演体验有了极大提升，能够更好地支持戏剧艺术的普及发展。项目2022年被授予“上海市建筑遗产保护利用示范项目”。|1、剧场历史源流和实物遗存的充分收集整理。
2、高密度城区环境内地消防和舞台服务服务系统设计。
|作为项目专业审定人，主持了从概念方案到建设实施的全过程技术方案研判和决策工作，参与解决了文保合规性判定、适应新功能地消防方案等技术难题。;
上海嘉北郊野公园西游客中心集散广场|小型项目|技术负责人|国内领先水平|是|本项目作为郊野公园中的公益配套建筑，处提供介绍、休憩、换乘等设定功能外，还通过别具一格的空间设计，将嘉定文人传统和场地田园风光结合融入，形成了对基础设施类建筑的文化功能扩展。|1、在传统文化形式的制约下，对钢、木结构系统的结合构造进行创新设计。
2、结合场地自然条件和功能需求，对被动式绿色技术进行充分应用。|作为项目总负责人，主持了从概念方案到建设实施的全过程工作，解决了“白墙灰瓦”命题下的建筑形式创新、建筑基础功能因应环境进行模式拓展等技术难题。;
2010年上海世博会信息通信馆|中型项目|技术负责人|国际先进水平|是|本项目是2010年世博会的行业企业馆，用以展示我国在信息通信领域的前沿发展和技术应用成果。世博会期间，信息通信馆以其出色的内外一体化高科技效果，被多家媒体评为最受好评的企业馆之一，获得了全球2010年会展设计大奖颁发的“最佳互动元素”和“最佳多媒体使用”两个金奖。|1、针对大型复杂展示设备所定制的高精度空调和机电控制技术。
2、服务于室外排队区的冷气回用系统。
3、结合聚碳酸酯板和LED灯具的可编程控制像素化外墙演示系统。|作为项目总负责人，主持了从概念方案到建设实施的全过程工作，解决了依据展示设备的空间定制、国内外技术规格匹配、主题外墙可展示化等技术难题。;
世博会特钢大舞台|中型项目|技术负责人|国内领先水平|是|本项目由世博园区内保留的上钢三厂特钢车间改造而成，成功地为世博会期间各省市文化演出提供了可供3000人同时观看的开敞式大型观演场所。|1、通过全域立体植被、有组织风道、中心扩散式空调系统等方式形成开敞条件下独特的适应夏季高温气候的建筑空间改造技术。
2、大型工业建筑改造中的遗存利用和新旧构造识别方法。|作为项目总负责人，主持了从概念方案到建设实施的全过程工作，解决了大跨度结构替换与功能匹配、开敞条件下的复合降温构造、立体种植规划等技术难题。;
南京国际商城一期工程（现南京金茂广场）|大型项目|专业负责人|国内领先水平|否|本项目是世纪之交南京市为与国际接轨而邀请美国公司进行概念方案设计的大规模、多功能、高标准的超大型公共建筑，具有混合开发的前瞻性理念，建成至今仍是玄武湖西侧标志性的城市建筑。|1、经典的“哑铃状”商业建筑室内空间格局。
2、超长尺度商业建筑的消防设计。
3、多元功能要求下的复杂结构转换体系。|作为项目建筑专业负责人，参与了从方案深化到施工图设计的全过程工作，解决了消防通道穿越、满足视线回避的立面设计、调整竖向交通核适应多元功能等技术难题。;
上海虹桥商务区公共服务中心|大型项目|技术负责人|国内领先水平|是|本项目作为虹桥低碳商务区的第一幢办公建筑，为商务区的建设、招商工作提供了必要的管理和展示空间，起到了不可替代的运行中枢作用。|1、钢筋混凝土门型结构体系。
2、大型索网玻璃幕墙、全陶板开放式建筑外幕墙。
3、绿色建筑三星标识。|作为项目总负责人，主持了从概念方案到建设实施的全过程工作，解决了高空间消防构造、索网玻璃幕墙遮阳照明整合构造、外墙内嵌照明灯具设计等技术难题。;
虹桥老宅（迎宾三路298号）修缮工程|小型项目|技术负责人|国内领先水平|是|本项目是对近代历史名人李德立故居的修缮，全面恢复了建筑的历史原貌，整治了周边环境，使其成为虹桥机场一处重要的历史记忆展示和公共交流场所。项目2022年被授予“上海市建筑遗产保护利用示范项目”。|1、老宅历史源流和实物遗存的充分收集整理。
2、特定时期建造工艺和材料的研究恢复。
3、结合全新使用功能的设备、家具一体化设计。
|作为项目总负责人之一，主持了从修缮方案到建设实施的全过程工作，解决了建筑风格与工艺鉴定、结合功能的整体环境匹配、新增空调音响设施隐藏等技术难题。;
上海虹桥国际机场西区配套业务用房|大型项目|技术负责人|国内领先水平|是|本项目为上海虹桥国际机场提供全新的综合服务空间，将有效整合服务资源，大幅减少机场后台服务人员的工作半径，同时也为虹桥机场的东区用地提供了重新整合的必要条件。|1、基于企业功能定制的“家园式”商务园区功能模式。
2、全开放式陶板幕墙系统。
3、从建筑选址、造价控制到公共艺术品设计等的全过程设计与管理。|作为项目总负责人，主持了从概念方案到建设实施的全过程工作，解决了项目选址立项评估、造价控制、全专业设计整合等技术难题。;
上海音乐学院教学楼|中型项目|主要设计人|国内领先水平|是|本项目是上海音乐学院在改革开放后新建的第一幢大型综合专业教学楼，集成了乐器教学、练习、小型正式表演等多种教学功能。项目建成后，极大提升了专业学习的硬件声学条件和师生日常互动的便捷性。|1、与教学单元不规则声音反射要求相匹配的建筑平面形态。
2、适应各种乐器演奏的建筑隔声与避震构造。|作为项目建筑专业主要设计人，设计了概念方案，参与了从方案深化到建设实施的全过程工作，解决了极小用地条件下不同空间竖向叠加、裙房内部自然采光、室内六面隔声避震等技术难题。;
世博沪上生态家|小型项目|技术负责人|国际先进水平|是|沪上生态家是2010年世博会的上海城市案例馆，旨在展示“城市，让生活更美好”的理念，推动和促进上海绿色建造技术的推广应用。项目采集世界上先进的绿色技术进行适宜性学习和创新开发，获得了上海市科技进步二等奖。|1、适用于夏热冬冷地区住宅的绿色技术体系研究。
2、具有自适应调节功能的建筑窗体。
3、相变墙体、风光发电、节能发电电梯等示范技术。
4、获得绿色建筑三星标识和住建部绿色建筑创新一等奖。|作为项目总负责人和市级配套科研课题的专项负责人，主持了从技术整理、概念方案到建设实施、课题成果汇编的全过程工作，解决了适宜性绿色技术筛选、技术与会期展示功能匹配、创新构造研发等技术难题。;
武汉光谷生态艺术展示中心|中型项目|技术负责人|国内领先水平|是|本项目是武汉东湖高新区的运行指挥办公楼，为园区的商务交流、建设管理提供必要的办公、洽谈空间。同时，作为片区第一个绿色三星项目，示范了绿色技术的应用前景。|1、基于高差、河道地形的选址与气候导向的建筑选型。
2、结合建筑周边景观湿地改造，定制了以节水节能为主要目标的适宜性绿色应用示范技术。
3、获得绿色建筑三星标识和住建部绿色建筑创新二等奖。|作为项目总负责人，主持了从概念方案到建设实施的全过程工作，解决了适宜场地选址、绿色技术适宜性评估、屋面水系统循环构造等技术难题。;
济南CBD公共文化服务中心|中型项目|技术负责人|国内领先水平|是|济南CBD是基于原济南钢铁厂用地进行开发建设，公共文化服务中心由唯一保留的240米长厂房建筑改造而成。它不仅为周边全新的商务社区提供了别致的公共交流场所，也成为区域文化传承的唯一历史标志。|1、基于完全满足现行建设规范的历史建筑改造更新综合技术研究。
2、超长工业建筑遗存通过合理的功能置换充分融入全新的城市空间结构。
|作为项目总负责人，主持了从概念方案到建设实施的全过程工作，解决了建筑风貌与城市格局相协调、空间更新与规范限定相适应、多功能高大空间采光通风条件改善等技术难题。;
宝安公共文化艺术中心（在建）|大型项目|技术负责人|国内领先水平|是|项目建成后，将成为深圳市宝安区最核心的公共文化服务设施，不仅对城市副中心的功能完善起到关键的支撑作用，也将对周边社区的发展起到标志性的提升作用。|1、国内首座百米高层专业博物馆、美术馆、演艺中心综合体。
2、高层自由平面大跨度架空钢结构体系。
3、大型全图案数码印刷玻璃幕墙。|作为项目总负责人，主持了从方案公开投标到建设实施的全过程工作，解决了三馆立体多人流组织、建筑形态与地域气候适应、数码印刷玻璃图案透光等技术难题。;
闵行房地产发展总公司办公楼|中型项目|主要设计人|国内领先水平|是|本项目是上海早期国有房地产公司的自用业务总部，建筑以端庄的造型、明快的室内空间在较小的体量中满足了对内实用和对外展示的复合需求，有效提升了企业形象。|1、非幕墙条件下建筑室内外的一体设计。
2、上海最早将室外空调机与窗扇进行整合的设计。|作为项目建筑专业主要设计人，设计了概念方案，参与了从方案深化到建设实施的全过程工作，解决了水泥粉刷完成面的结构退让、大空间空间偏低、室外空调机遮蔽等技术难题。;
维一星城|大型项目|技术负责人|国内领先水平|是|本项目位于长沙市芙蓉区繁华的商业地带，设计在其时通过“步行景观”、“极多户型”、“ 价值配套”、“人车分离”等多方面前瞻性的细节考虑大大提升了高密度住宅的环境与使用品质，使其成为世纪之交当地最具卖点的高层住宅小区。|1、单一出入口条件下的立体人车分离设计。
2、与景观相结合，能够自然采光通风的大型集中车库。
3、考虑今后户型联通的结构布置。|作为项目总负责人，主持了从概念方案到建设实施的全过程工作，解决了极多户型统一、车库通风采光、大尺度种植屋面防水等技术难题。;
南京扬子大厦更新项目|大型项目|技术负责人|国内领先水平|是|百米高层扬子大厦位于南京市中心新街口的核心位置，建成25年后，它在功能业态、设备设施、外观风貌方面都已落后于周边建筑。此次依据“边用边改、有限介入”的原则进行整体改造后，建筑得以”重返青春“，商业价值和风貌协调性都大幅提升，成为了密集城区老旧高层建筑可持续更新的典范案例。|1、高层建筑保持部分运行情况下的结构加固与智能化提升。
2、规划指标不变情况下的空间整合调整与平面适应性提升。
3、延续历史风貌前提下的立面风格与品质更新。
|作为项目专业审定人，主持了从概念方案到建设实施的全过程技术方案研判和决策工作，参与解决了使用情况下的结构加固方式确定、城市风貌提升策略、建筑外立面适宜性选材等技术难题。;
长沙晚报报业集团新闻出版大楼|大型项目|专业负责人|国内领先水平|是|本项目是《长沙晚报》集团总部大楼，经由其时长沙最大规模的公开招投标过程，以“生活的舞台，文化的桥梁”主题设计从二十多家竞争方案中脱颖而出。项目建成后极大提升了企业的社会形象，曾获选长沙市第二届“十佳建筑”。|1、整合了印刷车间、商务办公、酒店配套、城市活动广场的专业主题建筑群。
2、形如报卷，椭圆平面、上大下小的塔楼外幕墙系统。
3、30米钢结构空中廊桥。|作为项目建筑专业负责人，主持了方案投标，参与了从方案深化到建设实施的全过程工作，解决了印刷车间与日常生活的影响隔离、有限用地的多流线交通组织、非标准幕墙板块定位等技术难题。;
上海基督教圣三一堂修缮工程|小型项目|技术负责人|国内领先水平|是|基督教圣三一堂是上海现存开埠后最早的英式风格建筑之一，具有突出的城市历史意义。本次修缮恢复了教堂的历史原貌，延长了文物建筑的使用寿命，落实了国家的宗教政策，具有积极的社会意义，获得了联合国教科文组织的褒奖肯定。|1、教堂历史源流和实物遗存的充分收集整理。
2、教堂内历史加层混凝土楼板、楼梯的拆除工艺和安全监测方案。
3、教堂已毁弃钟楼尖塔、中殿屋架砖拱的结构恢复工艺。|作为项目总负责人，主持了从修缮方案投标到建设实施的全过程工作，解决了历史资料残缺、现场地下勘测困难、新增空调音响设施隐藏等技术难题。;
上海紫竹科学园区科学广场|大型项目|技术负责人|国内领先水平|是|本项目是紫竹科学园区入口轴线广场的中央服务组群，也是最核心的标志性建筑，对提升园区办公环境和对外形象宣传都起着重要作用。|1、利用景观化的人工地形有效地组织多样功能和保持开放环境的使用便利。
2、基于地域日照条件布置平面，并通过功能性屋顶外遮阳系统优化了建筑轮廓。|作为项目总负责人之一，主持了概念方案的创作工作，解决了环境开放与使用安全匹配、大尺度对称场地与多样功能协调等技术难题。;
南繁博物馆（在建）|大型项目|技术负责人|国内领先水平|是|南繁博物馆是海南崖州科技城最重要的城市文化建筑，它不仅是展示南繁育种精神、填补科普空白的核心载体，也是城市新公园体系发展总的空间锚点。|1、拓展室内外立体展陈空间，形成具有开创性的植物科普博物馆。
2、基于热带气候适应性和使用功能特点的高架大空间结构体系。
3、复杂的立体种植系统。|作为项目总负责人，主持了从概念方案到初步设计的全过程工作，审核施工图设计图纸并监督建造流程，解决了基于气候适应的博物馆模式创新、建筑形式生成和结构空间合理利用等技术问题。;
珠海供电局生产调度综合楼|大型项目|技术负责人|国内领先水平|是|本项目服务于电力系统特殊的办公、调度、客服、保障综合功能，建成后对城市供电系统的指挥集成和调控能力提升起到了重要作用。|1、适应珠海气候特点的“镂空式”建筑形体。
2、结合通风防晒和高效利用设计的塔楼全南北向端置交通平面布局。
3、基于造价控制的仿幕墙窗墙体系。|作为项目总负责人之一，主持了从概念方案到施工图设计的全过程工作，解决了地域适应性结构选型、楼层净高控制、仿幕墙窗构造等技术难题。;
</t>
  </si>
  <si>
    <t>历年来主持从概念方案到建设实施项目数百项，申报在建及已竣工工程32项。</t>
  </si>
  <si>
    <t>主持在建及已竣工大型工程17项。</t>
  </si>
  <si>
    <t xml:space="preserve">2008-08-25|第一作者|其他论文|为平凡创造个性——上海机场运行指挥中心办公楼设计（发表于《UA城市建筑》）;
2010-08-25|第一作者|其他论文|宝钢大舞台（发表于《时代建筑》）;
2019-03-01|第一作者|其他论文|皮·相——关于建筑表皮属性的刍议（发表于《世界建筑》）;
2018-05-01|第二作者|其他论文|公共视角下的空间实践——关于世博会博物馆设计的访谈（发表于《时代建筑》）;
2017-10-01|第一作者|其他论文|感性空间的理性表达——世博会博物馆设计策略（发表于《建筑学报》）;
2013-01-25|第一作者|其他论文|材料决定建筑（发表于《AT建筑技艺》）;
2019-10-25|第一作者|其他论文|源于用的非定态建筑——上海嘉北郊野公园西游客中心的关系因应性设计方法阐释（发表于《时代建筑》）;
2021-08-26|第一作者|其他论文|“蝴蝶”九问——第十届中国花卉博览会世纪馆设计策略复盘（发表于《AT建筑技艺》）;
2017-08-01|第一作者|其他论文|走出异托邦——滨水工业建筑遗产更新案例设计策略解析（发表于《UA城市建筑》）;
2010-02-25|第一作者|其他论文|纵深开发成就持久活力——“苏河智慧城”城市设计的滨水策略（发表于《UA城市建筑》）;
2011-02-01|第一作者|其他论文|构建真实的城市梦境——武汉新区四新生态新城“方岛”区域城市设计方案解读（发表于《UA城市建筑》）;
2016-02-25|第一作者|其他论文|结构建筑——世博会博物馆设计的建筑形态表述性思考（发表于《AT建筑技艺》）;
2021-03-01|第一作者|其他论文|“数字时代的建筑技术重构与品质营造”沙龙稿：走向新建筑（发表于《当代建筑》）;
2010-05-25|第一作者|其他论文|借助自然之力的“原生态”改造——宝钢大舞台（发表于《建筑学报》）;
2017-01-25|第一作者|其他论文|立地新生——南京下关电厂码头改造（发表于《AT建筑技艺》）;
2009-04-25|第一作者|其他论文|绿色工业遗存，让世博会更美好——特钢大舞台改造设计（发表于《时代建筑》）;
2017-09-01|第二作者|其他论文|合适的公共性——世博会博物馆的设计思考（发表于《AT建筑技艺》）;
</t>
  </si>
  <si>
    <t xml:space="preserve">发明专利|一种呼吸窗|华东建筑设计研究院有限公司|范一飞、杨明、牛威|通过在点式窗体系中整合气候感应及自动通风遮阳机制，使窗户具有主动的开闭调节能力，从而有效提升窗系统的节能效果。|ZL 2009 2 0208301.8;
发明专利|建筑物（观音法界观音圣坛）|华东建筑设计研究院有限公司|张俊杰、杨明、李大晔、万千、朱子晔|本专利创新设计了一种用于容纳、礼拜、展示观音形象的大型综合功能建筑形式。|ZL 2015 3 0014342.4;
发明专利|一种自然导风建筑构架系统|华东建筑设计研究院有限公司、上海现代建筑设计（集团）有限公司、上海现代工程咨询有限公司|杨明、范一飞、李合生、刘海洋、夏冰、倪飞、朱琦、王佳|通过在建筑中整合气候感应及自动通风调节机制，建立起一种自然导风建筑构架系统，从而有效提升和控制建筑的整体节能效果。|ZL 2011 2 0018548.0;
发明专利|建筑物（佛宫）|华东建筑设计研究院有限公司|杨明、郭健|本专利创新设计了一种用于容纳、礼拜大型佛像的雕塑式建筑形式。|ZL 2017 3 0329088.6;
发明专利|一种销轴式玻璃板块连接节点|华东建筑设计研究院有限公司|陈峻、刘晓东、杨明、刘德顺|通过创新设计一种销轴式玻璃板块连接节点，可以实现对连续变化角度的幕墙玻璃的有效适应，从而达到节材效果。|ZL 2014 2 0831668.6;
发明专利|一种有利于防水的通风百叶系统|华东建筑设计研究院有限公司|杨明、朱力元、左鑫、刘海洋、于汶卉|对通风百叶进行创新优化，并通过实验验证，形成一种既能保证通风量又有利于防水的通风百叶系统。|ZL 2017 2 0174916.8;
</t>
  </si>
  <si>
    <t>模拟集成电路产品的升级及产业化项目</t>
  </si>
  <si>
    <t>2022-10-28</t>
  </si>
  <si>
    <t>思瑞浦微电子科技（上海）有限责任公司</t>
  </si>
  <si>
    <t>审定人、设计总负责人</t>
  </si>
  <si>
    <t>3fdba647-df20-11ed-a971-fa1640cd9358</t>
  </si>
  <si>
    <t>【推荐大师1-郑时龄院士】任力之，同济大学建筑设计研究院（集团）有限公司副总裁、集团总建筑师，同济大学建筑与城市规划学院研究生导师；同济大学建筑与城市规划学院博士，教授级高级工程师，国家一级注册建筑师。曾于1998年就读于北京首都师范大学法语系后留学法国巴黎Villemin学院;1998-1999年间作为访问建筑师工作于巴黎Jean-PaulViquier事务所。作为任力之的博士生导师，我认为他具有扎实的专业理论基础、优异的学术研究能力与丰富的工程实践经验，他在专业上勤于钻研、不断开拓，主持完成多项国内外重要的高品质工程项目。他在1997年设计完成宁寿大厦，获全国优秀工程勘察设计铜奖。2000年他留法归国后的首个作品浙江省公安指挥中心，荣获全国优秀工程勘察设计银奖。2007年非盟会议中心的设计开启了他在海外实践中对文化边界性与多样性的探索。2008年与Gensler合作完成上海中心大厦、北京建筑大学新校区图书馆（2009）、娄山关红军战斗遗址陈列馆（2015）、长宁竹文化中心（2020）以及470m的江北嘴国际金融中心（国内原创最高超高层建筑）等作品均在业界具有重要影响力。任力之自1986年至今已从事建筑设计工作37年，获得全国优秀工程勘察设计银奖2项、铜奖1项，全国优秀工程勘察设计行业奖一等奖7项、二等奖9项，教育部优秀建筑设计一等奖9项，上海市优秀勘察设计一等奖11项，以及2019两岸四地建筑设计大奖金奖等诸多重要奖项，共计获得省部级以上设计奖项110余项。并获得联合国教科文组织亚太文化遗产保护奖、英国RIBADiverseCity建筑设计评选奖、2021CTBUH全球高层建筑奖、AIA2022ChinaDesign奖等国际奖项。各界对他的建筑师专业素养及社会价值给予充分肯定，荣获“中国当代百名建筑师”（2012）、“上海市杰出中青年建筑师”（2018）、“改革开放40周年勘察设计之星”（2018）等诸多个人荣誉。任力之同志致力于工程实践的同时倾力于研究生教学工作，2003年至今已指导培养近40名建筑学研究生，体现出职业建筑师的师者责任和学者担当。此外，他主编2部专业著作、1部行业规范及1部地方规范，参编建筑设计资料集（第三版）；多次担任重要行业奖项评委，多次赴香港、意大利、德国、西班牙、阿联酋等知名高校讲学与出席学术讲座，促进国际学术交流。因此,我认为任力之同志已达到了上海市工程勘察设计大师的申报要求,积极推荐其申报上海市工程勘察设计大师。【推荐大师2-孟建民院士】任力之自1986年起就职于同济大学建筑设计研究院（集团）有限公司，现任任副总裁、集团总建筑师，同时兼任同济大学建筑与城市规划学院研究生导师。任力之是中国建筑学会资深会员、香港建筑师学会会员、英国皇家特许注册建筑师。他还兼任了第四届亚太经合组织（APEC）建筑师中国监督委员会委员、中国建筑学会建筑三个专业委员会的会常务理事。在任力之从业三十余年中，他获得国家和省部级以上设计奖项110余项。其中全国优秀工程勘察设计银奖2项、铜奖1项，全国优秀工程勘察设计行业奖20余项，教育部优秀建筑设计近20项等。除诸多国家级勘察设计奖项外，任力之亦凭借设计作品获得联合国教科文组织亚太文化遗产保护奖、英国RIBADiverseCity建筑设计评选半决赛奖、CTBUH全球高层建筑十年奖卓越奖等多项国际奖项。凭借其突出的设计作品，任力之也获得了“首届上海青年建筑师新秀奖金奖”;“当代中国百名建筑师”称号;“改革开放40周年勘察设计之星”等荣誉称号，受到行业好评。任力之设计完成大量具有影响力的高质量建筑作品，其追求理性法则与自然美学相融合的原创性表达。“非盟会议中心”、“2015米兰世博会中国企业联合馆”等海外实践项目，“北京建筑大学新校区图书馆”、“遵义市娄山关红军战斗遗址陈列馆”等文化建筑实践，均是其原创性作品的代表力作。正在建设中的重庆江北嘴国际金融中心，以470m的高度成为目前国内最高原创超高层建筑综合体，同样备受关注。同时，任力之出色完成主编2部专著、1部行业规范及1部地方规范，参编建筑设计资料集（第三版）等专业理论相关工作；他同时以教书育人为己任，担任同济大学硕士生导师的十余年中指导培养大量专业领域人才；多次作为行业重要奖项评委进行评审工作。基于此，我同意推荐任力之申报上海市工程勘察设计大师。【推荐大师3-庄惟敏院士】任力之任同济大学建筑设计研究院（集团）有限公司副总裁、集团总建筑师，同济大学建筑系研究生导师，教授级高级工程师，国家一级注册建筑师。同济大学建筑学博士，曾赴法国巴黎l’Ecoled’ArchitectureParisVillemin就读，1995年赴香港大学建筑系任访问讲师。任中国建筑学会资深会员、香港建筑师学会会员、英国皇家特许注册建筑师、第四届亚太经合组织（APEC）建筑师中国监督委员会委员、中国建筑学会建筑文化学术委员会常务理事、中国建筑学会策划与后评估专业委员会常务理事、中国建筑学会高层建筑人居环境学术委员会常务理事、中国建筑学会专家库专家。工作以来，任力之获全国优秀工程勘察设计银奖2项、铜奖1项，全国优秀工程勘察设计行业奖一等奖7项、二等奖9项、三等奖9项，教育部优秀建筑设计一等奖9项、二等奖6项、三等奖3项，上海市优秀勘察设计一等奖11项，以及2019两岸四地建筑设计大奖金奖等诸多重要奖项，共计获得国内省部级以上设计奖项110余项。此外，还获得联合国教科文组织亚太文化遗产保护奖、英国RIBADiverseCity建筑设计评选半决赛奖、CTBUH全球高层建筑十年奖卓越奖、AIAChinaDesign最高大奖HONORAWARD等国际奖项。同时，他亦荣获“中国当代百名建筑师”（2012）、“上海市杰出中青年建筑师”（2018）、“改革开放40周年勘察设计之星”（2018）等诸多个人荣誉，代表行业及社会对他专业水平与个人贡献的充分肯定。自1986年从业至今30余年间，作为主创建筑师带领团队完成近百个建筑工程项目。任力之的作品涉及文化、博览、教育、办公、酒店、超高层、综合体等多种类型。1991年他中标完成上海浦东开发后第一幢高层写字楼“众城大厦”，接着又成功设计了浦东“新天国际大厦”、“上海凯宾斯基大酒店”两座地标建筑。2000年“浙江省公安指挥中心”作为他法国留学回国中标完成的第一个作品，这一项目获得全国优秀工程勘察设计银奖、教育部优秀建筑设计一等奖等多项重要设计奖项。2007年任力之中标位于埃塞俄比亚首都亚的斯亚贝巴的“非盟总部及会议中心”，这一海外项目具有重要政治影响力与国际文化意义。此后，“2015米兰世博会中国企业联合馆”等海外实践项目的落成，也使他对建筑全球化的探索逐步深化。2008年与外方合作完成国内第一高的标志性超高层建筑“上海中心大厦”（632m），获得社会各界广泛关注与认可。此后，他主持设计的“北京建筑大学新校区图书馆”（2009）、“滇海古渡大码头”（2013）、“娄山关红军战斗遗址陈列馆”（2015）、“长宁竹文化中心”（2022）等教育、文化、博览等类型原创项目，体现出他追求逻辑理性与自然法则并充分融合建筑的城市性要素的设计理念。目前正在建设并打破国内原创超高层高度记录的重庆“江北嘴国际金融中心”（470m），是他在超高层建筑城市性、原创性方面探索的又一标志。在深耕建筑实践的同时，任力之致力于同济大学建筑与城市规划学院研究生导师教学工作，培养高水平专业人才；多次担任行业重要奖项评审工作，曾于国内及香港、德国、意大利等多地进行学术讲座与论坛交流；主编2部专著、1部行业规范及1部地方规范，参编建筑设计资料集（第三版），在第四届亚太经合组织（APEC）建筑师中国监督委员会委员等多项社会任职中积极认真，为行业内学术与业务研讨交流作出重要贡献。因此，我积极推荐任力之成为上海市勘察设计大师。【推荐大师4-倪阳大师】任力之，同济大学建筑与城市规划学院博士，曾于1998年留学巴黎l'Ecoled'ArchitectureParisVillemin，作为访问建筑师于巴黎Jean-PaulViquier事务所工作。任力之自1986年至今就职于同济大学建筑设计研究院（集团）有限公司，现任副总裁、集团总建筑师，教授级高级工程师，国家一级注册建筑师。兼任同济大学建筑系研究生导师，并曾作为访问讲师于1995年赴香港大学交流访问。任中国建筑学会资深会员、香港建筑师学会会员、英国皇家特许注册建筑师、第四届亚太经合组织（APEC）建筑师中国监督委员会委员、中国建筑学会建筑文化学术委员会常务理事、中国建筑学会策划与后评估专业委员会常务理事、中国建筑学会高层建筑人居环境学术委员会常务理事、中国建筑学会专家库专家。任力之的专业水平与成绩获得业内广泛认可，由他主持设计的近百个工程项目多次荣获国内外各类专业奖项：其中国际奖6项，包括AIA2022ChinaDesign最高大奖HONORAWARD（长宁竹文化中心）、2021CTBUH全球高层建筑十年奖卓越奖（非盟会议中心）、联合国教科文组织亚太文化遗产保护奖（外滩十八号楼）、英国RIBADiverseCity建筑设计评选半决赛奖（东莞图书馆）等；全国优秀工程勘察设计银奖2项、铜奖1项，全国优秀工程勘察设计行业奖一等奖7项、二等奖9项、三等奖9项，教育部优秀建筑设计一等奖9项、二等奖6项、三等奖3项，上海市优秀勘察设计一等奖11项，两岸四地建筑设计大奖金奖（2019）等，获得国内省部级以上设计奖项总计逾110项，在行业内成绩出众。从业30余年中，任力之作为主创建筑师带领团队完成大量优质实践作品，并获得行业及社会的充分肯定。90年代初的浦东第一幢高层写字楼“众城大厦”中标落成后，他又设计完成了“浙江省公安指挥中心”（2000）、“上海中心大厦”（2008-合作设计Gensler）、“北京建筑大学新校区图书馆”（2009）、“遵义市娄山关红军战斗遗址陈列馆”（2015）、重庆470m超高层“江北嘴国际金融中心”等诸多城市标志性建筑，项目涉及文化、博览、教育、办公、酒店、综合体等多种类型，展现出他对理性、自然以及城市要素在建筑中的兼容性思考。海外留学与工作经历成为他日后海外实践的基础，历时5年由中标到2012年落成的“非盟会议中心”成为他国际化实践的重要开篇，这一原创援外项目的成功也成为“一带一路”建设的先声。此后，“2015米兰世博会中国企业联合馆”等海外实践中，他一直保持对作品原创性、独立性的追求，并在建筑全球化探索的道路上持续深耕。作为同济大学建筑系研究生导师，任力之始终严谨治学、精心育人，培养出许多高水平专业人才；多次于国内及意大利、德国等地举办的学术活动中进行演讲交流，积极促进行业国际交流；以工程经验为依托，主持编撰专业著作2部、行业规范1部及地方规范1部，并参编建筑设计资料集第三版，于核心专业刊物发表学术论文40余篇。鉴于此，我认为任力之已经达到上海市工程勘察设计大师的标准，我同意担任其推荐人。</t>
  </si>
  <si>
    <t>rlz@tjad.cn</t>
  </si>
  <si>
    <t>四川</t>
  </si>
  <si>
    <t>2022-07-09</t>
  </si>
  <si>
    <t xml:space="preserve">2015-09-01|2022-07-09|同济大学|建筑学|博士研究生;
1988-09-01|1995-10-05|同济大学|建筑学|硕士研究生;
1982-09-01|1986-07-01|同济大学|建筑学|本科;
</t>
  </si>
  <si>
    <t xml:space="preserve">1986-07-01|2023-05-05|同济大学建筑设计研究院（集团）有限公司|副总裁、总建筑师|教授级高级工程师;
</t>
  </si>
  <si>
    <t>全国工程勘察设计类银质奖（二等奖）以上18项；国际设计奖6项；上海市优秀工程勘察设计奖优秀建筑工程设计一等奖11项；教育部优秀工程勘察设计一等奖9项；CIDA中国室内设计大奖1项；香港建筑师学会奖项3项；个人荣誉5项</t>
  </si>
  <si>
    <t xml:space="preserve">技术负责人|东莞市图书馆|2008-09-01|中华人民共和国教育部|教育部优秀工程勘察设计一等奖;
技术负责人|北京建筑大学新校区图书馆|2017-11-01|中国勘察设计协会|全国优秀工程勘察设计行业奖优秀建筑工程设计一等奖;
技术负责人|上海中心大厦|2019-11-01|中国勘察设计协会|全国优秀工程勘察设计行业奖优秀建筑工程设计一等奖;
技术负责人|宁寿大厦|2000-10-01|中华人民共和国教育部|教育部优秀工程勘察设计一等奖;
技术负责人|长宁县竹文化馆|2023-02-11|美国建筑师协会（AIA）|AIA 2022 China Design Excellence Awards最高大奖HONOR AWARD;
技术负责人|启东市文化体育中心（北区）|2021-07-01|上海市勘察设计行业协会|上海市优秀工程勘察设计奖优秀建筑工程设计一等奖;
技术负责人|上海联合利华（中国）研发中心|2009-11-01|中华人民共和国教育部|教育部优秀工程勘察设计一等奖;
技术负责人|西安高新国际会议中心一期|2020-10-01|上海市勘察设计行业协会|上海市优秀工程勘察设计奖优秀建筑工程设计一等奖;
技术负责人|同济大学教学科研综合楼|2009-08-01|上海市勘察设计行业协会|上海市优秀工程勘察设计奖优秀建筑工程设计一等奖;
技术负责人|西安高新国际会议中心一期|2021-03-23|中国勘察设计协会|全国优秀工程勘察设计行业奖优秀建筑工程设计二等奖;
技术负责人|个人奖项|2003-11-01|上海市勘察设计协会|首届上海青年建筑师新秀奖金奖;
技术负责人|个人奖项|2012-07-01|中国建筑学会|当代中国百名建筑师;
技术负责人|非盟会议中心|2013-11-06|中华人民共和国教育部|教育部优秀工程勘察设计一等奖;
技术负责人|2015米兰世博会中国企业联合馆|2017-11-01|中国勘察设计协会|全国优秀工程勘察设计行业奖优秀建筑工程设计二等奖;
技术负责人|2010上海世博会法国国家馆|2011-09-01|上海市勘察设计行业协会|上海市优秀工程勘察设计奖优秀建筑工程设计一等奖;
技术负责人|非盟会议中心|2012-11-03|世界高层建筑与都市人居学会（CTBUH）|全球最佳高层建筑提名奖;
技术负责人|浦东世纪花园办公楼|2011-09-01|上海市勘察设计行业协会|上海市优秀工程勘察设计奖优秀建筑工程设计一等奖;
技术负责人|非盟会议中心室内设计|2013-11-01|中国室内装饰协会|2013CIDA中国室内设计大奖;
技术负责人|滇海古渡大码头|2017-11-01|中国勘察设计协会|全国优秀工程勘察设计行业奖优秀建筑工程设计一等奖;
技术负责人|上海中心大厦|2016-11-03|世界高层建筑与都市人居学会（CTBUH）|全球最佳高层建筑奖;
技术负责人|个人奖项|2018-12-01|上海市勘察设计行业协会|上海市勘察设计行业“改革开放40周年勘察设计之星”;
技术负责人|北京建筑大学新校区图书馆|2017-07-01|中华人民共和国教育部|教育部优秀工程勘察设计一等奖;
技术负责人|上海联合利华（中国）研发中心|2010-03-01|中国勘察设计协会|全国优秀工程勘察设计行业奖优秀建筑工程设计二等奖;
技术负责人|浙江省公安指挥中心|2006-09-01|中国勘察设计协会|全国优秀工程勘察设计行业奖优秀建筑工程设计一等奖;
技术负责人|同济大学教学科研综合楼|2015-09-01|中华人民共和国住房和城乡建设部|全国优秀工程勘察设计银质奖;
技术负责人|上海中山东一路18号改建|2007-08-01|上海市勘察设计行业协会|上海市优秀工程勘察设计奖优秀建筑工程设计一等奖;
技术负责人|绿地·中央广场南（北）地块|2019-11-01|中国勘察设计协会|全国优秀工程勘察设计行业奖优秀建筑工程设计二等奖;
技术负责人|西北工业大学长安校区图书馆|2015-07-01|中华人民共和国教育部|教育部优秀工程勘察设计一等奖;
技术负责人|浦东世纪花园办公楼|2011-11-01|中国勘察设计协会|全国优秀工程勘察设计行业奖优秀建筑工程设计二等奖;
技术负责人|杭州圣奥中央商务大厦|2013-11-01|中国勘察设计协会|全国优秀工程勘察设计行业奖优秀建筑工程设计二等奖;
技术负责人|金坛市滨湖新城金广场开发项目E楼（金坛图书馆）|2019-11-01|中国勘察设计协会|全国优秀工程勘察设计行业奖优秀建筑工程设计二等奖;
技术负责人|非盟会议中心|2019-06-21|香港建筑师学会|2019年度香港建筑师学会两岸四地建筑设计论坛及大奖卓越奖;
技术负责人|非盟会议中心|2020-10-23|世界高层建筑与都市人居学会（CTBUH）|全球高层建筑十年奖卓越奖;
技术负责人|陆家嘴滨江中心（黄浦江沿岸E16-2地块商办新建项目）|2021-07-01|上海市勘察设计行业协会|上海市优秀工程勘察设计奖优秀建筑工程设计一等奖;
技术负责人|静安区60号街坊（博华大厦）|2019-07-01|上海市勘察设计行业协会|上海市优秀工程勘察设计奖优秀建筑工程设计一等奖;
专业负责人|2010上海世博会西班牙国家馆|2011-11-01|中国勘察设计协会|全国优秀工程勘察设计行业奖优秀建筑工程设计一等奖;
技术负责人|浙江省公安指挥中心|2005-11-01|中华人民共和国教育部|教育部优秀工程勘察设计一等奖;
技术负责人|浙江省公安指挥中心|2006-02-01|中华人民共和国建设部|全国优秀工程勘察设计银质奖;
技术负责人|宁寿大厦|2000-11-01|中华人民共和国建设部|全国优秀工程勘察设计行业奖优秀建筑工程设计二等奖;
技术负责人|东莞市图书馆|2004-05-18|英国皇家建筑师学会（RIBA）|RIBA Diverse City 建筑设计评选半决赛奖;
 |非盟会议中心|2013-11-01|中国勘察设计协会|全国优秀工程勘察设计行业奖优秀建筑工程设计一等奖;
技术负责人|个人奖项|2012-01-01|非盟委员会|个人特殊贡献奖;
技术负责人|娄山关红军战斗遗址陈列馆|2019-06-21|香港建筑师学会|2019年度香港建筑师学会两岸四地建筑设计论坛及大奖金奖;
 |上海市中山东一路18号改建|2009-03-01|中国勘察设计协会|全国优秀工程勘察设计行业奖优秀建筑工程设计二等奖;
技术负责人|同济大学教学科研综合楼|2010-03-01|中国勘察设计协会|全国优秀工程勘察设计行业奖优秀建筑工程设计一等奖;
技术负责人|金坛图书馆|2019-07-01|中华人民共和国教育部|教育部优秀工程勘察设计一等奖;
技术负责人|滇海古渡大码头|2019-06-21|香港建筑师学会|2019年度香港建筑师学会两岸四地建筑设计论坛及大奖卓越奖;
技术负责人|上海中心大厦|2019-07-01|上海市勘察设计行业协会|上海市优秀工程勘察设计奖优秀建筑工程设计一等奖;
技术负责人|上海市中山东一路18号改建|2006-12-19|联合国教科文组织|联合国教科文组织亚太文化遗产保护奖;
专业负责人|2010上海世博会西班牙国家馆|2011-09-01|上海市勘察设计行业协会|上海市优秀工程勘察设计奖优秀建筑工程设计一等奖;
技术负责人|2015米兰世博会中国企业联合馆|2017-07-01|中华人民共和国教育部|教育部优秀工程勘察设计一等奖;
技术负责人|个人奖项|2018-11-16|上海市建筑学会|上海市杰出中青年建筑师;
技术负责人|绿地•中央广场南（北）地块|2019-07-01|上海市勘察设计行业协会|上海市优秀工程勘察设计奖优秀建筑工程设计一等奖;
</t>
  </si>
  <si>
    <t>俞蕴洁</t>
  </si>
  <si>
    <t>13818284950</t>
  </si>
  <si>
    <t>9131000013328457XD</t>
  </si>
  <si>
    <t>上海市杨浦区四平路1230号</t>
  </si>
  <si>
    <t>2010年上海世博会西班牙馆|中型项目|专业负责人|国际先进水平|否|1.“中国2010年上海世博会”是中国继成功举办“2008年北京奥运会”后凭借史上首次举办世博会又一次展现出崛起大国风采与实力。项目作为上海世博会面积最大的自建馆之一，利用“藤编”传统工艺概念以独特建筑语汇展现出西班牙丰富的文化和资源，以及在世界舞台上巨大的创新能力。2.项目的参展规模创下西班牙参加世博会的新纪录，开幕100天便接待游客逾400万名，并设有能容纳300人同时就餐的西班牙餐厅，以及纪念品商店、多功能剧院、商务中心等功能性场所，为上海世博会带来可观的经济效益。3.针对世博会场馆所具有的临时性、生命周期短等特点，建筑选用藤编外墙装饰材料，极大地降低了建设成本，便于施工及拆卸。结合玻璃的应用，保证自然光可透过外墙进入建筑内部空间，为展馆内提供的充分的采光，有效降低建筑能耗。|1.从建筑形态到内部展厅空间，项目充分表达了对于“篮子展馆”概念的空间解释，实现了对西班牙文化特色对世界的展示与呈现。2.西班牙国家展馆方案本着“一个互动很强，外部是开放的，内部又有着明确的空间划分”的理念，不同于以往的四方盒子的展览空间设计，而是将展览空间分割成形状不同的“篮子”引导参观路径。3.设计采用藤这一西班牙与中国的传统材料，联系东西方与两国文化，实现传统手工艺“藤编”在建筑中创新应用。采用在钢结构框架上敷设藤条的方式，通过西班牙与中国的手工艺者的帮助，借鉴西班牙与中国传统图案和编织手法，织成藤制曲面进行水平和垂直交织,覆在弧形钢结构上形成篮子状展厅空间。4.外墙采用双层表皮体系：外层为装饰层，采用为经过阻燃处理的藤条；内层为围护层，不透明幕墙外表面采用铝合金板，金属板间采用矮肋锁边系统连接,随着龙骨弯曲成不规则曲面，玻璃幕墙部分为横隐竖明框幕墙，通过薄壁钢板组件与主体结构连接。弧形钢材交织形成的分节系统便于安装与拆卸。5.2011全国优秀工程勘察设计行业奖优秀建筑工程设计一等奖；2011上海市优秀工程勘察设计一等奖。|1.作为专业负责人，协调建筑与各专业在设计协作中遇到的问题。项目在建筑、结构及机电设计方面均有所创新，对现有技术带来极大的挑战，同时需对现行规范有所突破。组织以建筑为核心的各专业工程师对这些难点展开研究，并获得一套完整的可行性技术解决方案。2.率领团队克服项目方案设计造型与空间布局为消防设计带来的挑战。组织团队针对这一人员密集场所消防设计的难点进行全面分析，编制《2010年上海世博会西班牙馆项目消防设计专项审核报告》，提请专家审议，并通过了专家论证与消防部门的审查。3.带领设计团队针对项目采用的特殊双层外表皮体系展开设计深化研究，与外方设计师就技术层面难点反复沟通探讨，协同结构等专业人员确定表皮体系的藤条、铝合金板等材料，确定材料在建筑中的具体构造方式，把控设计深化过程中材料与构造相关模拟实验分析结果的安全性与可靠性。4.领导团队应用先进技术提高项目建设的可行性。组织团队应用建筑信息模型（BIM）技术解决复杂建筑与多专业协同设计问题；带领团队对节点性能进行精细化分析，通过实现节点设计标准化减少节点种类，降低施工难度。;
同济大学教学科研综合楼|大型项目|技术负责人|国际先进水平|否|1.项目于2007年同济大学百年华诞之际建成投入使用，是学校百年历史上高度第一、规模最大的单体综合性教育建筑。作为学校沿城市主干道界面主要标志，构筑满足高校多元化教学研发功能要求的载体，打造建筑工程应用技术示范平台与开放、融合的国际学术交流平台。2.项目集教学、科研、办公、会议等多种功能于一体，满足同济大学在建设世界一流大学发展过程中对多元化动态教学研发功能的迫切需求，进一步落实校园总体规划的结构完整性。通过调整设计布局，协调近百米建筑高度与校园景观间尺度关系，完善校园区域环境生态。3.采用基于性能的钢结构抗火设计方法，相比传统方法节省约40%防火涂料；通过烟气模拟、控制及人员疏散的消防性能研究、评估，对大型中庭采用特殊空间消防处理，保证空间完整性的同时有效节省造价。4.采用先进BA自动控制系统有效降低空调系统能耗；景观广场地下室设置“光伞”系统，利用漫射光增加自然采光范围减少人工照明；针对复合中庭空间的独特性，采用自然通风与机械通风时段性运行结合的方法，结合中庭形态充分利用被动式节能降低空调能耗；同时应用建筑节能围护等多项创新技术，全面实现建筑在建造与使用中的高效低耗运营。|1.自2007年建成以来，始终作为同济大学创新实验性建筑的标志与典范，为学校更新传统教学理念、拓展国际教育资源提供了有指导意义的物质空间载体。2.创造性地建构出以功能整合为核心的7个三层高“L”形单元组成的空间系统。以模数化方法控制单元尺度，使其在空间上螺旋叠置构成主体中央盘旋上升的通高复合中庭，并置入会议厅、多媒体中心等功能异形体元素丰富公共空间。依据环境心理学中高校教学及交往活动对环境特征的诉求，建立公共、开放、动态、交互的综合性学术交流空间体系。3.先进技术：实现建筑空间复杂度与结构设计合理性在美学上的高度一致，外表框架内设置非连续-螺旋上升的粘滞阻尼支撑体系使其成为消能支撑框架，解决L形空间块体单元的扭转规则性超限问题并减小地震响应；针对建筑内部组合中庭空间互通的特殊形式，通过消防性能化评估采用保证公共空间完整性的消防创新做法；同时应用中庭通风系统、冰蓄冷系统、全热交换空调系统、变频空调供水系统、建筑节能围护系统等多项前沿建筑工程技术。4.2015第十四届全国优秀工程勘察设计银质奖；2009全国优秀工程勘察设计行业奖优秀建筑工程设计一等奖；2009上海市优秀工程勘察设计一等奖。|1.作为项目总负责人，主导方案深化实施过程中在建筑设计合理性、技术可行性等方面的详细优化设计，在方案设计阶段优化垂直交通和公共空间布局等，采取整合设计策略进行系统性优化。优化后方案整体面积使用率提高逾10%，大幅提高复杂创新工程在技术落实关键性阶段的实践可行性。2.带领全专业团队发挥创新技术优势与综合创造力，组织团队对设计深化过程中建筑功能空间合理性与可实施性、外墙节能新材料应用、外部环境的生态建构等多方面课题深入研究，协调各相关专业创新技术在复杂转换的建筑空间体系中得到合理有序的配置。3.带领团队在设计中利用高校优势充分调动各方资源，如就螺旋上升组合中庭造成的结构抗震设计挑战，组织联合同济大学结构工程与防灾研究所进行模拟地震振动台试验获得理想解决方案，并在项目审查、评估、引领自身和校内各学科技术利用及创新等方面进行拓展研究。4.主持设计深化到建成的全过程，结合实际提出了一整套在初期方案基础上对项目进行提升核心技术创新与可行性的设计思路和方法，为建设项目的成功实施及运营管理提供了关键性技术保障。;
四川大学多学科交叉融合平台及艺术教育中心|大型项目|技术负责人|国际先进水平|是|1.四川大学多学科交叉融合平台及艺术教育中心位于四川大学江安新校区，占地约1.1万平方米，总建筑面积约3.2万平方米，是集多功能音乐厅、多功能会议厅、艺术与科技展厅、学生活动和创新平台、艺术与设计家互动平台于一体的创新艺术与科技大楼。2.设计建成后将成为四川大学不同学科之间、师生之间互动学习、交流的艺术与科技的平台。促进大学学科之间的跨界合作，不同学科之间的碰撞融合，为创新思维的孕育提供了良好的物质平台。3.开放性的设计拓展校园建筑的社会化属性。建筑基座内的1000个坐席的多功能剧场，入口面向城市道路敞开，可独立向社会开放，使大学文化的影响力突破校园的局限，扩大、融合于城市生活和市民文化中。4.建筑的多功能复合以及丰富开放的空间，提供了各种正式与非正式的交流场合，从国际学术交流到学生社团活动，从艺术演出到科技成就展示，建筑内部都提供了适宜的活动场所。建筑内部空间布局及设计充分考虑绿色节能要求，充分采用被动式的通风设计降低建筑能耗，减少后期运维费用，创建节约型校园。|1.功能复合多样化：建筑被设计为具有一个南北贯通庭院的地标性大楼，引领川大新校区入口空间。建筑沿校园景观主轴方向上的大台阶，把校园人流引向共享平台，创造了丰富的空间体验；通高中庭与大台阶将多功能剧场、多功能会议厅、艺术与科技展厅、学生活动和创新平台以及艺术与设计沙龙互动平台等功能空间整合串联起来。2.科技与艺术的融合：建筑材料选用金属铝板，富有科技感的材料与精确建构表达建筑的科技美学。金属铝条形成的数字化图案表皮，借用科技的手段实现艺术性的效果，完美体现科技与艺术的融合。3.绿色低碳：成都市属中亚热带湿润季风气候区,成都市常年最多风向是静风；次多风向：6、7、8月为北风，其余各月为东北偏北风。建筑造型依据气候特点，通过屋顶面与立面的开与阖的精确设计，在中央的共享平台形成拔风口，形成自然的气流组织，部分地缓解闷热潮湿的状况，营造舒适的区域小气候。4.新技术应用：利用三维信息模型技术，建立全息模型，调控形体比例、空间尺度、辅助幕墙设计、混凝土结构及钢结构定位；位于地下一层的中型剧场通过消防性能化评估模拟，确保消防设计的合理。|1.作为项目的总负责人与主创建筑师，带领团队在多家国内外著名设计公司参与的投标中胜出，主导完成的四川大学多学科融合平台及艺术教育中心方案设计被最终确定为中标实施方案。2.项目虽然体量并不太大，但复合了剧场、展厅等专业性较高的使用功能，项目工程设计涵盖众多专业，土建、室内、景观、照明与标识等诸多专项。带领团队对所有的空间设计、细部构造逐一建模推敲，总体把控各专项的设计。一体化的设计理念、协同的工作方式，成就内外高度整合的建筑。3.带领团队充分研究实施的合理性和经济性问题，组织各方对项目的各专业、各分项工程进行了若干轮的适应性调整，不断优化幕墙、室内、结构设计，寻求建筑设计的创新性与经济性之间的平衡。;
中国国际丝路中心大厦|大型项目|技术负责人|国际先进水平|否|1.项目位于西咸新区沣东新城，西咸新区作为创新城市发展新区成为丝绸之路经济带重要支点，而沣东新城作为大西安中轴线核心城市板块更将成为未来区域经济的增长引擎。项目以498m高度成为所在地区最高建筑，将作为大西安都市圈的标志性超高层建筑对其快速发展产生积极影响。2.以“六大千亿级产业2025年达6000亿元”为发展目标的西咸新区，已经吸引太平洋国际资本、洛克菲勒文化中心等跨国企业与之建立合作关系。沣东新城中国国际丝路中心大厦作为复合型新城绿地国际金融中心的核心地标，对整个西咸新区经济发展具有拉动作用，将成为大西安中央商务区内能够拉动大西安城市发展的最新增长极。3.依据建筑系统高能效与结构力学合理度对形体优化设计，调整优化后节省18%材料用量，大幅减小项目建设成本。此外，设计通过扩大、加强塔楼的角部结构来呼应该地区的高地震荷载，并通过减少建筑中的总体材料用量来提高效率。4.从城市环境效益出发，打造出提升区域生态环境质量的开放空间与城市绿带；结合当地气候条件，采用太阳能热水系统、雨水收集、中水处理等节能措施；通过参数调整有效减小窗墙比，提高保温性能；塔楼外窗设有开启扇，实现超高层建筑自然通风。|1.项目将作为新商业枢纽——绿地国际金融中心的制高点，联动并激活区域的经济、贸易、物流、交通等都市圈要素，立于大西安都市圈“一带一路”国际战略的最前沿。2.设计立足于对地域文化的传承，通过现代设计方法与技术手段实现对西安传统文化元素的转译，采用数字优化手段将传统材料塑造成新的形式得以在超高层建筑中得以表达。3.建筑形式来自对其性能的考虑：立面遮阳系统根据所承受的太阳辐射调整确定；内凹表皮设计基于对自然采光与视野范围的计算，提升建筑通透度；高隔热性能建筑外墙有效提高热工性能；立面构成基于力学合理性的结构外露表现，并通过调节立面窗墙比降低太阳辐射得热。4.项目创造性地实现了建筑形式与结构体系在美学与技术层面的高度统一，采用力学性能更具优越性的巨柱+伸臂桁架结构体系，外伸臂荷载路径真实表现于建筑表皮从而构成了墙体的形状，获得美学与力学的平衡。5.先进技术：在垂直交通、空调系统等方面采用智能设计，有效减少当地温带气候烟囱效应带来的不利影响；利用立面蓄热、优化窗墙比等方式提高围护结构性能；充分利用太阳能等可再生资源；同时采用雨水回用、下凹绿地、中水节水、直流无刷电机的风机盘管机组等建筑技术。|1.作为项目总负责人，配合外方对设计方案实施深化，为后续施工图工作的顺利开展，打下坚实的基础。2.根据自身的超高层建筑综合体建设经验，结合对西咸新区区域的城市结构适应性研究，针对性地提出中国国际丝路中心大厦建筑设计的相关设计策略。3.前期配合业主根据项目定位进行功能策划研究。针对初期方案中功能布局、交通流线、技术配套等方面的问题进行研究并提出优化建议，对塔楼外立面拟采用的特殊外墙材料结合国内超高层建筑实际运用情况及当地气候条件提供合理化建议。凭借在西安当地丰富的实践经验，提出适应当地气候条件以及习惯做法的优化建议。4.作为团队技术负责人，带领包括建筑、结构、机电等在内的全专业团队深入研究项目在实施阶段的设计合理性与技术可实施性，并与外方深入沟通研讨。深入研究超高层塔楼的特殊消防设计策略，针对超高层建筑电梯活塞效应探讨解决措施，结合绿建目标及功能设置研究确定机电系统，合理确定层高并通过优化结构和机电设计以最大化提高净高，针对项目所在高烈度区的情况布置伸臂阻尼减震措施提高结构抗震性能。通过各种技术措施实现地标性超高层建筑在技术创新层面的突破。;
西安高新国际会议中心一期|大型项目|技术负责人|国际先进水平|是|1.项目位于西安高新区软件新城，毗邻陕西省图书馆。西安高新区是现代科技产业的聚集地，是西安知识、技术、人才高度集中地，以及融科研、教育、生产为一体的科技资源开发区域，高新区会议中心的建设推动了所在区域的功能完善与活力提升。2.项目作为2018年10月“国际程序员大会”主会场及“国际程序员大会”的永久会址，为大会的顺利召开提供有力的物质环境保障，并成为区域及城市的标志性综合体建筑。3.设计从城市规划角度出发，与省图书馆共同围合规划城市绿轴，通过整合布局大型会议、展览、文化、办公、酒店与公寓等综合功能，与图书馆文化建筑及城市公共景观共同形成充满活力的开放性城市客厅。4.建筑传承了唐代建筑中轴对称、出檐深远、庄严舒朗的建筑风格，在现代主义的基本框架下，达到建构逻辑和外在表现的融合与统一。演绎自中国传统木构建筑的结构体系，以简洁理性的现代方式阐释传统建筑结构美学。作为会议博览建筑，成为向社会展示西安地域文化的重要窗口。5.自然采光、通风系统的设计大幅降低了建筑能耗，光伏电板等技术的采用最大化利用了可再生资源，有效提升建筑系统的绿色节能特性。|1.以“透明性”概念为基点，将多元功能要素融入系统整体。空间形式逻辑中最关键的联系要素是“透明展廊”与“空间留白”。展廊面向城市绿轴且水平向展开，内外环境兼容并蓄。2.以系统性设计手法获得传统与现代的平衡。结合场地环境与功能布局，中轴对称的建筑形制成为合理选择。设计通过深远出檐、庄重疏朗的建筑风格传承传统建筑语汇，实现外在形式与内在逻辑融合统一。3.关注建成品质前提下对施工效率的提升，以模块化、预制化与精确化为原则。除部分墙体外，整体钢结构与建筑围护构件均在工厂预制，现场拼装。将材料以模数划分并进行单元化组合，实现空间整体性。4.从比例、材质等角度营造空间体验感，共享门厅空间作为会议中心主入口，采用橙色铝板、木纹大理石及灰色石灰岩等材质，形成简洁现代并且具有未来科技感的空间风格，呼应“国际程序员大会”与“硬科技大会”主题。5.采用多项绿色节能技术：一层南北贯通的共享大厅联系北侧主入口与南侧城市绿轴，形成自然通风；大屋顶表面铺设光伏电板，形成自足的能源系统。2021全国优秀工程勘察设计行业奖二等奖；2020上海优秀工程勘察设计一等奖；2019-2020中国建筑学会建筑创作二等奖。|1.作为项目总负责人，面对极短设计建设周期与建设成果高标准之间的矛盾，针对项目的特殊性制定了一整套行之有效的设计策略，提出了“模块化、预制化、精确化”的设计与建设原则，确定了大部分结构及围护构件“工厂预制、现场拼装”的施工方法，保证了项目在短时间内高水平地得到实现。2.作为主创建筑师，以逻辑理性作为出发点，主导符合经典美学与现代理念的设计方案生成。在设计周期远短于同类建筑的情况下，带领建筑设计团队出色完成从场地布局到形体推敲、流线组织、功能排布的各方面设计内容。3.在建筑设计采用BIM 辅助设计的全过程中组织各专业人员进行协同设计，指导建立完整的各专业信息模型，通过碰撞检测及辅助深化设计，辅助全专业完善施工图纸，有效提高整体工程质量。4.对项目从方案设计到施工图设计以及建设落成的全过程进行详细把控，带领团队对重要的建筑节点均通过建模进行推敲与控制，保证材料与节点的准确性，控制设计与施工误差，保证高品质的建成效果。;
井冈山自然生态科普园（博物馆）|中型项目|技术负责人|国际先进水平|是|1.当地的自然生态资源和文化传承是一个地区最宝贵的财富之一。通过建设井冈山自然生态科普园（博物馆），我们可以在保护当地生态环境的同时，充分利用当地的文化资源，展示井冈山地区的独特魅力。2.该项目建设的主要目标是建立一个集展览、科普、研究于一体的自然生态科普园。园区将以馆园融合的模式展示井冈山的绿色生态资源，使得游客可以深入了解这个地区的生态环境和文化传承，同时也可以加深对生态保护的认识和意识。3.在设计建筑方面，我们充分考虑了当地的地域环境和气候特征，尊重自然环境与场地地形，提升基地景观资源。我们采用了当地传统的材料及建造方式，就地取材，体现了天人合一的建筑价值观。这不仅使得建筑更加具有当地特色，还体现了我们对当地文化传承的尊重和关注。4.园区也将与当地社区紧密联系，与居民和社区组织合作，共同推广生态保护理念和文化传承，增强园区的社会影响力;不断完善和改进建筑和设施，以确保其良好的状态和服务质量。5.这个项目将让更多的人了解井冈山这个地区的独特魅力，加深对生态保护的认识和意识，同时也能为当地的经济发展做出贡献。|1.设计以“生物圈”为概念，通过两环相扣的形式，营造一个承载万象、生生不息的“自然之环”。环外景观采用顺时针放射螺旋线的形式，将人流从北侧主入口广场汇聚，感受场地开阔包容的自然景观之美；环内围合绿洲般的庭院，结合室外景观布置形成室外展场，唤醒人们对自然野趣的向往，为室内展览空间形成预热和铺垫；环间的檐廊衔接内外的自然环境，使游客在游憩中感知中国传统木结构之美。2.位于中心玻璃穹顶之下的沉浸式主展厅作为科普园的核心空间，打破传统动植物纲目划分，创新营造集合展厅，置入微缩的井冈山生物圈，使人身临其境感受井冈山自然生态科普园的魅力所在。展览始于首层门厅，围绕中央主展厅展开，依次经过三个主题展厅后，以科普教学和互动体验作为流线的尾声。大、中、小不同空间高度的展厅统筹在环形坡屋顶之下，满足多样的展览要求。3.建筑形态从赣州传统建筑获得灵感，采用当地建筑材料进行建构，打造融于井冈山自然生亦更具地域特色的自然博物馆。片状金属屋面层叠围合、鳞次栉比，对传统坡屋面进行重构和现代化演绎。立面以传统竹编工艺为灵感，发挥当地特有植物井冈山竹的原材料优势，呈现博物馆建筑独特的生态符号特征；钢木作为建筑主体结构，|1.作为项目的主创建筑师，亲力亲为地参与了从概念提出到深化的全过程，注重每个细节的把控。在项目初期，主导确定以“生物圈”为概念的设计方向，通过两环相扣的形式，营造一个承载万象、生生不息的“自然之环”。自概念阶段起就深入参与，并亲自负责创意设计。随着方案的推进，细致地对每个设计环节进行了把控，确保设计理念得以贯彻到方案的每个细节中。2.自竞标阶段起，主导原创方案的设计深化，获得业主方高度认可。作为项目总负责人通过多次会议与业主方沟通，确保每一次方案调整都是基于项目设计理念的完美呈现。3.在项目中始终保持高度的责任心，确保设计水准达到了国内同类项目的较高标准。在每个设计环节中亲自参与，包括构思、设计、制图、方案调整等。尽全力确保每个环节都能够精益求精，使项目最终呈现出最优的效果。4.作为项目总负责人，认识到数字技术在建筑设计中的重要性，运用数字技术对复杂结构和造型的生成逻辑进行简化，实现了复杂形式构造设计的经济性与可行性，通过建立建筑模型和数字化仿真技术，更好地完成了对项目的设计、构思和模拟。5.创造性地将自然和人文特色融入到设计中，并在整个设计过程中保持高度的责任心和专注度。;
长宁县竹文化馆|小型项目|技术负责人|国际先进水平|是|1.2019年6月，在四川宜宾市长宁县发生的6.0级地震对当地的人民生命财产安全造成了巨大损失，其中位于震中的双河古城内80%以上的建筑物受损。同济设计团队在双河古城的灾后援建中承担了规划和建筑的设计工作，竹文化馆便是其中的重要文化展示类项目，是宜宾市双河古城灾后重建和重振当地旅游业的重要组成部分。2.竹文化馆地处蜀南竹海，设计充分结合当地的景观资源，就地取材以形成建筑与自然的共生；以竹材建构承载竹文化，对当地竹文化的塑造与发展起到重要的推动作用。3.竹文化馆竹拱最大跨度40米，是目前国内跨度最大的竹拱结构建筑，在其设计建造过程中采用了多项新技术，极大提高了竹材这种可再生材料在建筑中的运用水平。4.项目的建造实施最大限度就地取材，并雇用本地产业工人，积极推进了当地灾后竹产业的振兴与发展。|1. “因借自然”的造物观：项目所在地竹海绵延，雾霭蒙蒙，设计寻求在地竹文化的原真自然，对双河人随田而居的生活模式和宅、田、林、水相融合的“竹林盘”环境格局进行延续与重塑。建筑的主体消解于环境之中，以此表达“因借自然”的造物观。2.“审曲面势”的建构逻辑：以材料特性发挥形式潜力，将竹材的弹性与韧性在曲线的建构中得到最佳力学发挥。建筑以原竹绑扎的竹拱为基本结构单元，平面结构单元通过数理变化推演生成总体形态。竹拱以空间错位的方式搭接，实现了结构在逻辑与形态两个维度的完整性；对结构单元叠加方式的合理组织，使小跨度拱能够为大跨度拱提供支撑，巧妙消解结构体系的不利点。3.“反常合道”的空间叙事：竹拱互相嵌套成双螺旋空间，表现出传统穹顶形态的延续与颠覆；而依建构逻辑所形成的流动、往复的自然路径，又隐喻了对中国传统竹文化意涵的感知。内外空间的渗透作用联系了建筑与自然，赋予建筑及环境空间以传统而崭新的生命力。4.“因循物性”的技术呈现：针对材料特性，建筑采用特殊节点设计解决建造技术问题。建筑管线统筹布设，最大化保持了材料原真性与空间完整性；可变的弹性节点设计，完成了工业工艺与地域性材料的对话。|1.作为项目的主创建筑师，确定了以竹材建构承载竹文化，从自然生长的内在逻辑演化出建筑空间与形态的设计思路，把控项目每一步的推进方向与细部推敲。2.独创性地提出了竹拱螺旋叠加的结构形式，巧妙地解决了材料自身对结构跨度的限制，通过不断的尝试与优化，实现竹结构建筑建构的真实性；并利用特殊节点设计完成了工业构件与自然材料之间的融合衔接，解决了非常规设计与实际施工建造之间的矛盾。3. 作为项目总负责人，对于室内、机电、幕墙、景观、泛光等设计进行一体化、全过程、精细化的把控以实现原真完整性的空间效果；运用数字化技术最大限度提高效果呈现的准确性、真实性。4.亲赴现场把控施工，在深入了解施工条件的基础上对技术难点提出指导方案，对工业语境下的自然建造进行了积极的探索与实践。;
上海北外滩91街坊建筑概念方案设计|大型项目|技术负责人|国际先进水平|是|1. 北外滩作为当代浦江沿岸发展轴黄金三角核心，是未来世界级会客厅，全面引领上海城市发展。91街坊超高层作为北外滩区域引领性地标将会重塑上海核心区城市轮廓，全面引领北外滩中央活动区的发展。2. 原创设计方案兼顾文化性与时代性、聚焦垂直城市的内外双重性及高性能体系创新，在国际竞赛招标中获得第二名的佳绩。3. 方案在高密度城市核心区域建筑功能叠合、垂直城市复合高效发展、超高层建筑高性能可持续设计等方面做出积极探索。4. 设计依据绿建三星标准，以打造零碳建筑为目标，平均节能率大于72%，建筑碳排放强度降低7kgCO2/(m2.a) 以上，创造宜人、绿色的微气候环境，设置垂直绿化、屋顶绿化和庭院绿化等绿化措施，实现立体的生态场地规划。5. 引入建筑能源智慧管控平台、室内环境监测及服务系统、智能监测和调度平台等智能化体系，引领智慧人文、低碳环保的生活方式。|1. 本设计提出了面向未来的多维度垂直城市的概念，并在其城市性、文化性、高性能等方面进行了系统的设计表达。2. 形态端庄典雅，特色显著，建筑高辨识度的整体形象与陆家嘴“地标组群”呼应平衡。3. 打造垂直城市开放融合的近地空间，与城市滨水、绿轴和步行廊桥形成连续立体的绿色网络，打造开放、绿色体验型商业空间；4. 结合超高层办公空间特点，设置可呼吸的边庭以形成气候过渡仓，实现后疫情时代健康办公微环境。5. 对于垂直城市中的各种业态空间环境，以人为本，从设计角度提出了多种舒适生态、新颖独创的解决方案。5，幕墙结合不同的功能区域设计不同的立面效果。主立面最大化景观视野，结合立面造型设计双层幕墙系统，打造可呼吸式幕墙。6. 通过CFD 模拟对比不同建筑形态下的风压取值，使得整体建筑风压值大大降低从而有效控制了项目结构造价。7. 采用绿色建筑技术践行“双碳”战略，引领低碳转型，构建垂直城市绿色生态系统。以能耗为目标的性能化设计，将智能楼宇系统、水循环系统、高效能源系统、便民绿色交通系统与建筑设计意向及空间功能有机结合。|1. 设计伊始，亲自带队踏勘现场，对场地环境、城市形态进行深入解读。2. 主导了从概念提出，到形态生成以及功能布局的全过程设计内容。3. 设计过程中亲力亲为，对每一章效果图、平面图甚至分析图都亲自把控，保证设计品质。4. 由其提出的垂直城市设计理念，不仅贯穿主导了本案的生成，同时为其他复合集约的超高层建筑设计打下了良好的理论基础；5. 强调超高层建筑的高性能可持续设计原则，着力打造使用便捷、运维高效、造价经济、绿色低碳的垂直城市综合体建筑。6. 虽然是投标项目，但非常注重方案设计的可实施性，设计过程中亲自与结构专业以及设备专业进行技术论证，力求方案的准确合理。7. 两轮方案竞选都带队参加开标工作，并亲自汇报方案，得到评委专家的一致好评，在国内国外多家知名设计事务所共同角逐中取得第二名的好成绩。;
上海中心大厦|大型项目|技术负责人|国际先进水平|否|1.以632m高度成为已建成的中国最高、世界第二高建筑。项目的建成极大地完善了陆家嘴作为上海建设“卓越全球城市”战略支点的功能，为建成国际一流金融中心与世界级中央活动区提供空间载体。2.上海中心大厦吸引了大批世界知名企业入驻，在其经济集聚效应影响下，陆家嘴金贸区已成为集聚800多家银、证、保等持牌金融机构的国内规模最大、资本最密集CBD。作为陆家嘴金贸区93幢税收“亿元楼”的代表，带动了更大范围的资本市场活跃度。3.旋转形体设计有效降低风荷载约25%，大幅减少材耗；特殊“滑移支座”的创新研发为工程节省成本近1亿；同时，设计运用BIM技术等手段亦有效降低建设成本。4.地下空间联动周边重要综合体与城市轨交，弥补陆家嘴核心区地下步行交通不足，成为中央商务区地下系统整合激活的成功范例。5.全球首座400m以上获美国LEED-CS白金级认证超高层建筑；合理实现12.51高容积率，为上海高密度开发充分节约土地资源，绿化率达33.33%；最大化利用非传统能源，其中中水回用量约21万m³，风力发电年供绿色电力约30万kW·h；项目综合节能率约为54.3%，高出同类建筑约21个百分点。|1.创造性地构建“空中花园”立体化景观中庭体系，对应九个独立生物气候调节的竖向功能社区，实现对上海传统里弄在“垂直城市”概念中的空间转译。美国CTBUH授予其“全球年度最佳高层建筑奖”时明确提出将“系统性”运用“空中花园”创意设计作为项目获奖重要原因。2.设计着眼于超高层建筑综合体的城市属性，通过对复合空间的垂直重构织补并完善城市空间结构。3.全球唯一400m以上获中美绿色双认证超高层建筑，从43项技术上实现“人文关怀、节资高效、智能便捷”绿建原则，应用双层幕墙体系大幅降低采暖制冷能耗，引入三联供和地源热泵技术创建多能源复合系统。4.创造多项中国与世界超高层建筑之最：中国软土地基基础上第一个85万吨单体；中国首个BIM技术成功应用于全生命周期的超高层综合体；世界首例350m以上超高层大规模使用双层柔性幕墙（外幕墙采用直立阶梯式幕墙系统）。5.2016 CTBUH全球最佳高层建筑奖；2019全国优秀工程勘察设计行业奖优秀建筑工程设计一等奖；2019上海优秀工程勘察设计一等奖；2018改革开放40周年上海市勘察设计行业杰出工程勘察设计项目奖；2017中国土木工程詹天佑奖。|1.作为中方团队总负责人，自上海中心大厦投标阶段开始带领团队参与国际设计竞标，并在竞标第1轮中获得第2名的成绩，成为唯一一家入围前四名参与最后角逐的国内设计团队，为后续成为国内配合设计单位与外方合作设计奠定了坚实基础。2.带领团队与合作方共同对初期方案的问题展开研究，在这一过程中注重对超高层建筑综合体“双重”城市性的关注，从外部环境相关的城市系统垂直重构，及建筑内部相关的矩阵式复合系统组织内外两个层面入手，对建筑的总体布局、交通组织及外幕墙设计特殊性提出优化建议。3.在方案设计、初步设计过程中，带领团队参与专业相关内容的讨论，就建筑的功能布局、垂直交通、消防设计及幕墙设计等的难点问题展开研究，在项目作为国内最高超高层建筑并就相关问题无成熟先例情况下提出突破性消防等方面设计策略，获得兼具技术性与可行性的最终可实施方案。4.作为中方设计总负责人，在项目实施阶段带领建筑专业团队配合项目进度分期完成各阶段施工图设计工作，组织建筑设计团队整合各专业要求及专项设计要求，应用建筑信息模型（BIM）技术解决复杂建筑与多专业协同设计问题。;
中国银行集团客服中心（西安）|大型项目|技术负责人|国际先进水平|是|中国银行客服中心（西安）项目是中国银行总行建设的全球三大客服中心之一，位于西安市浐灞生态区内的西安金融商务区核心区。作为落户的第一个总行级金融类项目，是金融商务区建设的龙头企业。在建设丝绸之路金融中心的背景下，项目对区域快速发展、金融产业聚集产生积极引领作用，对加快西安区域金融中心建设意义重大。2.项目于2016年投入使用，总建筑面积约10万平方米，总投资9.94亿元，总容纳规模将达4000人以上，是技术领先、功能齐全、设施先进、与国际接轨的现代化运营服务中心。打造以客户服务为主，集客户服务、软件开发、数据研发等业务为一体的综合性金融服务中心。3.项目的顺利建设得到社会的广泛关注和国内主流媒体的宣传报道，赢得中国银行管理和工作人员的普遍好评，更作为省、市政府和主管部门以及各地金融机构参观交流之标杆项目。4.从设计质量、时间进度到建筑材料和细部节点，确保工程成为深受各方好评的精品，并荣获2018-2019年度第一批国家优质工程奖。5.项目汇集客服中心、培训会议、住宿生活、室外空间和对外营业分支机构于一体，展示出中国银行集团优质的品牌形象，是中国银行集团在西安的“名片”。|1.简洁挺拔的建筑形象及简约精致的建筑细部，彰显中国银行集团作为金融领袖的企业形象。建筑体量均衡高低呼应，与城市景观完美结合。立面划分精心设计，展现完美的模数与比例关系。采用米白色天然洞石和低反射中空LOW-E钢化玻璃两种主要立面材料，形成强烈虚实对比。2.结合西安当地城市文脉和气候特征，坐北朝南沿基地周边有序布局，建筑单体沿基地周边布局，围合成多层次的庭院，整体而灵动的建筑布局，实现了各层次空间的渗透和融合。建筑中部围合中央景观庭院。通过底层架空、架空连廊、通透中庭、下沉庭院等借景手法扩大景观视觉边界。3.作为具有时代特征、鲜明个性和地标性的金融客服综合体，适应未来发展，集办公、生活于一体的办公综合体。平面布局灵活、交通流线便捷、功能分区高效；自然景观渗透到室内空间，给予使用者多层次的体验。4.应用多种节能技术手段，营造生态、节能、智能化的办公环境。通过天窗、外立面、中庭、下沉庭院等方式，充分利用自然采光，有效降低能耗；立面富有韵律的内凹开启扇，有效组织自然通风，提高室内环境舒适度；水岸绿地、绿化庭院与自然环境有机结合。5.2017年度上海市优秀工程设计奖三等奖。|1.作为主创建筑师，自方案竞赛阶段起主导方案创作，保证了设计的推进和项目的落地。在概念方案中提出“以人为本”的设计构思，强调原创设计以及中国银行集团作为金融领袖形象的塑造，简洁、大气、内敛而富有雕塑感的建筑形象，得到了业主充分肯定。2.作为项目总负责人，对内协调和调动设计团队，对外参与业主的多轮沟通和汇报，除了参与日常的设计推进，施工阶段多次亲赴现场指导。充分发挥精益求精的精神，确保高水平的设计和服务，全过程全方位把控项目设计的关键节点和要素，保证项目美观、实用、经济，获各方好评。3.确定“适应未来发展的，集办公、商业于一体的生态、节能、智能型办公综合体”的设计目标，提出将中国园林“动静结合、虚实对比、循序渐进”的造园手法，用于总体空间形态结构和空间布局，结合中银特色和城市景观打造独有建筑形象和空间。4.积极主导各个专业的技术衔接，推进入口大厅和双塔中庭空间外立面和空间的完善和细化，实现建筑和室内空间的一体化设计。对于入口大厅和中央庭院两侧连廊的大跨度钢结构进行了多轮研究。对于建筑景观的细化创新给与积极指导。对于外立面划分、材料交接节点、灯光关系，进行深入而精确的研究和分析。;
合肥市包河区BK-08-A-01-02 地块TOD开发工程（合肥市轨道交通线网控制及应急救援指挥中心二期工程）|大型项目|技术负责人|国际先进水平|是|1.作为合肥市轨道交通线网控制及应急救援指挥中心二期工程，协同一期工程树立合肥银行甲级办公及五星级商务酒店品质新标杆，在见证崛起的城市中轴上塑造一座集成科技魅力、生态智慧与时代价值的恒久地标。2.设计有机连接西侧轨交站点，统筹考虑轨交站点、地下商业、文化设施以及南侧一期用地，连接周边城市区域多个维度。营造慢行舒适、服务便捷、人文汇聚、活力共生的TOD都市生活共同体，以地下公共活动空间及商业价值激活TOD节点区域内外循环。3.生态景观由环湖景观带、城市公园延伸向场地内部，并垂直生长至空中花园、屋顶公园等开放区域，在立体维度上延续并拓展城市景观结构与生态系统，塑造开放、共享、绿色的多维度“垂直森林”。4.塔楼的东西端设置通风边庭和遮阳垂直绿化，避免室内空间受日光直射，打造后疫情时代健康办公微环境。空中花园旨在激活使用者的健康、福祉与生产力，在高空中提供同时俯览城市胜景与亲近自然意趣的独特体验。5.依托被动式节能技术降低运行能耗：办公立面引入可控立面调光系统，水平向预制铝管有效遮挡东西向直射光，每年可减少太阳辐射量约30%；综合应用太阳能光伏板、光伏薄膜，打造“海绵”场地实现低影响开发设计。|1. 项目位于长三角新兴城市合肥城市发展主轴与滨湖新区核心接口，展现金融新区门户的崭新面貌。2.对角式布局巧妙化解一、二期两栋塔楼的视线冲突，让两栋建筑使用者同时拥有最佳景观视野。这种布局模式能够在冬季有效地弱化东北风，形成舒适、宜人的场地内部风环境；并在夏季引导东风流通，利用自然通风营造健康环境并降低制冷负荷。3.城市发展中轴线上理性而精巧的精神地标，实现力学与美学逻辑的高度统一。塔楼东西立面出挑的边庭，用空间斜拉杆连续悬吊拉接，塑造体现技术美学的标志形象，呈现契合时代审美的艺术感受。4.办公区每间隔三层的东西两端设置空中边庭花园，通过可呼吸开口形成气候过渡仓，办公人员可在这里驻足、聊天和休憩，亲近自然的同时还可俯览城市美景。5.基于TOD综合开发理念，打造立体复合的城市生活集合体。从地下街区、下沉广场、到 “空中绿街”，设计将轨交、商业、办公、酒店空间立体复合、交融渗透，打造城市生活集合体。6.采用响应当地气候的被动式节能技术，经模拟分析边庭空间可形成人体舒适的气流通路及风速，办公标准层过渡季自然通风节能潜力为3600KWh/a，可减少二氧化碳排放量约2.92tCO2e。|1.作为项目总负责人和主创建筑师，自投标竞赛阶段起主导原创方案的创作并成功中标，代领团队深入分析项目位于城市发展主轴与滨湖新区核心接口并临近巢湖生态景观带的优势条件，提出协同轨交线控一期工程及城市TOD节点进行一体化开发的总体思路，提出以技术美学的建筑形态表达时代精神和场所特质的设计理念。2.在设计中聚焦于建立一种关注健康、社交与可持续的设计方法，率领涵盖建筑、结构、景观、设备的多专业团队将精巧而理性的结构形式融入空间体系设计，形成并深化力学与美学逻辑深度契合的设计方案。3.延续个人在高性能垂直城市建构方面的设计思想，拓展城市生态景观结构，营造可持续的垂直城市新景象。聚焦垂直城市建构中人本价值的回归，将韧性空间环境体系作为应对气候与环境挑战的途径，实现本项目作为金融办公场所为办公人员创造健康、多元、融合沟通环境的目标。4.协调并把控土建、室内、景观、幕墙、灯光、垂直交通等各专业设计成果，指导建筑专业团队与绿色建筑技术团队密切配合通过pkpm软件负荷、能耗计算、STAR-CCM+室内风环境及温度分布计算等模拟分析推进通风边庭、遮阳垂直绿化、可控立面调光系统等可持续技术的优化与实施。;
浦东美术馆|大型项目|技术负责人|国际先进水平|否|1.文化地标：美术馆以展览当代及未来的艺术为主，设计秉承“现代艺术、科学先进、环境协调、可持续发展“的原则，美术馆建成后成为国际最具前瞻性的美术馆，是上海国际文化场馆新地标和国际文化艺术交流的重要平台，提升上海在美术馆先进性和专业性方面的国际地位。2.景观地标：基地所处区域为陆家嘴中央商务区，位于浦西外滩眺望小陆家嘴滨江的第一界面，设计形体简洁，通过创造性的西立面设计和LED高塔，以小见大，将成为小陆家嘴岸线的点睛之作。3.完善城市功能、提升公共空间品质：设计将美术馆东侧的公园地块以及西侧的滨江地块纳入工作范围，通过对周边区域功能和公共空间的整合使建筑实现了较高的社会效益。形成的场所自东方明珠延伸到滨江，设计通过地下通道与公园地块中的外滩观光隧道入口联系，在东侧公园中形成从东方明珠至滨江的公共路径，在美术馆核心功能之外，形成了联络旅游、日常休闲、大型公共活动等功能的步行体系，美术馆东侧首层设艺术品零售及文创空间，加强与城市街道互动。美术馆西侧设计连桥通向滨江景观道，将人流引入二层滨江展示空间，该空间可对外开放成为市民的聚会的场所。美术馆可在闭馆后设路径至屋顶，用于观赏外滩景观。|1.小体量建筑设计策略：建筑以小体量的姿态融入陆家嘴喧闹建筑群中，4层建筑体量在高楼林立的陆家嘴地区通过宁静而谦逊姿态凸显自身特色。建筑立面由纯净的白色石材覆盖，在石材表面上刻出 “雨滴”状痕迹，结合尺寸、角度、密度各异的线条感的玻璃窗、金属框，成为建筑形式独特语言。2.城市事件：美术馆西立面面向外滩，建筑因此蕴含了独特的个性和特征，将会是一个轰动性的“城市事件”。两片巨大的玻璃幕墙为场景装置，单块玻璃的高度为6米和12米，经过严格的节能、防结露和结构的计算。幕墙内部设置LED玻璃层和镜像玻璃层，LED光源的调节，通过透视和反射控制大玻璃面所反映的图像，将为场景设计师和艺术家提供创作视觉效果的极大自由度。3.前瞻性的布展设计：展陈设计以创造应对所有展示形式的展陈空间为目标，以激发艺术家的创作灵感。设计包括十个不同空间尺寸的展厅，它们的使用亦有多种组合模式，后勤备展区也可在需要时纳入公共流线。4.环境设计和BIM技术：展厅风口、舞台设备和灯光等设施均集合在带状槽口中，槽口线性体现至上主义的非规则线形风格，加之为专业展陈设备均留有最大空间，展厅及公共空间吊顶均通过BIM技术实现集约化设计。|1.作为项目总负责人，从项目的国际招标阶段即应邀参加投标，带领团队深入了解基地和设计条件、并高完成度地完成了方案设计。在后续与让•努维尔事务所合作中，同济团队对项目有深度理解，提高了与外方的沟通效率和对国际一流建筑师的理解。2.在功能策划、运营模式、美术馆各项环境性能指标的策划方面，作为项目负责人带领设计团队在项目全程为业主方提供专业意见作为决策依据。3.带领同济团队与让•努维尔事务所及其机电、幕墙、展陈等顾问单位配合工作，设计调整一直持续到施工图阶段。内部协调整合集团内部包括室内、灯光、景观、基坑围护、绿建、BIM等各专业，同时外部协调包括人防、舞台设备、展览、标志设计、弱电智能化等若干分包专业设计公司，以及业主聘请的若干顾问单位。作为项目负责人带领全专业团队，以极高的配合精神和协调能力，完成了各方协调工作及设计整合工作。;
金坛图书馆|大型项目|技术负责人|国际先进水平|是|金坛图书馆设计实践是以文化建筑介入行政文化复合中心区、并带动城市新区活力提升的典型，在空间和时间向度上都具有开放性与可识别性。1.作为金坛市滨湖新城金广场开发项目的二期部分，设计过程中始终坚持经济合理的基本理念，在建筑形体、立面、材质等方面尽量与一期建筑相协调，创造一个整体大气、和谐统一的建筑群体。建筑方案旨在整合多种功能空间于一体，并且融入现代景观元素，营造舒适怡人的空间环境，创造高效实用的文化空间。2.彰显金坛市的文化形象，建筑外观端庄、稳重、典雅，兼具现代性和文化性。运用抽象、简洁、动感的建筑语汇，表达建筑的时代感与地标性。图书馆的设计与建设体现了先进的理念与技术，走在同类图书馆的前沿，2017年建成后获得了社会各界的认可。3.设计在环境保护与节能减排的大原则下，在大环境与小环境两层面进行了探索：在宽敞场地上的建筑周围建立了适宜的微气候环境；中央通高中庭，对气流进行了有效组织；此外，中庭顶部采光则保证室内有均布舒适的自然光线，大大减少了对人造光源的依赖，创造出宜人的学习办公环境。|1.城市性，时间和空间向度上的多维开放。基地位于城市新区广场，面对原有自然地貌肌理被替代后的人工网格化城市格局。在建筑与城市间打造多维开放的交互界面和空中平台，让建筑和城市在多向度上交融渗透。原始方形单体化解为三片横向体量，交叠错动后自然形成平台和覆盖空间，形成了多维交融而又极具识别性和标志性的城市建筑。2.文化性，地域吴文化的当代演绎。项目地处清秀斯文、外柔内刚、开放包容的吴文化发源地，设计对既定的长方形体量进行了开放包容的形式化抽象表达。横向肌理根据南北和东西光线的差异采取不同的处理方式：东西面采用一个长条梯形模块，进行镜像之后构成了微妙的“褶皱”，而南北面顺应东西面的分隔线生成粗细变化的横线，表现书本符号上的肌理、意象。3.共享性，以人为本的复合阅读空间。建筑本体层面的功能复合着眼于图书馆主体功能的时代性转变及多样化相关延伸功能的叠合。在内部，一个虚空的树形空间自下而上生长。流线通过对多义公共核心的变形、解体，实现与漫游路径的结合。围绕中庭展开的信息共享复合空间、顶部三处虚空处理、阶梯状空间以及迂回转折的路径化解了单一核心的单调性，使得主要交通空间可观可游可留。|1.作为项目总建筑师和主创建筑师，从方案初始就带领团队反复推敲，多种方案比较与甄选，提出图书馆作为金坛金广场的一部分，建筑形体、立面、材质等方面尽量与一期建筑相协调，创造一个整体大气、和谐统一的建筑群体。2.提出从书页意向汲取灵感，将建筑的语汇体现在整体形体逻辑与立面肌理设计上，最终形成了富有内涵的建筑形象。内部空间结合图书馆功能引入了书山意向，同时结合阅览路径形成了层次丰富的阅览空间。3.在项目设计与深化的过程中与参建各方全方位沟通，全过程把控设计质量，领导团队在建筑、结构、机电设计上精益求精，解决了现场各种技术难题。图书馆建成后获得了各方的一致好评，成为了金坛市的标志性建筑。4.积极主导并推进了各项新技术的应用，包括节能设计、屋顶绿化、立面不规则石材幕墙拼接、内部大空间防火疏散等等，达国内先进水平。5.获2017上海建筑学会建筑创作奖佳作奖；2019教育部优秀建筑工程设计一等奖；2019全国优秀勘察设计优秀（公共）建筑设计二等奖；2019-2020中国建筑学会建筑设计公共建筑二等奖。;
西北工业大学长安校区图书馆|大型项目|技术负责人|国际先进水平|是|1.西北工业大学长安校区图书馆是一幢高度综合性的图书馆。图书馆整合了校园多种功能需求——图书馆区、会议中心及展览中心区及研究生院办公区，高效地利用了校园土地，在一定程度上取得良好的经济性。同时设计材料采用经济性较好的玻璃和石材，控制整体成本和造价，建筑采用多种节能措施，也大大降低了建成后的运营成本。2.图书馆逐渐升起的屋顶赋予了建筑拔地而起的动势，使图书馆成为校园内独特的标志，很好地契合了这所以航空航天研究领域为主的学校特征。建成之后的图书馆很好地契合了原有的校园规划，成为校区中核心的标志。图书馆于2013年建成之后，其独特的建筑造型、流动开敞的建筑空间获得了来自社会各方一致的认可。3.设计从环境保护、节约能源的角度出发，在功能布局上尽量将办公室、阅览区等有人员长期停留的房间南北向布置，并在建筑外围的圆弧形立面上设置百页，有效地阻挡了南侧及西侧的太阳光。在图书馆阅览区空间进深较大的区域，则采取在屋顶设置采光天窗的方式，保证每个座椅都有自然舒适的光线，有效地减少了白天对人工照明的依赖。此外，办公区域通过高效组织建筑内的自然通风，创造出适宜的办公环境。|1.图书馆处于校园主入口仪式广场和南北向的景观轴线交汇处，是校园最核心区域，图书馆以极具独创性的建筑形象成为校园的标志性景观。2.图书馆群强化了校园已有的脉络，即将东西向的校前区礼仪轴延伸入基地，成为图书馆前的礼仪广场；延续南北向的景观带，并保持南北向景观通廊的连续性。其次，根据对不同的使用性质及面积要求的分析确定总体布局，形成体量、功能、交通的有机契合。3.外部空间：除了三个明确的功能体，我们将覆盖有自行车停车库的室外人工草坡作为具有开放性外部空间功能的体块参与其中。这个位于东南角的人工草坡从中央景观带的水池边逐渐升起，与其相邻体量形成对峙的张力。4.建筑的建造与材料真实地反映出内部空间的组织逻辑，简洁、连续而又有韵律感的外部界面表达出形态的整体性，不同形式的内切面则表达出内部功能的差异性。通透程度各不相同的立面，形成延展、转折、并置的多样化关联，创造丰富的空间体验。5.2015上海建筑学会建筑创作奖佳作奖；2015教育部优秀建筑工程设计一等奖。|1.作为项目总负责人和主创建筑师，自竞赛阶段起主导原创方案创作与设计深化，将建筑整体方形体量在第二轮优化调整中改为圆形体量，与校园轴线和核心景观更加契合，最终成为中标方案。2.率领涵盖全专业设计团队与参建各方反复沟通探讨，全过程把控设计质量。这种把控不仅体现在对建筑理念与形态造型的把握，更体现在细部设计，材质选择与外部景观设计等各个层面。3.提出与学校特色相吻合的大学新校区的核心建筑设计思路，确定以建筑语汇诠释航天精神的设计策略。4.创造性地以整体建筑手法适应三个不同功能的体量需求，通过设置建筑间的内部院落，保证空间使用的合理性与舒适性。并提出建筑表皮逻辑与内部功能相互呼应，不同功能体块的院落采用与功能对应的立面形式，表现建筑空间的可识别性。5.全过程把关各阶段设计成果与细节控制，积极主导并推进了材料预加工等各项新技术的应用，通过多项技术手段所获得的建筑绿色节能效果达国内先进水平。;
绿地·中央广场南（北）地块|大型项目|技术负责人|国际先进水平|否|1.河南省省会郑州近年来持续扩展，常住人口已于2018年突破千万，也是中部第3个经济总量过万亿的城市。设计运用现代城市设计思想，将超高层建筑综合体有机纳入城市交通结构体系。从而与亚洲最大规模高铁站之一——郑州东站联动组成特大型城市综合交通枢纽区，有力带动了郑州大都市区建设发展步伐。2.284m的已建成中原第一高双塔以国际化崭新形象改写了城市天际线，成为郑州主轴线上新的城市地标，提升了郑州在华中地区的经济、文化与社会地位。从尊重城市肌理的角度出发，与郑州地理风貌建立深层联系，以兼具地域文化与现代气息的形象塑造城市新景观。3.绿地·中央广场项目功能布局合理，交通简洁流畅，各部分设计充分考虑了使用的便捷、高效和节能；办公区平面规整，进深合理，光线良好，能够提供多种产品选择，是各类商业人士办公租赁的理想场所；塔楼空中大堂提供了独特的体验，创造了垂直城市生活的典范。2016年建成后，中央广场已接待了众多知名公司入驻，经济效益显著。4.项目具有高性能的节能设施与生态化、人性化的办公环境。设计利用被动式的设计方法，主要办公空间尽可能实现自然采光、自然通风，既保证使用空间的舒适性，又能有效地降低能耗。|1.设计运用现代城市设计思想，从城市宏观规划入手，使建筑成为郑州综合交通枢纽区的重要组成部分。综合交通枢纽西广场的东西主轴线穿过城市绿地，东西主轴向东延长与郑州综合交通枢纽站房遥相呼应。双塔的位置由郑州东站与市民体育公园之间的这一城市轴线确定,并被巧妙地融入到城市组织中。2.作为集办公、商业于一体的双塔超高层综合体新地标，设计与当地独特景观要素黄河水体建立紧密联系。景观设计手法与黄河水流坡度平缓、弯道柔和、弧度优雅的特点相契合。建筑形体如同缠绕的丝带，错落交织的空间形成数个空中大堂，打造多元化而极具雕塑感的建筑体量。3.项目运用多种生态节能设计手段：1）简洁形体配以高效节能幕墙系统；2）设计利用立面富有韵律的竖向装饰翼,在其室内侧巧妙设置可开启扇，将超高层建筑的自然通风与建筑形象完美结合；3）通过采用低成本、高效的适宜技术充分利用自然采光；4）借鉴传统建筑借景手法引入城市绿地景观，结合塔楼造型设计室外观景平台体系。4.建筑采用室内外一体化设计，并通过延绵柔和的线条、圆润的拐角以及尺度和造型形状上的和谐变化，营造出内外统一的鲜明整体感。5.2019全国优秀工程勘察设计行业奖优秀建筑工程设|1.作为项目总负责人，组织领导设计团队为外方设计团队在方案深化的各个阶段中提供消防、节能等多方面的指导性建议，从项目建设推进的初期阶段起保证项目落实的可行性，从而大幅提高了设计工作开展的高效性，为地标性超高层双塔的顺利落成提供有力技术保障。2.率领设计团队在初步设计与施工图设计阶段探讨解决方案技术难题，依靠丰富的办公建筑及超高层设计经验，从专业角度对方案中顶层八层高“天空中庭”及与之相连的“天空商街”创新概念提供技术支撑，使方案设计公共空间体系的独特性在深化过程中得到良好实现。3.带领由建筑、结构、机电等专业组成的出色团队，在初步设计与施工图设计阶段结合建筑风车形形体特征、立体化多标高大型公共空间等设计特点对结构等设计方案进行研究、比选，组织讨论并确定对高性能钢材、智能化系统等材料、技术的应用，提出并确定保证建筑得到高品质实施的全套深化设计策略。同时，针对这一项目在初步设计阶段设计内容与深度的特殊性，施工图阶段同步整合优化外方在上一阶段的公共空间室内设计、幕墙系统设计等相关设计成果，有效提高了方案设计内容的实现度。;
江北嘴国际金融中心|大型项目|技术负责人|国际先进水平|是|1.重庆是中国西部唯一的直辖市、西部大开发的重要战略支点，处在“一带一路”和长江经济带的联结点上，在国家区域发展和对外开放格局中具有独特而重要的作用。重庆是中国西部地区的金融高地，拥有重庆银行、重庆农商行两家上市银行，西部市值最大的券商西南证券，全国排名前五位的重庆信托。拥有中新大东方保险（寿险）、安诚保险（财险），保险机构位居西部第一位。2.江北嘴CBD是中国中西部地区唯一的国家级战略金融中心，是重庆市构建长江经济带“一轴、两翼、三极、多点”发展新格局的重要组成部分。项目位于江北嘴CBD核心，地理位置显赫。3.项目建筑高度达到470米，作为重庆第一高楼，其建设完善了江北嘴乃至整个城市的金融、贸易及科技创新等区域职能，这一综合体项目推进并非仅限于自身运作所实现的经济效益，更是实现以城市为主体的更为广泛的持续性资源积累。从所带动的区域资本配置与金融格局来看，可望实现城市资本的“物质价值”具有更为可期的上升空间。4.从城市环境效益出发，结合当地气候与项目整体开发条件，综合采用环保节能措施，打造国际先进的绿色低能耗环保建筑。|1.江北嘴国际金融中心以建筑美学、结构逻辑完美统一的方式表达两江交汇的自然特征，抽象转译重庆吊脚楼传统建筑形式2.塔楼立面展示结构特征, A字形的两根巨柱以优美弧线形向上交汇，呼应重庆“双重禧庆”之意，诠释“一带一路”对重庆“两点、两地、两高”的战略定位。垂直巨柱系统和水平环带桁架系统构建高效、稳固的结构体系，同时在立面上外化为令人印象深刻的建筑元素，实现建筑形式与结构体系在美学与技术层面的高度统一。3. 江北嘴国际金融中心以巨柱结构底部架空有效释放城市共享空间，开放的首层大堂结合公园、水池等公共景观形成共享的城市公共空间，通过超高层建筑近地空间与城市的有序衔接实现城市空间环境品质的提升与城市公共场域职能的延展。4.高密度环境中创造适宜的局部及微观气候环境，建立人与自然的和谐关系, 设计目标为国际先进的绿色低能耗环保型建筑，采用绿色建筑二星级、LEED金级标准，采用多种高性能的节能措施实现生态化、人性化的办公、酒店环境。已建成投入使用的地铁6号线从用地中心穿过，紧贴主塔楼西南侧，设计方案充分论证可实施性，将设计和建设的难点转化为便捷的交通优势和更高的商业价值。|1.作为项目总建筑师，自竞赛阶段起主导原创方案创造与设计深化。带领团队在多轮国际著名建筑师领衔的国际竞标中胜出，方案关注城市历史、文化及时代特征在纵向城市空间中的垂直投射，以“两江交汇”的地貌特征为切入点，从对历史文化和长江文化的深入研究中提取抽象的建筑语汇，打造具有国际一流品质的超高层设计方案。项目高度470米，刷新了国内原创超高层建筑设计的高度纪录。2.提出“建筑逻辑与结构逻辑的关联性和一致性”的主导策略，将超高层建筑视为生命体，自然法则主导其生长过程，结构体系的外露使其成为建筑形态空间的关键性控制要素，相交的巨柱对于“两江交汇”的地域文化的表征，使得结构表现下的建筑形态成为多重语意叠合的结果。3.作为技术总负责人，带领团队建立建筑、结构、机电、景观一体化的高精度空间信息系统, 以超高层建筑的“建筑城市化、功能复杂性、结构高效性”等多个重要特性为基础，在建筑形态、公共空间、复合功能以及建筑结构机电密切协作等诸多方面，对标国际先进水平，严格要求。4.目前正带领设计团队，以建设国际一流超高层建筑为目标，针对技术性细节问题进行深化，高效而稳定的推进设计工作。;
同济大学校门改建|小型项目|技术负责人|国内领先水平|是|1.同济大学四平路校门改建于学校90周年华诞之际，设计将老校门保留，并以广场的概念形成学校的入口空间形成一个由城市向校园过渡的空间节点。2.成功改建后的校门展现出同济大学与时俱进、多元发展的时代精神，成为上海市城市文化的标志性景观。3.改建后的校门作为校园通往城市干道的空间节点有效梳理入口空间的交通流线，保障各项流线在入口空间区域的独立性与联系性，改善校园与城市的接合关系，使二者同时获得关键性空间节点的高品质。4.随着校园建设规模的扩展和校园空间重要性的提升，城市与高校的物质与信息交换日益频繁。改建后的同济大学校门作为整个区域的入口空间，通过形式上的标志性、功能上的复合性与流线上的合理性，为高校校门的改建与建设提供了具有参考价值的示范工程样本。|1.设计从学校整体规划以及校园与城市结构建立联系的角度出发，将校门作为对学校建筑群起到统领作用的空间要素，同时注重对城市干道旁入口区域交通的梳理以形成与城市的合理连接。使其成为城市道路标志性的尽端对景，又成为沿校园中轴线一系列空间序列的起始点。2.设计未采用将校门改建成为传统意义上的“门”的概念，而是在此形成一个具有导向性和过渡作用的空间节点，构建出具有均衡和谐古典几何美感的“广场”空间。广场周边由强调迎合性与通透感的新建柱廊界定。红色砂岩与金属、玻璃材质营造出柱廊的两个空间层次，进一步丰富校园内外空间的界面感受。3.钢结构斜撑和玻璃幕墙将柱廊的围合和覆盖构件合二为一，是国内率先应用点式玻璃幕墙技术的代表。4.1998上海市优秀工程勘察设计三等奖；1998教育部优秀建筑工程设计三等奖；2001第一届上海国际青年建筑师设计作品创意奖。|1.作为项目总负责人，提出将具有同济大学历史文化积淀的既有老校门进行保留并在此基础上对校园入口空间进行设计完善的总体思路，确定以“广场”概念进行改建方案创作的设计原则，使得这一设计避免了对传统大门概念的套用，形成自身的新颖概念与独特风格。2.作为主创建筑师，主导校门改建项目空间形态与使用功能方案设计的形成与深化，建立新建校门与校园历史语汇间的对话关系。针对老校门的既有条件，梳理新建校门、校前广场与被保留的老校门之间关系的，逻辑分析校园对接城市环境的合理构成。3.带领团队结合设计特点对校门改建所用的各项材料反复比对选择：结合斜墙的向心动势赋予其轻盈的玻璃材质，实体墙面则采用厚重的红砂岩以与玻璃形成鲜明对比，在门卫室等空间中恰当地运用铝板和玻璃等材质，确保在细节上对设计完整把控。4.把控从方案设计到施工各阶段成果质量，保证了项目实施的高完成度。;
海底科学观测网国家重大科技基础设施项目-监测与数据中心|中型项目|技术负责人|国际先进水平|是|1.海底科学观测网是认识海底地壳深部、海底界面、海水水体及海面的大范围、全天候、综合性、长期、连续、实时的高分辨率观测的主要手段，将为国家海洋安全、深海能源与资源开发、环境监测、海洋灾害预警预报等研究提供支撑，是《国家重大科技基础设施建设中长期规划（2012-2030年）》的重要项目之一。2.项目主要建设内容包括建设东海海底观测子网、南海海底观测子网、监测与数据中心及配套工程。监测与数据中心是东海海底观测子网的上海临港登陆点，由数据中心、运行维护基地、传感器、海底主基站、观测仪器平台及配套土建工程等组成。在上海建设监测与数据中心，在海南建设南海数据分中心，对整个海底科学观测网进行监测，并对东海和南海获取的地球科学关键过程等长期精细变化数据进行存储和管理。项目建成后，国家海底科学观测系统将成为总体水平国际一流、综合指标国际先进的海底观测研究设施，为我国的海洋科学研究建立开放共享的重大科学平台，并服务于国防安全与国家权益、海洋资源开发、海洋灾害预测等多方面的综合需求。|1.以“有机生长”为导向的校园更新：建筑位于临港新区同济大学海底观测基地，该基地在2011年进行过整体规划，建筑面积共5万平方米，分成实验区、办公图文中心区、生活配套区三个部分，目前，已实施一期实验楼、生活配套用房以及中央架空草坡。本项目位于基地的西北角，以适宜性的融入为空间布局出发点，建筑有机地融入周边建成环境，完善了校园的规划布局，延续了立体绿色步行体系，在有限的用地条件中纳入新功能需求。2.以“内在机制”驱动的外部形态设计：数据中心的功能性特征鲜明，设计从功能理性出发，遵循结构合理、能耗经济为原则，对基本的建筑空间及体量进行重构。建筑立面的虚实关系是各部分功能对光线、空气不同程度需求的直观反映，同时通过精确的工艺和对材料真实性的表达，以合乎逻辑的方式实现建筑美学。3.新材料应用：应对海边空气高盐雾环境，外墙采用预制混凝土装配式外墙和预制梁板，有效减少施工现场作业量，在一定程度上降低材料浪费，减少对一期建成教学建筑的施工噪声、粉尘污染、建筑垃圾和污水排放。4.新技术应用：项目层高紧张，因此在施工图中采用建筑信息模型（BIM）技术进行正向设计，系统集成优化，确保建筑内部空间的舒适度。|1.作为项目总负责人与主创建筑师，从初始阶段起即对项目的认知、现实环境的条件上给予了准确而敏锐地预判，提出建筑的设计概念，确立建筑空间形态和功能布局，并引导设计团队以挖掘建筑的“内在生成逻辑”的方式进行建筑创作。2.在项目的深化设计过程中，不断地优化整合各专业的要求，既满足数据中心的功能设备布局要求，又兼顾建筑的尺度合宜与场所营造。建筑在不断地推演中，逐渐发展成为与环境和谐共生的复杂系统。对于数据中心类型的建筑如何调和功能性特征和建筑美学之间的矛盾给予了独特的注解。以设计成果回应同济大学“与祖国同行，以科教济世”的优良传统，以及学校长期注重发挥优势学科和基础研究的溢出效应，不断拓展社会服务的形式和领域的发展模式。受托于同济大学，在有限的资金预算下，实现了建筑各要素权重之间的综合平衡，创造了舒适的校园教学环境，激发了校园活力。为海洋海底观测研究提供了综合型的先进平台，为提升我国深海研究的科研水平奠定了良好的基础。;
北京建筑大学新校区图书馆|大型项目|技术负责人|国际先进水平|是|1.北京建筑大学新校区图书馆是校区二期建设的核心建筑，功能上包含了大学既有的图书馆，又包含了国家支持的中国建筑图书馆。高度集中的建筑体量，留出宽敞的馆前多层次景观空间作为校园整个学术氛围的延伸，如此便在集约利用校园土地的同时，在一定程度上取得良好的经济性。2.图书馆处于校园中轴线最核心的位置之上，设计采用的纯粹基本几何形体在建成之后很好地契合了整个校园规划，成为正交校园网格布局中具有统领性的视觉焦点。整体所呈现的透明性与开放性，对公众具有极强的吸引与接纳。同时，图书馆的设计与建设体现了先进的理念与技术，走在同类图书馆的前沿，2014年建成后获得了社会各界的认可，许多相关高校组织师生到北京建筑大学图书馆进行参观调研。3.设计在环境保护与节能减排的大原则下，在大环境与小环境两层面进行了考虑：北侧水景在宽敞场地上的建筑周围建立了适宜的微气候环境；双层表皮的应用，则对内部空间起到了遮阳作用，而中央通高中庭与四周螺旋上升的边庭结合设置，则对气流进行了有效组织；此外，中庭顶部采光则保证室内有均布舒适的自然光线，大大减少了对人造能源的依赖，创造出宜人的学习办公环境，具有一定的环境效益。|1.设计以一个69mX69mX30m的半立方体容纳所有的功能，底部依据周边场地出入口人流的聚散程度，对方形建筑底部进行冲切，形成自由流畅的透明体量，与上部方整规矩的半透明体量进行对比，渗透着方圆有致、刚柔并济、虚实相映的设计哲学。2.为适应图书馆未来发展需求，设计重心由传统的藏书与阅览需求转为注重交流讨论与共享合作空间，将多变性与灵活性作为图书馆设计核心元素。螺旋式无缝检索流线的设计，构建出对应读者有目的的检索性与无目的的漫游性两种行为的交通流线。3.文化诠释：建筑的上部立面采用菱形交汇的GRC网格包覆，根据不同朝向的日照及遮阳要求，抽象地对古老而传统的建筑镂空花格窗进行了现代诠释。4.建构逻辑：基于梁板柱内部支撑体系，采用内层玻璃幕墙与外层GRC菱形遮阳网格共同构成双层幕墙体系，结合经济性与艺术性，通过九种模数化的菱形网格单元组合成丰富的立面图案效果。5.设计采用直面曲纹玻璃、屈曲约束支撑、GRC外遮阳节能分析、排风热回收节能技术等一系列先进技术。6. 2015上海建筑学会建筑创作奖佳作奖； 2017教育部优秀建筑工程设计一等奖；2017 全国优秀工程勘察设计行业奖公建一等奖。|1.作为项目总负责人和主创建筑师，针对基地校园环境下的图书馆形象，提出“地以静而方，天以动而圆”设计理念，以一个简洁纯粹的方形体量为原形，经过反复推敲和细致讨论与设计，领导团队最终确定了刚柔并济的基本形态逻辑。2.提出图书馆内部空间注重信息共享与交流，将设计重点由“书本位”转为“人本位”，通过图书馆内部的螺旋式无缝检索流线的组织逻辑，为读者创造多种阅览体验空间。强调图书馆设计的社会性和复合性，将多种复合功能引入内部空间，对未来图书馆新的空间模式进行了尝试与探索。3.提出图书馆除了功能复合，造型现代，还要适应当地文化特征，体现文化建筑独特的内涵。提出通过表皮菱形构架的拓扑演绎，将传统漏窗图案影印在建筑表皮肌理上，体现对传统的思考与尊重。4.强调建筑的内部外部结合空间关系进行一体化设计，在最初设计时即将图书馆室内设计作为考虑重点，避免了内外脱节。5.积极主导并推进了各项新技术的应用，包括计算机参数化设计、直纹曲面玻璃、屈曲约束支撑结构等。6.作为团队领导者，带领团队多次赴工地，与现场密切沟通，与业主积极交流，从空间逻辑、使用功能到幕墙节点做法，材料选样各方面进行把控。;
非盟会议中心|大型项目|技术负责人|国际先进水平|是|1.中华人民共和国六十年援外史上继坦赞铁路后规模最大影响力最广的援建项目。非盟是继欧盟之后第二个重要的地区国家联盟，项目进一步提升中国在非洲的影响力，成为深化中非友谊、见证中非双方提高综合国力、国际竞争力与国际地位的里程碑。2.以其独特的建筑风格与先进的建筑技术，成为非洲现代高层建筑的展示窗口和城市地标。每年在此举办包括非盟峰会、执行理事会、泛非会议及各类部长级会议等在内的国际性会议数百场，也为当地会议旅游增添了巨大吸引力，周边区域逐步形成城市CBD，城市价值得以提升。3.获中国政府、非盟各成员国、国内外主流媒体等各界高度评价，非盟方评价其为“以其独具的艺术特色，为非盟的日常工作便利性提供了条件，已成为埃塞俄比亚发展现代高层建筑的典范，为亚的斯亚贝巴增添了一处伟大而瑰丽的图景”。4.在当地建筑和工程技术标准和应用方面具有重要意义，实现领先的建筑技术和艺术水准，为当地建筑业界带来新认识。5.因地制宜的可持续设计实现了建筑的舒适与低能耗：所有室内公共空间白天均无需人工照明；自然通风使70%以上室内空间无需设置空调，非盟组织在新冠疫情期间得以正常运作；充分利用当地丰富的太阳能资源，降低能耗。|1.圆形母题在非洲传统建筑中有特殊影响力，非洲人民对动感形式有强烈偏爱；结合非盟对先进的现代化总部大楼的期许，采用圆形母题与螺旋上升的几何体量象征非盟的凝聚力。2.场地边界与既有建筑轴线存在反差，设计整合既有建筑的对话关系，形成完整协调的非盟园区。3.新技术： BIM技术贯穿整个设计过程；声学、照明等专项实现高品质大型会议功能；可持续绿色节能设计；结合当地条件进行消防性能化评估模拟。4.具有设计难度高、专业全沟通多、造价质量控制严等特点，土建、室内、景观、幕墙、声学、灯光、家具选配等全过程设计实现真正的“交钥匙”工程。5. 2013全国优秀工程勘察设计一等奖；2021 CTBUH全球高层建筑十年奖卓越奖；2019香港建筑师学会两岸四地建筑设计论坛及大奖卓越奖；2013教育部优秀建筑工程设计一等奖；2013 CIDA中国室内设计大奖；2018邬达克建筑文化奖； 2018中国建筑设计奖·室内设计专业一等奖；2012 CTBUH全球最佳高层建筑提名奖；2019全国勘察设计行业建国七十年优秀勘察设计项目；2013上海市建筑学会建筑创作奖室内设计优秀奖；2009上海建筑学会建筑创作奖优秀奖；。|1.自竞赛阶段起主导原创方案创作与设计深化。提出“中国与非洲携手，共促非洲大陆的腾飞”设计理念，获中方与非盟方一致认可，被确定为中标实施方案。2.带领优秀团队与参建各方全方位沟通，全过程把控，设计、材料与施工质量及实现度均达到国内同类项目最高标准。由于对项目建设的突出贡献，非盟委员会授予 “个人贡献奖”。3.以专业的眼光预测项目在城市及所在区域的角色与作用，充分挖掘项目推动城市发展的潜能；提出“以整体形式象征文化意涵，以建构符号阐释地域美学，以前沿技术实现先进高效，以简约空间回应自然法则”的设计策略，对不同文化的边界与多样性特点充分表达；成功实践“建构健康、安全、舒适的人居环境，聚焦垂直城市中人本价值的回归”的高层建筑设计理念。4.积极主导并推进了建设材料国内预制加工、现场装配及绿色节能等技术的应用，达国际先进水平。开创援外建筑运用BIM技术实现构件工业化生产先河；领导团队在建筑、结构、机电设计根据环境条件进行参数模拟性能优化；推广先进消防技术与材料的应用。项目已成为非洲建筑新技术发展的成功范本。5.带领设计团队往返非洲数十次，以高度责任感和充沛精力出色组织全专业团队完成各阶段工作。;
2015米兰世博会中国企业联合馆|小型项目|技术负责人|国际先进水平|是|1.2015米兰世博会中国企业联合馆集中了中国最优秀的民族企业，第一次以自建馆的形式在海外世博会亮相，向世界展示中国企业的风采。设计传达了源自传统中国与自然和谐相处的哲学，成为中国企业在资源、食品、科技、能源等领域与世界沟通的桥梁。2.在米兰世博会上展现中国企业的独特风采是本项目的使命，设计通过独特的造型和公共空间设计在世博会中突出了自身特征。内部各项功能合理设计，使用便捷，企业馆完成了各项接待、展示、宣传、商贸等任务，取得了国内外的充分认可，在文化与技术两方面充分实现中意交流。3.企业馆是一个由多家企业联合集资建设的场馆，各企业都要求有尽量多的展示面积，以在世博会期间实现其宣传的目标。建筑通过夹层、错层保证了空间的高效利用，项目设计全过程引入BIM技术最大程度压缩了管线空间，创造空间使用效益。4.采取了多项绿色技术，针对米兰夏秋季气候特征，构造半室外空间组织自然通风，垂直绿化墙为贯穿的气流降温。建筑场地采用透水地面。屋顶花园设景观水池和绿色植被，提高热工性能。其他屋面覆盖材料采用浅色膜材料，减少太阳辐射并大量应用可回收材料。在减少运营成本的同时向国际社会传达了中国对环境保护的态度。|1.场地策略：展馆外方内圆，应对世博园区的方格网肌理并最大化利用空间，底部抬高、插入半下沉部分以及与入口相通的环形中庭。2.2015年米兰世博会主题揭示了人类与自然的关系——“索取与反哺 Feeding the Planet, Energy for Life”。设计亦以“方圆”、“内外”、“虚实”、“刚柔”等二元构成手法建构展馆的基本形态、内外空间，与“有无相生”的中国古老思想气韵相通。3.尺度控制：结合外立面的起伏变化塑造灰空间，形成入口广场，通过内外空间共享产生“小中见大”的效果，营造放大的空间感受，满足展览建筑公共空间尺度要求。4.建构逻辑：利用钢板幕墙、膜材料等纯净材料构成的简约细部实现小体量建筑的完整性。5.体系整合：结构主要竖向受力构件与建筑合为一体——内圈的树状柱筒和消隐的立面桁架。立面桁架空间形态同时符合建筑与力学逻辑，内部枝状柱既为空间形态要素，又隐喻“树的生长”。6.中意交流：通过设计中意两种不同风格意向的景观花园实现文化层面交流；在技术方面，项目依据意大利规范设计，施工总包单位、部分分包单位及主要材料供应商均为当地公司，国内设计师与意大利各方进行充分沟通协调。|1.作为项目负责人和主创建筑师，针对首个在海外世博会的中国企业自建馆，基于展现中意两国文化交流的初衷，提出 “二元构成”的设计策略，并由此延伸出全过程方法体系。2.主导完成的方案在项目初始即获业主认可。带领团队深化设计、协调各方需求，多方使用者对空间和功能的要求，获得了国内建设方和参展企业的全面认可，并在米兰汇报中获得了世博会官方的首肯。3.积极主导并推进各项技术的应用。建筑造型较为复杂、空间形态丰富，全程运用BIM技术，通过钢结构实现复杂曲线形的主体结构，以及弯曲的外墙钢板幕墙。4.全程与施工方、材料商、各专业深化公司的全方位沟通和把控，数次赴米兰现场。由于进度紧张、复杂程度高，在米兰日常视察工地、并与当地工程师商讨构造工艺，就材料构造选择进行沟通。5.带领团队对意大利规范深入学习，对照学习两国规范，吸收多项意大利规范优点，应用多项当地先进技术。消防设计则是通过类似性能化手段计算火灾荷载，为材料选择和空间设计创造更大自由度。6.面对主要材料如钢结构是由国内加工后通过海运至米兰耗时较长的问题，在技术层面上提出分批生产策略，同时在施工时间节点控制上，协调相关专业配合业主顺利完成工程建设。;
苏州市吴中区东吴文化中心|大型项目|技术负责人|国际先进水平|是|1.东吴文化中心位于苏州市吴中区，苏州城西抱太湖，北依长江；城内河港纵横，市廛错落，山明水秀，园林典雅。东吴文化中心通过现代技术手段对地域文化要素进行深度演绎，充分展现出吴文化发祥地的深厚底蕴，成为苏州城市发展重点区域吴中区兼具地方古韵与现代气息的文化标志。2.设计基于自然法则对建筑的场所环境进行系统化营造，通过建筑语汇凸显出场所空间与所在古城的历史、文化、空间等要素间的相生关系。同时，作为靠近区域政治中心的重要文化建筑，在尊重既有城市肌理及规划前提下完善了吴中区的城市区域功能结构，并成为吴中区文化旅游发展的增长助力。3.城市的相关自然历史要素在东吴文化中心建筑空间中得到恰当转译，吴地山水的层次质感、造园匠意的开合曲直、江南水乡的景致意趣，通过意指的丰富度创出建筑意境相对的、实用的以及艺术的、永恒的价值，建筑对城市历史文化的继承、展示与发扬起到重要作用。4.设计以绿色建筑设计评价要求为指导，应用屋面雨水回收、太阳能庭院灯等节能措施，确保建筑全寿命周期中最大限度地节地、节能、节水、节材、环保，成为与苏州城市环境相和谐的具有良好环境效益的文化中心建筑示范工程。|1.以地域文化中“石水相生”的苏州园林、太湖石等意向作为图象符号与象征符号运用于建筑中的创作基点，形成拥山怀水、自然相合的如画意境。2.设计合理运用苏州古典园林的布局法则、叠景艺术、自然要素的深层原理，以经典园林为基点推衍合乎园林风貌的空间意境、开合路径与景致层次，通过“以流定形”的手段以功能导向的人流动向控制形体流线。3.设计从城市与建筑的角度出发布局构思，形成建筑的内外双重界面：外部规整“实”体界面与城市既有的规整肌理相契合，内部柔性“虚”体界面构建流质空间与开放景观；整合文化馆、图书馆、档案馆、规划展示馆、会议中心、青少年活动中心组成的“四馆二中心”体系。4.应用多种先进技术手段实现对空间细节的打造。1）青少年活动中心建筑表皮通过精准的深化设计和现场控制，使每块玻璃的翘曲尺寸在板块长度的1% 内，现场冷弯形成预设的曲面。2）主体空间外表皮的实体部分隐喻太湖石在水流冲刷下形成的自然纹理，采用粗骨料GRC材料，在数控高压水流冲洗下形成了兼具地域性与时代性的特定肌理。3）内院的建筑表皮将山水手卷进行抽象化的处理，利用数字化手段调整水平格栅的高度，结合写意的景观竹林表达园林空间流动意境。|1.作为项目总负责人，针对项目所在吴文化发祥地的深厚文化底蕴与处于飞速发展中的优越区位条件进行实地调研并展开深入研究，提出并确定将对地域文化的展现与现代建筑技术融合作为设计的总体思路。2.作为主创建筑师，提出以“石水相生”这一具有自然与地域特色的意向作为设计的总体概念基点，结合苏州园林的传统布局法则创作出兼具自然意境与地域特征的文化中心方案。通过对建筑周边环境条件的分析，确定建筑内外双重界面的总体形态，并在此基础上主导完成多场馆空间组成的多功能复合空间体系设计。3.带领团队对富有特色的建筑开放空间及景观展开设计，经过反复推敲实现多向景观路径、开放性公共空间等指示符号语言在文化中心空间中的有机结合，依据古典园林平面进行拓扑变换形成适应现代文化中心功能需求的空间体系。4.针对方案设计深化过程中的建筑技术难点问题进行深入研究，对2万㎡青少年活动中心通过参数模型进行玻璃幕墙翘曲尺寸控制、钢结构及玻璃冷弯技术现场控制、GRC纹理模板的反复调整等技术建构设计内容进行全面把控，确保了设计方案在建设过程中的高完成度。;
娄山关红军战斗遗址陈列馆|中型项目|技术负责人|国际先进水平|是|1.1935年的遵义会议与红军娄山关战斗对中国近代史产生了不可估量的影响，项目作为游客接受红色文化熏陶的平台和展示遵义文化软实力的重要窗口，项目的落成提升了陈列馆的展陈水平，成为全国范围内重要的爱国主义教育示范基地。2.娄山关红军战斗遗址陈列馆2017年开馆以来，吸引了大量的游客，已接待了各方人士、学者的参观考察，获得了普遍高度的评价；促进了青少年对历史的了解，强化了青少年的爱国主义思想教育，同时给当地的红色旅游增加了可观的经济效益。3.建筑设计结合当地喀斯特地形地貌和气候特征，充分尊重自然环境与场地地形，形成建筑与自然的共生，提升了自然景观资源。建筑借鉴当地传统的材料及建造方式，并尽可能就地取材，体现了天人合一的建筑价值观。4.作为当地首个运用数字技术建造的建筑，极大地提升了当地的施工建造水平。同时，数字技术改变了建造实现的过程，降低了现场制作对环境的破坏。|1.尊重场所自然属性，构建自然时空: 基地位于娄山关景区通往遗址的道路关口，面对千峰万仞、重岩叠嶂的如画景色，建筑以极简、抽象的姿态介入，消隐融合于山峦起伏的自然环境之中。2.借鉴概念艺术思想，诠释历史事件：时隔八十年之后回顾历史，建筑采用 “去程式化”的手法，组合建筑构成要素，表现材料的初始质感与不事雕琢体量间的“刚性”交接，引导观者以深沉静思的方式追溯历史。3.诗意的建构：建筑外表面所覆耐候锈钢板自然形成血红色，渲染战斗悲壮的气氛；四周如海苍山与宁静水面，反衬出当年“马蹄声碎，喇叭声咽”的喧嚣；参观者到达陈列馆门厅后回眸，远山、夕阳的静谧倒影与建筑浑然一体，“苍山如海，残阳如血”跃然眼前。4.地域性的呈现：建筑细部借鉴当地传统的材料及建造方式，传统与现代之间的并置产生戏剧性的空间效果。5. 2019年度香港建筑师学会两岸四地建筑设计论坛及大奖金奖；2017上海市建筑学会第七届建筑创作奖优秀奖。|1.作为项目的主创建筑师，从概念提出到深化的全过程，亲力亲为地参与了每个细部的推敲。“娄山关红军战斗遗址陈列馆”的设计创作，是将 “概念艺术” 运用在建筑设计上的一次尝试，认为重要的是思考自然规律和决定因素，建立建筑与历史、场地的联系，形成建筑的内在逻辑性和生命力。2.面对复杂的自然地形与地理环境，从土建各专业之间矛盾问题的创新解决方式提出，到对室内、幕墙、景观、泛光设计全过程的精细化设计把控、再到材料实样选型、现场样板制作细节比选，兢兢业业、一丝不苟，为最终实现高品质的建造竭尽全力。作为项目总负责人，面对当地施工和技术条件，运用数字技术对复杂形式进行简化，实现了复杂形式构造设计的经济性与可行性；利用数字建造技术进行材料加工，提高施工效率与控制施工精度。;
中国驻非盟使团新建馆舍项目|大型项目|技术负责人|国际先进水平|是|1. 中国驻非盟使团新建馆舍坐落于埃塞俄比亚首都亚的斯亚贝巴规划中的城市中央商务区，是综合性、功能齐全的大型馆舍项目，与中国援建的非盟会议中心仅隔一条大街,二者遥相辉映，共同铸造未来CBD的城市中心形象。2.其建成后将成为非洲大地上又一个展示中非友谊的新地标、新窗口，也将为推动中非战略伙伴关系再上新台阶发挥重要作用。3.量身定制的功能满足我国驻非盟使团日常生活、工作以及对外接待等各项需求，将为使团提供安全舒适的办公、生活场所，为其高效运转提供强有力的保障支撑。|1.文化展示，友谊之窗：使馆建筑是国家外事活动的重要空间，项目以中国传统建筑中的“花窗"作为设计母题，将其进行抽象解构重组并在建筑形态上作为核心元素进行展示，蕴涵着浓厚的中国文化气息，形成馆区统一的整体形象---中国窗。暗喻了中国驻非盟使团是中国向非洲展示的文化之窗，亦是中非外交的友谊之窗。2.汇聚相融，在地共生</t>
  </si>
  <si>
    <t>280</t>
  </si>
  <si>
    <t>230</t>
  </si>
  <si>
    <t xml:space="preserve">1997-03-18|第一作者|其他论文|《虚幻的实体——中国高科大店设计随笔》发表于《时代建筑》;
2021-07-05|第一作者|其他论文|《人性化的高性能垂直城市》发表于《当代建筑》;
2010-10-20|署名作者|其他论文|《回归纯粹,体验环保——丹麦馆》发表于《建筑技艺》;
2015-03-20|第一作者|其他论文|《地以静而方，天以动而圆——北京建筑大学图书馆设计探讨》发表于《建筑技艺》;
2018-11-15|署名作者|其他论文|《上海中心大厦的技术创新》发表于《建筑实践》;
2004-07-18|第一作者|其他论文|《城市意义中的现代会展中心》发表于《时代建筑》;
2008-11-20|第一作者|其他论文|《上海滩花园》发表于《建筑学报》;
2018-07-20|第二作者|其他论文|《有意无形——娄山关红军战斗遗址陈列馆的细部设计》发表于《建筑技艺》;
2006-10-20|第一作者|其他论文|《两者之间——同济科技园大楼设计札记》发表于《城市建筑》;
2009-05-10|主编|行业标准| 2010年上海世博会展览建筑布展设计防火标准;
2019-03-20|第一作者|其他论文|《上海中心大厦的城市性实践》发表于《建筑学报》;
2009-04-20|第一作者|其他论文|《文化建筑的内涵与表达》发表于《建筑技艺》;
2015-03-20|第一作者|其他论文|《与自然相合——2015米兰世博会中国企业联合馆设计》发表于《建筑技艺》;
2012-05-18|第一作者|其他论文|《矗立非洲——非盟会议中心设计》发表于《时代建筑》;
2022-01-05|署名作者|其他论文|《科研建筑与科学》发表于《当代建筑》;
2017-05-01|第一作者|学术专著|任力之建筑及城市设计作品选;
2009-04-20|第一作者|其他论文|《并冈山革命博物馆新馆》发表于《建筑技艺》;
2019-06-20|第一作者|其他论文|《场所滋养·意义化成——东吴文化中心》发表于《建筑技艺》;
2022-01-05|第二作者|其他论文|《技术美学与理想空间》发表于《当代建筑》;
2020-06-01|第一作者|其他论文|《复合化导向下的城市文化建筑》发表于《华建筑》;
2010-10-05|第一作者|其他论文|《高层建筑创新趋势》发表于《城市建筑》;
2018-06-01|第二作者|其他论文|《叠合的符号语意——苏州市东吴文化中心》发表于《新建筑》;
2019-03-01|第二作者|其他论文|《自然的建构——七彩云南·滇海古渡大码头》发表于《云南建筑》;
2019-03-01|第二作者|其他论文|《山水相凑 筑境相依——古滇王国博物院设计》发表于《云南建筑》;
2016-01-15|第二作者|其他论文|《第十四届全国优秀工程勘察设计奖银质奖——同济大学教学科研综合楼》发表于《中国勘察设计》;
2010-08-03|主编|行业标准|展览建筑设计规范 JGJ218-2010;
2014-07-04|第二作者|其他论文|《中国种子,米兰世博会的中国DNA——任力之解读米兰世博会中国企业联合馆建筑设计》发表于《建筑知识》（现更名为《建筑实践》）;
2020-06-01|第一作者|其他论文|《关注文化心理的场所营造：娄山关红军战斗遗址博物馆》发表于《华建筑》;
2006-10-15|第一作者|其他论文| Urbanistica in cina-Sviluppo e riesame (城市规划在中国，过程与回)发表于Complessta/ e Sostenibihta(复杂性与可持续性）;
2014-03-18|第一作者|其他论文|《度假酒店中的文化演绎》发表于《时代建筑》;
1997-09-18|第一作者|其他论文|《发掘城市纹理中的和谐因素——上海南市宁寿大厦设计》发表于《时代建筑》;
2015-01-18|第一作者|其他论文|《非盟会议中心,亚的斯亚贝巴,埃塞俄比亚》发表于《世界建筑》;
2018-11-15|署名作者|其他论文|《上海中心大厦BIM技术应用》发表于《建筑实践》;
2021-06-15|第一作者|其他论文|《浦东美术馆——艺术的领地》发表于《建筑实践》;
2017-09-01|参编|行业标准|建筑设计资料集 (第三版);
2018-04-20|第一作者|其他论文|《时空涟漪——娄山关红军战斗遗址陈列馆》发表于《建筑学报》;
2019-01-01|主编|学术专著|非盟会议中心;
2016-05-18|第一作者|其他论文|《任力之自述》发表于《世界建筑》;
2015-07-18|第二作者|其他论文|《春色有无中——2015年米兰世博会中国企业联合馆》发表于《时代建筑》;
2003-05-20|第一作者|其他论文|《东莞国际会展中心设计》发表于《建筑学报》;
2021-02-05|第一作者|其他论文|《西安高新国际会议中心》发表于《当代建筑》;
2016-03-05|署名作者|其他论文|《昆明花之城豪生国际大酒店》发表于《城市建筑》;
2020-10-01|第一作者|其他论文|《海外建筑实践的适应性策略》发表于《华建筑》;
2022-05-15|第一作者|其他论文|《序言——激变之中，以文化成》发表于《建筑实践》;
2004-07-18|第一作者|其他论文|《东莞国际会展中心》发表于《时代建筑》;
2012-06-30|第一作者|其他论文|《亦方亦圆——两个大学校园的图书馆设计实践》发表于《南方建筑》;
2006-10-20|第二作者|其他论文|《商业建筑公共空间的开放化设计——以上海西郊百联为例》发表于《城市建筑》;
2008-08-05|第二作者|其他论文|《上海联合利华研发中心》发表于《城市建筑》;
2010-10-20|署名作者|其他论文|《科技与感官的浪漫之旅法国馆》发表于《建筑技艺》;
2005-06-30|第一作者|其他论文|《方正之间 静谧之美: 东莞市图书馆设计》发表于《建筑创作》;
2020-10-01|第一作者|其他论文|《建筑学视野下的跨文化对话——2015 米兰世博会中国企业联合馆设计回溯》发表于《华建筑》;
2019-12-01|第一作者|学术专著|上海市杰出中青年建筑师之十四·任力之;
2000-10-01|第一作者|其他论文|《新住宅展望》收录于《2000年上海最佳住宅房型集萃》 (同济大学出版社2000年出版);
2015-03-05|第一作者|其他论文|《都市语境中的酒店建筑——上海半岛酒店及凯宾斯基大酒店设计思考》发表于《城市建筑》;
</t>
  </si>
  <si>
    <t>网易上海国际文创科技园项目-北区</t>
  </si>
  <si>
    <t>2022.06.20</t>
  </si>
  <si>
    <t>网易（上海）网络有限公司</t>
  </si>
  <si>
    <t>406f9b85-df20-11ed-a971-fa1640cd9358</t>
  </si>
  <si>
    <t>汪孝安大师推荐意见：&lt;br/&gt;徐维平同志在三十九年的职业生涯中，兢兢业业，执着追求，不断探索，&amp;nbsp;业绩显著，是一位在建筑设计行业内颇具影响力的杰出建筑师。他先后主创并主持完成了一批具有学术影响力及社会影响力的建筑设计作品，其建筑创作无论从环境融合、空间形态、使用功能、建筑意象、材料细部和建构技术等方面都体现了他所具有的高屋建瓴的大局观、细致入微的专业判断力、精益求精的职业追求和全过程工程实施的控制力，并均能最终达成作品的高完成度。他有着深厚的理论基础和全面的实践经验，对世界先进建筑理念和技术进步保有敏锐的观察力，其理论和实践始终处于行业的前沿，并积极参与高水平的学术交流。他注重团队的建设和青年建筑师的培养，使团队整体保持有条不紊的和积极向上的环境。他几十年的不懈探索和杰出的工作业绩，得到建筑设计领域广泛认同和社会各界的普遍赞誉。&amp;nbsp;&lt;br/&gt;徐维平同志主持了许多国家及重大工程项目的设计工作，业绩突出。&amp;nbsp;&lt;br/&gt;其代表作品有：国家电力调度中心、北京华贸中心办公楼工程、国华置业公司办公楼、北京华贸中心“万豪及丽思酒店工程”、人民大会堂上海厅（室内设计）、中国华能集团总部大厦、深圳紫荆山庄、上海世博&amp;nbsp;A&amp;nbsp;片区“绿谷”&amp;nbsp;核心地块、惠州华贸中心办公楼、上海世博场址&amp;nbsp;A&amp;nbsp;片区“绿谷”地块工程、广西荔园饭店、武汉中心等项目。由于其出色的建筑创作及项目全过程控制能力，&amp;nbsp;他主持的项目获得二十多项国家及地方的高等级重要奖项，如中国建筑学会建国&amp;nbsp;60&amp;nbsp;周年建筑创作大奖、国家优秀工程勘察设计金奖各一项，全国勘察设计行业优秀工程设计一等奖四项，建设部和上海市的优秀工程勘察设计一等奖五项、中国建筑学会以及上海市建筑学会的建筑创作优秀奖、银奖等多项以及国际绿色建筑设计&amp;nbsp;LEED&amp;nbsp;金奖&amp;nbsp;2&amp;nbsp;项、中国土木工程詹天佑奖等等建筑设计及建筑&lt;br/&gt;创作奖项。武汉中心&amp;nbsp;438&amp;nbsp;米高的原创超高层项目还获得了世界高层建筑与都市&lt;br/&gt;&lt;br/&gt;人居学会(CTBUH)2021&amp;nbsp;年度&amp;nbsp;400M&amp;nbsp;以上＂全球最佳高层建筑奖＂，这是历年来该奖项唯一由中国建筑师原创完成的超高层建筑。基于其在建筑设计行业中的杰出成就及表现，已先后获得过亚洲建筑推动奖、全球华人青年建筑师奖、中国酒店十佳原创设计师等个人荣誉，并于&amp;nbsp;2012&amp;nbsp;年被授予中国当代百名建筑师、&lt;br/&gt;2015&amp;nbsp;年获得国务院特殊津贴专家等的荣誉称号。&amp;nbsp;&lt;br/&gt;徐维平同志具有扎实的建筑理论基础和酒店、办公、超高层等技术研究专长：&amp;nbsp;他注重工程实践的理论总结，2003&amp;nbsp;年曾参加由法国政府资助的“150&amp;nbsp;位中国建筑师在法国”关于历史建筑遗产与保护的职业培训，积极参加中国建筑学会和地方建筑学会等的各种学术论坛，并曾赴韩国、香港等地参加国际会议并发表学术演讲，其论文在《建筑学报》《世界建筑》《时代建筑》等重要学术刊物上发表。他在超高层建筑的综合技术运用方面有深入的实践与研究，其成果在国内处于领先地位，并因此而负责《建筑设计资料集》第三分册中的总部办公类、电力调度建筑类及超高层城市综合体章节的主编工作。&amp;nbsp;&lt;br/&gt;徐维平同志作为华东建筑设计研究院总建筑师、建筑专业的学科带头人，&amp;nbsp;始终能以高度的社会责任感，带领青年骨干和项目团队不断探索，勇于进行技术攻关与创新，并通过其言传身教，使许多青年建筑师在建筑创作与品质控制方面得以培养和锻炼。在高端酒店、培训机构、办公园区、超高层设计等的技术探索方面，坚持设计与科研并行，并以科研和技术的创新带动设计的不断深入与技术的进步。通过主持超高层建筑专项化技术的研究、重大工程的实践、针对性的课题与项目总结以及工程数据库的编制和整理等工作，已使一批青年人才得以培养和发展，并成为该领域的技术专家，为超高层技术的进步与发展起到了积极的推动作用。&amp;nbsp;&lt;br/&gt;&amp;nbsp;&lt;br/&gt;徐维平同志基础理论扎实，实践经验丰富，创新意识超群，工程业绩卓著，&amp;nbsp;符合上海市工程勘察设计大师的申报条件。特此推荐。&lt;br/&gt;钱方大师推荐意见：&lt;br/&gt;&amp;nbsp;徐维平同志是一位在建筑设计行业内颇具影响力的杰出建筑师，其作品均有很高的建筑完成度及广泛的社会影响力，这些业绩显示了他在近三十九年的职业生涯中对建筑创作的执着追求和不断探索的成果。他先后创作并主持完成了一批具有学术和社会影响力的建筑作品，其建筑设计无论从环境融合、空间形态、材料细部和建构技术等方面都体现了他所特有的细致入微的专业判断力、高屋建瓴的整体大局观和建筑整体控制的把握能力，对工程的实现体现了很强的全过程控制能力。&lt;br/&gt;他有着扎实的理论基础和实践经验，注重学术探讨和理论总结，对世界先进建筑理念和技术进步保有敏锐的观察力，其理论和实践始终处于行业的前沿，并积极参与高水平的学术交流。他注重团队的建设和青年建筑师的培养，并为他们的成长创造宽松而积极向上的环境。&lt;br/&gt;他杰出的工作业绩，已得到行业的广泛认同和社会各界的普遍赞誉。去年世界高层建筑与都市人居学会(CTBUH)为表彰其主持并主创设计的＂武汉中心＂项目对高层建筑与城市环境所做出的卓越贡献，评选其为2021年度400M以上＂全球最佳高层建筑奖＂，它也是历年来该奖项所有获奖项目中唯一的、完全由中国建筑师原创完成的超超高层建筑，并至今保留中国原创设计（封顶）第一高度的纪录。&lt;br/&gt;徐维平同志主持了许多重大工程项目的设计工作，其代表作品有：国家电力调度中心、北京华贸中心办公楼工程、北京华贸中心“万豪及丽思酒店工程”、人民大会堂上海厅（室内设计）、中国华能集团总部大厦、深圳紫荆山庄、广西荔园饭店、成都金牛国宾馆改扩建工程、惠州华贸中心办公楼、武汉中心－438米高的超高层项目以及上海世博场址A片区“绿谷”核心地块工程等项目。由于其出色的建筑创作及项目的全过程控制能力，因而获得了二十多项国家及地方的高等级重要奖项，如中国建筑学会建国60周年建筑创作大奖、国家优秀工程勘察设计金奖各一项，建设部及全国勘察设计行业优秀工程设计一等奖四项，上海市的优秀工程勘察设计一等奖五项、中国建筑学会以及上海市建筑学会的多项建筑创作优秀奖、银奖，以及中国土木工程詹天佑奖等建筑设计及建筑创作奖项。&lt;br/&gt;基于其在行业中的杰出成就与表现，他先后获得过亚洲建筑推动奖、全球华人青年建筑师奖、中国酒店十佳原创设计师等个人荣誉，并于2012年被授予中国当代百名建筑师、2015年获得国务院特殊津贴专家等荣誉称号。&lt;br/&gt;该同志具有城市设计、酒店、办公、超高层等技术研究专长，并注重工程实践的理论总结。2003年曾参加由法国政府资助的“150位中国建筑师在法国”关于历史建筑遗产与保护的职业培训，积极参加中国建筑学会和地方建筑学会等的各种学术论坛，并曾赴韩国、香港等地参加国际会议并发表学术演讲，其论文在《建筑学报》《世界建筑》《时代建筑》等重要学术刊物上发表。他在超高层建筑的综合技术运用方面有深入的实践与研究，其成果和相关专利技术在国内处于领先地位，并因此而承担《建筑设计资料集》第三分册中的总部办公类、电力调度建筑类及超高层城市综合体章节的主编工作。&lt;br/&gt;作为学科带头人，他始终能以高度的社会责任感，带领青年骨干和项目团队不断探索，勇于进行技术攻关与创新，并通过其言传身教，使许多青年建筑师在建筑创作与品质控制方面得以培养和锻炼。在超高层设计的技术探索方面，坚持设计与科研并行，以技术的创新带动设计的不断深入与技术的进步。通过主持超高层建筑专项化技术的研究、重大工程的实践、针对性的课题与项目总结以及工程数据库的编制和整理等工作，已使一批青年人才得以培养和发展，并成为该领域的技术专家，为超高层技术的进步与发展起到了积极的推动作用。&lt;br/&gt;徐维平同志基础理论扎实，实践经验及创新意识卓越，工程业绩斐然，行业内认知度较高，符合上海市工程勘察设计大师的申报条件。特此推荐。</t>
  </si>
  <si>
    <t>xwp_yl@163.com</t>
  </si>
  <si>
    <t>陕西勉县</t>
  </si>
  <si>
    <t xml:space="preserve">2003-10-01|2004-02-01|参加“150位中国建筑师在法国”关于建筑遗产与保护的培训|建筑遗产与保护|其他;
1980-09-01|1984-07-01|同济大学|建筑学|本科;
</t>
  </si>
  <si>
    <t xml:space="preserve">2022-08-25|2027-08-24|华东建筑设计研究院有限公司|资深总建筑师|高级工程师（教授级）;
1984-08-01|2022-08-24|华东建筑设计研究院有限公司|华建集团（建筑）专业总师、华东建筑设计研究院有限公司（执行）总建筑师、华东院创作中心副主任|高级工程师（教授级）;
</t>
  </si>
  <si>
    <t xml:space="preserve"> |中国酒店十佳原创设计师|2009-06-01|中国饭店业年会组委会|中国酒店十佳原创设计师;
技术负责人|武汉中心|2015-11-01|上海市建筑学会|第六届上海市建筑学会建筑创作佳作奖;
技术负责人|武汉中心|2021-02-01|世界高层建筑与都市人居学会（CTBUH）|2021年度全球最佳高层建筑奖（400米及以上）;
技术负责人|国华置业办公楼|2005-10-01|上海市勘察设计行业协会|2005年度上海市优秀工程设计二等奖;
技术负责人|北京华贸中心|2007-08-01|上海市勘察设计行业协会|2007年度上海市优秀工程设计一等奖;
技术负责人|武汉中心|2013-12-01|湖北省人民政府|2013武汉中心绿色与节能技术体系的应用科技进步奖三等奖;
技术负责人|华能大厦|2013-08-01|上海市勘察设计行业协会|2013年度上海市优秀工程设计一等奖;
技术负责人|华能大厦|2013-11-01|中国勘察设计协会|2013年度全国勘察设计行业优秀工程一等奖;
技术负责人|紫荆山庄|2011-12-01|中国建筑学会|第六届中国建筑学会优秀奖;
技术负责人|国家电力调度中心|2002-07-01|中华人民共和国建设部|2001年度部级优秀勘察设计一等奖;
技术负责人|北京华贸中心|2009-03-01|中国勘察设计协会|2008年度全国勘察设计行业优秀工程二等奖;
 |2007全球华人青年建筑师奖|2008-04-01|团中央“建筑中国”组委会|2007全球华人青年建筑师奖;
 |2004年度亚洲建筑推动奖|2005-01-01|新地产/亚洲建筑协会/国际建筑师沙龙|2004年度亚洲建筑推动奖;
技术负责人|武汉中心|2015-09-01|U.S. Green Building Council|LEED gold level金奖;
技术负责人|紫荆山庄|2011-09-01|2011年度上海市优秀工程设计一等奖|上海市勘察设计行业协会;
技术负责人|国家电力调度中心|2002-12-01|全国优秀工程勘察设计评选委员会|国家第十届优秀工程设计金奖;
技术负责人|世博会后续利用A片区城市设计|2014-12-01|中国城市规划协会|2013全国优秀城乡规划设计奖（城市规划类)三等奖;
技术负责人|紫荆山庄|2011-11-01|上海市建筑学会|第四届上海市建筑学会建筑创作优秀奖;
技术负责人|人民大会堂上海厅室内设计|2005-12-01|上海市装饰装修行业协会|上海第四届建筑装饰设计大赛一等奖;
技术负责人|广西荔园饭店|2021-09-01|中国建筑学会|2019-2020年中国建筑学会建筑设计奖二等奖;
 |上海市职工技术创新能手|2003-12-01|上海市总工会|上海市职工技术创新能手;
技术负责人|国家电力调度中心|2008-01-01|上海市建筑学会|第二届上海市建筑学会建筑创作优秀奖;
技术负责人|紫荆山庄|2011-11-01|中国勘察设计协会|2011年度全国勘察设计行业优秀工程一等奖;
技术负责人|华能大厦|2010-06-01|U.S. Green Building Council|LEED gold level金奖;
技术负责人|世博会后续利用A片区城市设计|2014-01-01|上海市优秀城乡规划设计奖评选委员会|2013年度上海优秀城乡规划设计奖（城市规划类)一等奖;
技术负责人|国家电力调度中心|2009-12-01|中国建筑学会|第五届中国建筑学会优秀奖;
技术负责人|广西荔园饭店|2019-07-01|上海市勘察设计行业协会|2019年度上海市优秀工程设计一等奖;
技术负责人|华能大厦|2015-03-01|中国建筑学会|2013年中国建筑学会建筑创作银奖;
技术负责人|国家电力调度中心|2011-01-01|中国建筑学会|1949-2009中国建筑学会建筑创作大奖;
 |国务院特殊津贴专家获得者|2015-01-01|中华人民共和国国务院|国务院特殊津贴专家获得者;
技术负责人|北京华贸中心|2009-11-01|中华人民共和国住房和城乡建设部|2008年度全国优秀工程勘察设计铜奖;
技术负责人|广西荔园饭店|2019-08-01|中国勘察设计协会|2019年度行业优秀勘察设计奖优秀(公共)建筑设计一等奖;
技术负责人|新建居住、商业金融业、绿地项目（联投中心一期)|2022-12-01|上海市勘察设计行业协会|2022年度上海市优秀工程设计一等奖;
技术负责人|广西荔园饭店|2017-09-01|上海市建筑学会|第七届上海市建筑学会建筑创作佳作奖;
技术负责人|华能大厦|2013-06-01|中国土木工程学会|第十一届中国土木工程詹天佑奖;
技术负责人|国华置业办公楼|2008-01-01|上海市建筑学会|第二届上海市建筑学会建筑创作佳作奖;
技术负责人|广西荔园饭店|2019-07-31|广西壮族自治区住房和城乡建设厅|2019年度广西优秀工程勘察设计成果绿色建筑一等奖;
 |入选“中国当代百名建筑师”|2012-12-01|中国建筑学会|中国当代百名建筑师;
</t>
  </si>
  <si>
    <t xml:space="preserve">金牛宾馆二期改（扩）建工程|大型项目|技术负责人|国内领先水平|是|1、重新梳理国宾馆的建筑和空间布局，以“造园”手法营造优美的园林环境，有效改善金牛宾馆整体风貌；
2、完善国宾馆的相关配套服务设施，提升整体的接待能力和水平，并作为成都2023年世界大学生夏季运动会的主接待场地；|1、结合现状布局和发展需求，进行合理分区（含级别接待区、政务区、商务区），各分区皆单独设立出入口，实现分区既能独立运转，也可统筹兼顾；
2、对宾馆内部影响总体规划、设施陈旧、闲置的建筑进行调整，或拆除或折地另行建设，使级别接待用地最大化；
3、项目旨在营造优美的园林环境，以川西院落模式和林盘组织空间秩序；
4、项目包括新建五栋级别接待小楼；对既有接待中心进行技术改造并扩建会议及康体中心；同时对园区内历史文物建筑进行修缮改造。以满足不同级别接待和场合需求，各区域建筑“同构异质”，整体风貌既一脉相承，又各具特色；
5、应用四川当地的传统材料——砖、石、竹等，以现代的工艺重组架构，既体现川西建筑的地域特点和文化特征，同时又避免落入在“形式”上简单模仿的窠臼。|该项目的设计范围除了建筑设计，还包括室内设计、景观设计等内容。
作为项目的设计总负责人，全过程地主持并参与项目的方案创作、建筑设计和室内空间的设计的发展与深化工作；强化建筑空间、室内空间及外部景观空间的融合；重视建构技术在项目中的合理运用；并对建筑的工艺与细节的实施进行全过程的品质控制。;
人民大会堂上海厅（室内设计）|小型项目|技术负责人|国内领先水平|是|人民大会堂是党和国家重要的政务活动场所，整体建筑和内部装饰风格集中体现了中华民族悠久的历史文化、民族特色和传统文明。上海厅作为人民大会堂的组成部分，其室内设计除充分注重人民大会堂的整体风格和功能要求外，同时也要努力体现上海的城市特色和文化内涵。
项目获得：上海市第四届建筑装饰设计大赛  一等奖。|这次上海厅是在大会堂自1965年建造以来的第三次装修改造。本次改造设计，其创意源于奔流向海的黄浦江和迎春盛开的白玉兰，突出简洁、流畅、整体、和谐的设计理念和风格，力求体现与时俱进的时代特征，表现上海国际化大都市的城市特点，传达出上海海纳百川、追求卓越、不断进取的海派文化特色。
设计造型简洁、现代，在大会堂演绎出一个独具创新意识、气势浑然一体的新型会议空间。整体化的设计，大量使用新材料、新工艺，充分体现出上海厅的时代特征。在施工工艺上，首次在大会堂大规模运用工厂化加工和模块化现场装配工艺，力求提升施工品质，实现设计理念。四大策划的运用，将灯光、标识、家具、艺术品和谐地组织在同一空间中，从而彰显其独具一格的新型大会堂环境。|作为项目的设计总负责人，全过程地主持并参与项目的方案创作和建筑设计的发展与深化工作；重视建构技术在项目中的合理运用；并对建筑的工艺与细节的实施进行全过程的品质控制。;
深圳紫荆山庄|大型项目|技术负责人|国内领先水平|是|该项目作为中央政府驻港联络办在深圳的后方培训基地，项目所在地毗邻西丽湖水库，周边生态环境良好，视野开阔，颇有自然田园风光之韵味。项目结合岭南建筑的地方风格，总体上采取分散布置，形成具有“粉墙黛瓦”东方特征和传统色彩的园林式建筑。
掩映于绿色环境中的诗意，使得本项目的功能需求与建设规模均受制于所处建设条件的局限。设计的重点是在于使项目的建设成果能和所处的环境相吻合；平衡相对过高的建设容量与基地场地的众多限制之间的矛盾；在满足功能需求的同时，又能兼顾恰当的建筑风格表现，表达并平衡建筑在其空间内和环境之中的不同视觉感受。最终，紫荆山庄作为掩映在环境中的建筑，其体量、色彩均与周边的湖光山色共同组成了一幅淡雅、宁静的风景画卷。
项目获得：2011年全国优秀工程勘察设计行业优秀建筑工程设计 一等奖
第六届中国建筑学会建筑创作  优秀奖
2011年上海市优秀工程设计  一等奖
第四届上海市建筑创作奖公共建筑类  优秀奖|采用建筑沿边布置方式，尽最大的可能为外部环境创造条件。结合功能分区要求，并为平衡建设密度与空间环境的关系，采取分散与集中相结合的手段，以达到适度的集中，而形成最大的分散之总体布局的目标。利用基地条件和山体特征，综合运用“遮”、“藏”、“隐”等手法，严格控制并化解建筑在环境中的视觉体量，并利用其错落有致、水平延展的形体来表达依山就势，和周边环境融为一体。
建筑总体风格强调“低调、内敛、简约”的设计原则，并采取自然、现代的设计手法诠释并体现传统色彩和“岭南建筑”的地方风格。综合运用建筑的有关技术手段，强调以绿色、生态、节能为主导，合理地诠释并平衡这一具有“非公共建筑”、“非平地建筑”和“非常规性培训设施”意义的项目之功能需求。|项目的范围除了建筑设计，还包括主楼公共区域的室内设计。
作为项目的设计总负责人，全过程地主持并参与项目的方案创作和建筑设计的发展与深化工作；重视建构技术在项目中的合理运用；并对建筑的工艺与细节的实施进行全过程的品质控制。;
苏州华贸中心|大型项目|技术负责人|国内领先水平|否|本项目位于苏州古城区西北角，是苏州市古城区周边仅存的稀缺商业用地，项目将致力于打造苏州市地标级商业综合体，演绎对姑苏文化的传承与创新，提升石路商圈品质，其建设后将成为苏州城市更新的地标性项目。该地块在地理位置上临近老城区，周边有石路商圈和上塘等富有苏州历史文化传统的商业街区，项目整体规划设计方案强调营造人性化尺度的一系列公共空间以传承古老悠久的苏州历史文化，创造出新的高品质多元化区域核心。总体规划中，项目将包括创意办公，金融办公，商业街，高档商场，五星级酒店和公寓式办公等功能。|虽然是一个商业开发项目，设计中即考虑了商业项目本身的高效及功能价值的最大化，同时又能兼顾对传统历史街区空间的呼应与传承。
为体现地块的文化厚重感，底层裙房部分立面形式采用传统中式建筑与苏州园林建筑相结合，采用多种形式的屋顶搭接，精致的木构的营造，材质采用传统中式建筑的白墙黑瓦和木头为主，展现出江南建筑的轻巧与灵动。在高密度的高容积率的基地内植入了传统韵味与现代建构方式相结合的“姑苏里”街区商业。高层办公主楼外形设计中体现城市界面的时代发展形态，总体天际轮廓线简洁、大气，建筑细部追求细腻与精致，让观赏者从远、中、近距离都能感受到建筑的精美，充分体现建筑的价值感，力图成为苏州老城区建筑的典范。
同时，我们设计了一组集停车、卸货、机电主要管线走向于一体的地下机动车联络通道。联络道串联起地块内各个机动车出入口坡道，有效地组织整个超大规模的地下停车空间，缓解了地面及城市的交通压力。同时，在设计中有效地利用剖面设计，利用联络通道上部的冗余空间，我们布置了一系列的主要机房，使之成为项目的能源输配通道。|本项目是由华东院、美国KPF和香港OVAL联合设计的一个大型城市开发项目。作为项目的设计总负责任人和业主的设计顾问，除了在总体规划策略、旧城区的开发与保护方面做了大量指导性规划方案外，还在外方进行各自的概念设计阶段时就全程介入，并分别进行相关方案的优化和协调整合。由于项目的特点是上部建筑群离散，而地下部分却高度集约复合的布局模式，主导并创新性地在地下区域的整体规划开发时，整体性地提出了大型商业开发项目、城市综合交通、能源集中供给，旧区的辅助配套设施的综合设置及利用地下空间综合解决方案，并全过程地参与并主导建筑设计的发展和深化工作，项目的设计目前还在进行中。;
北京华贸中心办公楼工程|大型项目|技术负责人|国内领先水平|否|北京华贸中心坐落于CBD核心，由三栋超高层写字楼、两座酒店、商业、国际公寓、商务楼和中央广场组成的地标性城市综合体，已经成为高端、时尚、现代的国际级商圈。它的出现使得CBD繁华地段东移，确立了CBD新的商务地标。
华贸中心办公楼由三栋超5A智能写字楼组成，其由西向东分别是28F、32F、36F层数，底部由4层高的裙房联系而成，构成了一个建筑面积30万m2的庞大办公组群。办公楼面向长安街，并有其面向南侧的步行广场给办公楼提供高尚的商业办公氛围；办公楼自西向东渐渐升高，这种序列性高度的变化迎合了城市中心的方向，并且也体现了东座作为进入北京的东大门的重要地位。
项目获得：
2008年度全国优秀工程勘察设计奖	铜奖
全国勘察设计行业优秀工程设计奖	二等奖
上海市建筑优秀工程勘察设计奖	  一等奖|办公楼对其北侧的中央公园来说就象是一道过滤的屏障，将长安街的喧闹隔离，并为公园提供景观；办公楼本身在平面上的转角及造型上的处理，是对斜向轴线的呼应，同时也是出于对用户观景的考虑，办公楼向西北可见CBD街景，中央公园的绿色，向东南可见位于长安街南侧的在建设中的体育公园。
立面造型依据总体规划的逻辑而节制的展开，它通过对现代材料的运用、和对塔楼顶部的精心设计、及裙楼近人尺度部位与中庭空间的探索，力图以其良好的建筑尺度感，彼此互为联系的建筑空间造型设计而产生既严谨又丰富的建筑设计语汇。整体造型简约而有韵律变化。由于其建筑表达语言的严谨控制与材料的恰当运用，而使其形成了既能与周边的城市环境保持一种理智的对话，同时又不丧失其独特的个性表达的一种典型的现代建筑设计风格。|本项目为华东院和美国KPF设计公司的合作设计项目，作为项目的设计总负责任人，在外方进行概念设计时就全程介入，并积极进行方案的优化和建议，全过程地参与并主导建筑设计的发展和深化工作，重视建构技术在项目中的合理运用；并对建筑的工艺与细节的实施进行全过程的品质控制。;
武汉中心|大型项目|技术负责人|国内领先水平|是|项目位于武汉王家墩中央商务区，是商业、办公、公寓、酒店、城市观光等多项功能集成的超高层城市综合体项目。建筑高度438米（共88层）。到目前为止该项目是由中国本土建筑师原创、拥有完全独立知识产权的超高层建筑（在建）最高高度的纪录保持者。
项目获得：
绿色与节能技术体系的应用 湖北省科学技术进步奖三等奖
2015年上海市建筑学会第六届建筑创作奖	佳作奖
荣获美国LEED绿色建筑认证金奖
2021年度400M以上＂全球最佳高层建筑奖”|建筑形态状如“风帆”，轻盈简约而不失稳重；分解超曲面形态的数码表皮设计新颖别致并富有表现力。同时它也为城市的天际线增添了一抹亮色。
在结构上采用的是相对成熟可靠的钢管混凝土巨柱、框架核心筒、环带桁架、伸臂桁架相组合的结构体系。但在塔体上部区域的酒店部分，创新性地采用了新颖的悬挂体系。使结构柱能以合理的尺度被整合于客房的隔墙内，避免因大量凸出墙面的柱子而影响空间的使用，同时其下部区域的酒店空中大堂也因减了八根框架柱，而使整个空间在视觉上更显开敞通透，强化了人们空中体验的心理感受。
另外值得一提的是：建筑师将酒店部分的机电能源中心竖向布置，形成“设备芯”来填充核心筒内的冗余空间。一者可使其管线的传输路径为最短；其二，当部分机电中心从地下移至塔楼上部时，该功能区域本身所需的能源完全可以就地“自产自销”，从而摆脱依赖泵送，长距离往返传输的传统做法。|      该项目是我院首例在竞赛中原创中标和完全独立知识产权的，超过400米高度的超高层城市综合体项目。
作为项目的设计总负责人，全过程地主持并参与项目的方案创作和建筑设计的发展与深化工作，同时结合本项目的设计，牵头在公司内部组织超高层专项工作的研究，力争研究成果和设计相结合。重视建构技术在项目中的合理运用；并对建筑的工艺与细节的实施进行全过程的品质控制。;
新建居住、商业金融业、绿地项目（联投中心一期）|大型项目|技术负责人|国内领先水平|是|我们设想，城市中应该有这样一处空间的“港湾”，供人们在其中诗意的栖居与徜徉。其开放的“大众空间”及孕育其中的“社区精神”和文化能为城市所兼容，并且具有持续的生命力。
我们期望，武汉联投中心的建设能够实现这一愿景，并成为创造城市经济与空间发展的契机与典范。它能积极地推动武昌滨江商务区的开发，并成为人们向往的可持续发展的绿色家园。
我们相信，城市存在的价值在于为人们提供更方便舒适的生活，以及传递信息、沟通情感的空间场所。我们认同城市的空间特征与其文化品质互为关联这一事实。|总体规划方案以城市空间的走向作为启发，利用临江大道与和平大道的夹角定义了基地中两个主要建筑肌理的秩序，公共建筑的轴线同长江方向一致，居住建筑的主要轴线平行于和平大道，两个建筑群体之间自然形成楔形的公共开放绿地，作为公共空间向私密空间的过渡。
本次竣工的4期住宅区位于住宅板块东南区位。整个住宅板块的设计策略如下：
1.	外江内景的价值型规划格局：
设计以江景作为核心外部价值进行整体项目的定位，顺应城市肌理形成基本的行列式规划格局，通过江景资源调配形成视线通廊进而优化行列式布局；以内部的公共空间为核心塑造设计的内部价值，确立公共空间的整体格局，营造三个开放和私密的公共空间。
2.	开放性和私密性兼备的公共空间体系：
创建楔形绿地，中央景观和景观街三个开放和私密过渡共存的公共空间，通过其内外空间的联系，形成公共-私密-半私密的公共活动的空间层次。同时在基地四角布置的车库坡道将小区车辆便捷地引入地库，实现区域内的人车分流。
3.	建筑的多样性塑造自然生长的城市风貌，住宅区结合户型的不同自然形成三个建筑组团，各具特色，而避免千篇一律的建筑形态对城市界面的消极影响。|作为项目的设计总负责人，全过程地主持并参与项目的方案创作和建筑设计的发展与深化工作；重视建构技术在项目中的合理运用；并对建筑的工艺与细节的实施进行全过程的品质控制。;
惠州华贸中心|大型项目|技术负责人|国内领先水平|是|惠州华贸中心位于广东省惠州市江北中心区的核心区，有一座大型购物中心、三座超高层写字楼、四栋高层住宅以及中央花园广场共同组成，建设规模近七十万平米，是集办公、居住、休闲娱乐等多种业态于一体的大型城市综合体。
本项目的主要单体建筑均为超高层，一方面发挥了高层建筑的集群效应，在整体形象上体现出现代CBD的外在气质；另一方面也在满足高容积率的要求下，减少建筑占地面积，留出一个近2万平米的中央花园广场。广场通过一条贯穿基地的景观休闲步道与城市相联系，在基地内部建立起一个即公共有私密的市民活动中心。广场利用建筑底层的空间组织，形成连续的商业界面，有利于提升项目自身品质，又为城市公共活动展现出更多可能性。
项目获得:  2016CTBUH中国高层建筑城市人居奖提名。
2012-2013年度国家优质工程   优质工程奖|整个项目围绕中心花园广场形成5个组团，各组团的超高层建筑采用交错布置，围合出各自的景观空间，满足了功能业态相对独立的使用要求；而各组团与中心广场都有直接的步行联系，使得各组团空间与中央花园相互融合。
项目的主要车行交通都沿基地的外环路布置，使得基地内部均为步行系统，让城市空间自然延伸到基地内部。
在塔楼造型方面，所有超高层建筑均为简单几何形体，通过建筑高度与位置的节奏变化创造出有序的城市空间形象，形成了丰富连续的建筑界面。其标准化的系统配置与施工组织，更易达到对于最终效果的精确控制。|作为项目的设计总负责人，全过程地主持并参与项目的方案创作和建筑设计的发展与深化工作；重视建构技术在项目中的合理运用；并对建筑的工艺与细节的实施进行全过程的品质控制;
上海世博场址A片区“绿谷”地块项目|大型项目|技术负责人|国内领先水平|是|“绿谷”项目位于后世博开发的A片区，其在规划阶段即被赋予极高的城市使命。整个A片区经过城市设计被打造成为具有世界影响力的中央商务区，结合“世界级工作社区”的理念提供人性化的配套设施，同时也使世博会场址得到有效合理的利用，并成为二十一世纪初上海城市又一具有标志性的中心区域。其开发建设将满足上海城市布局调整总体考虑和黄浦江两岸开发规划所提出的要求，并最终成为特大型城市中心城区开发和再造的典范。
“绿谷”项目地下空间采取统一开发、统一设计、统一建设、统一管理的模式。同时采取地下地上统一设计，地下空间统一建设的开发策略。作为一个多地块的集群建筑开发项目，在上述开发建设之背景下，整个“绿谷”项目的“整体化”设计得以成为可能,集群建筑的可持续性发展从设计的一开始就成为整个设计团队的设计目标与研究的重点，设计的重心也是致力于如何在有限的土地资源条件下最大限度的发挥用地的资源优势与价值，并且创造更好的城市公共环境。
项目获得：全国优秀城乡规划设计  三等奖|1地下空间的“整体化”设计
采用地下室整体开发的模式，即将各地块地下室连同地块之间规划道路投影下的地下空间做整体的开发。地下空间的整体化设计消解了原本单个项目地下室难于避免的“碎片”空间，整体性的提高增强了整个地下空间的使用效率。
2能源供给的高效利用
设计摈弃了传统的各个地块建筑独立设置能源供应的做法，而在整个A片区做集中式的能源站。在两条规划道路地下设置了两个区域性能源站进行分布式供能，两者之间既独立又能形成联系，互为备份。两个能源站服务于整个A片区近百万的建筑面积。自用地块地下室的结构底板采用箱型基础的形式，其空腔作为蓄水空间与规划道路下方的能源站相连，实现蓄能的作用。两个能源站的设置与绿谷项目地下空间高度整合，供能半径合理。高效、集约利用了土地资源。
3“小街坊，密路网，高贴线率”的建筑实践
强调与人友好的城市尺度，完整的城市界面，和适宜的街道空间和步行环境。这有助于城市空间品质的提升，激发城市的活力，且与以上海为代表的城市精神及经典的城市尺度相契合。这种对小尺度，高贴线率街坊的城市集群建筑模式的探讨。项目通过解决交通、消防、设备、停车等一系列现实问题，来真诚地回应了人与建筑和|      作为项目的设计总负责人，全过程地主持并参与项目的方案创作和建筑设计的发展与深化工作；重视建构技术在项目中的合理运用；并对建筑的工艺与细节的实施进行全过程的品质控制。;
国家电力调度中心|大型项目|技术负责人|国内领先水平|是|国家电力调度中心因其在中国电力工业中的重要性，及它在长安街所占据的重要位置，而被要求是一个既能继承传统，又体现电力工业风采，并符合历史古都风貌的现代化标志建筑。
工程设计以现代建筑艺术和中国传统建筑艺术相融合的理念为指导，以现代建筑的设计理念来体现当代的先进科学技术水平，营造了一个既体现现代建筑艺术风格，又具有中国传统建筑神韵的建筑空间及环境。为首都城市风貌增添了新的亮点。作为长安街上的建筑，能保持一种平和的心态，以其典雅、内在的气质和古都的城市环境相协调，并以含蓄的象征意义展示中华民族文化的内涵。
项目获得：
2002年度全国优秀工程设计金奖
2002年北京市优质工程长城杯
2002年中国建筑工程鲁班奖
2001年度建设部科技示范工程金奖
2001年度建设部建筑设计一等奖
2007上海市建筑学会第二届建筑创作奖优秀奖（建筑类）
2008中国建筑学会建筑创作奖优秀奖
获得1949-2009年度中国建筑学会建筑创作大奖|借用传统建筑的构筑力学概念，利用四大“芯筒”集中布置垂直交通、疏散系统和机电设备间（并预留充足的垂直通道），将大楼按使用功能分解成四个相对独立的“区域建筑”，形成一个“内向”的四合院式中庭格局。
围绕其布置垂直或水平的交通流线，强调轴线及空间节奏变化，以期通过传统、恢弘的中庭空间感染人们情绪所产生的感染，来表现高效、人文的办公空间场所的特点。同时为表现现代建筑所追求的通透、开放的空间意识，在建筑物沿长安街一侧挖了一个巨大的“门洞”，采用了高精度的不锈钢拉索玻璃墙体系，以期将户外的城市广场空间纳入其中，并利用传统民居“开合式天井”的概念，将屋盖顶部设计为可开启式天幕，以营造良好的室内生态环境。
利用大跨度技术以充分提高“区域建筑”的平面利用效能，合理地分布大堂、360人报告厅、会议区域、办公区域、配套机房及中心调度等区域，使平面布局经凑合理，充分满足使用的功能要求；并在布局上为适应将来技术的发展而留有足够的余地，实现建筑的可持续发展。|作为项目的设计总负责人、专业负责人及室内设计专业负责人，全过程地主持并参与项目的方案创作和建筑设计的发展与深化工作；重视建构技术在项目中的合理运用；并对建筑的工艺与细节的实施进行全过程的品质控制。
该项目的设计范围包括了建筑设计和室内空间设计等内容。它也是我院首例大型公共项目的建筑和室内设计一体化高完成度的一次设计实践。;
华能大厦|大型项目|技术负责人|国内领先水平|否|项目北侧紧邻北京西长安街，东侧与民生银行相邻，南侧远望新华社办公楼，西侧与规划中四合院保护区相接，地理位置显赫，周围市政设施齐全、交通便利。建成之后成为设施和功能完善的、具有国际先进水准的公司总部办公大楼。
设计注重华能大厦的城市环境设计与长安街整体设计相协调，并与长安街上的政治、文化中心的整体氛围相协调。
获奖情况：
2013年度上海市优秀工程勘察设计一等奖
2013年第十一届中国土木工程詹天佑奖
2013年度全国勘察设计行业优秀工程设计一等奖
2014年中国建筑学会建筑创作奖	银奖
荣获美国LEED绿色建筑认证金奖|总体布局从华能集团的企业构架出发，与北京的历史文化相融合，用传统的庭院式空间组合建筑的体块，形成“多部同堂”的布局。中庭空间主要由一个面向长安街的十二层高的“U” 字形形体围合而成，其上部设置轻巧透亮的玻璃屋顶， 以产生最佳的自然光线效果。中庭的设计该大厦带来良好的室内外过渡空间，中庭绿化与西北侧保护建筑和文化遗产公园在空间上遥相呼应，同时通过下沉广场设计和基地周围的环境设计将和周围环境融为一体。|       本项目是由华东院和美国KPF设计公司联合投标并中标的项目，作为设计联合体的中方负责人和项目的设计总负责人，全过程地主持并参与项目的方案创作和建筑设计的发展与深化工作；重视建构技术在项目中的合理运用；并对建筑的工艺与细节的实施进行全过程的品质控制。;
广西荔园饭店|大型项目|技术负责人|国内领先水平|是|1、作为荔园山庄国宾馆的配套工程，在大型国际会议举办的高峰期，与山庄发挥协同作用，补充完善相关的功能，并可实现必要安保需求；2、会议、住宿、餐饮等运营功能平时可向城市开放运营的会议，达到“以外养内”的经济效益，实现可持续的经营理念。3、项目选址原为荔园山庄会议中心配套停车场，东临青山路南宁大桥，南邻滨江大道，与城市关系密切，对城市有一个很好的形象展示。
获得：2019年度行业优秀勘察设计奖优秀(公共)建筑设计一等奖
2019-2020年中国建筑学会建筑设计奖二等奖
2020-2021年中国施工企业管理协会国家优质工程奖
2019年度上海市优秀工程勘察设计  一等奖
2019年度广西优秀工程勘察设计成果绿色建筑一等奖
第七届上海市建筑学会建筑创作奖	 佳作奖|       设计充分利用地形的特点，将酒店必须的大量公共功能结合场地标高进行浅开挖，使建筑嵌入地形与山体，又在不同地下空间的一侧或多侧引入室外地面与自然采光，在观感上模糊地上-地下的空间界限。这些植入地形的空间形成了不同标高的台地，三栋客房单元楼高低错落、坐落其上，形象统一又各具特色。 
　　空间组织上，核心特点可概括为“外院内庭”。在建筑外部，三栋客房单元楼与不同标高的台地间形成了几处各具特色的院落空间。这些院落空间与建筑共同营造出出具有东方园林氛围的外部空间，同时在视线和流线上将饭店与国际会议中心、将室内与室外、地上与地下的空间联系起来。在建筑内部，公共空间由一系列内庭串接，成为空间组织的核心。
造型处理上，力图以现代手法与材料表现广西传统民族建筑的特点。建筑以屋面、标准段、基座段划分立面，局部运用玻璃幕墙，节奏明快。屋面以钛锌板与太阳能板相结合，挑檐为木色饰面；标准段以预制纤维混凝土墙板单元与陶土砖结合；基座以不同的石材表现建筑与不同场地介质的关系。通过多种质感和色彩的材料组合，形成了变化丰富又完整统一的整体效果。|项目的设计范围除了建筑设计外，还包括了酒店公共区域的室内设计。
作为项目的设计总负责人，全过程地主持并参与项目的方案创作、建筑设计和室内公共空间的设计的发展与深化工作；重视建构技术在项目中的合理运用；并对建筑的工艺与细节的实施进行全过程的品质控制。;
北京华贸中心“万豪及丽思卡尔顿酒店”|大型项目|技术负责人|国内领先水平|是|北京华贸中心坐落于CBD核心，由三栋超高层写字楼、两座酒店、商业、国际公寓、商务楼和中央广场组成的地标性城市综合体，已经成为高端、时尚、现代的国际级商圈。它的出现使得CBD繁华地段东移，确立了CBD新的商务地标。
华贸中心的丽思卡尔顿酒店和JW万豪酒店位于华贸中心CBD公建区东端，两座酒店的总建筑面积近13万平方米，共拥有约900套客房。该工程引进万豪酒店集团下属两大顶级品牌--超豪华酒店丽思·卡尔顿(The Ritz-Carlton)和国际五星级酒店J.W.万豪（Marriott），为目前国内唯一拥有两家国际超豪华酒店的建筑集群、北京最奢华的酒店建筑群。|位于其北侧的丽思卡尔顿酒店和JW万豪酒店建立在华贸中心总体规划的框架上而设计，建筑布局与整个基地相邻建筑呼应，并与中央公园成环抱之势。丽思卡尔顿酒店长轴与正北方向成40度夹角，客房东南向可以观赏到中央公园的园林景观，朝西北方向CBD商务中心尽在眼前；JW万豪酒店平面成“L”形，客房基本上布置朝南和朝北的方向，使酒店中的每个房间均能获得良好的视野和观景。
酒店设计在华贸中心建筑群中举足轻重，位于基地中心地带，与中央公园园林景观一起，建成后成为了华贸中心的核心部分。两座酒店建筑同处一个基地，其立面设计的原则是互相有联系的、有对话的；而作为一个整体建筑群的两座酒店，设计中并未忽略其各自特质差异性的需求：丽思酒店是偏传统、古典的，而万豪酒店带有较强的现代色彩。|作为项目的设计总负责人及专业负责人，全过程地主持并参与项目的方案创作和建筑设计的发展与深化工作；重视建构技术在项目中的合理运用；并对建筑的工艺与细节的实施进行全过程的品质控制。;
</t>
  </si>
  <si>
    <t xml:space="preserve">2017-05-23|主编|行业标准|建筑设计资料集《第三分册》-建筑主要功能构成与组合分式（篇）;
2008-04-01|第一作者|其他论文|情感与理性 —关于首都机场T3航站楼项目（合作）设计的解读与思考;
2002-01-01|第一作者|其他论文|现代理念与传统文脉契合点 — “国家电力调度中心”工程的建筑设计与思考;
2017-05-23|主编|行业标准|建筑设计资料集《第三分册》办公建筑（类）;
2019-03-01|第一作者|其他论文|务实专注理性：让创新走得更远—“武汉中心”超高层设计实践;
2011-04-01|第一作者|其他论文|环境中的“看”与“被看” —关于紫荆山庄的总体与细节设计;
2017-05-23|主编|行业标准|建筑设计资料集《第三分册》-超高层办公综合体（类）;
2017-05-23|主编|行业标准|建筑设计资料集《第三分册》-电力调度建筑（类）;
2017-05-23|主编|行业标准|建筑设计资料集《第三分册》总部办公（篇）;
2005-03-01|第一作者|其他论文|设计的过程管理与控制;
2012-01-01|第一作者|其他论文|构筑技术与设计表现;
2018-02-01|第一作者|其他论文|整合与分解——复杂环境下广西荔园饭店的设计与实现;
</t>
  </si>
  <si>
    <t xml:space="preserve">发明专利|一种筏基水蓄冷装置及利用筏基进行水蓄冷的方法|杭州国电能源环境设计研究院有限公司、杭州源牌环境科技有限公司、上海世博绿色能源发展有限公司|刘月琴；姜峰；王国弟；翁彦；陶瑾；苏夺；叶大法；张新记；徐维平|绿谷项目地下空间采取统一开发、统一设计、统一建设、统一管理的模式，同时采取地下地上统一设计，地下空间统一建设的开发策略。作为一个多地块的集群建筑开发项目，在上述开发建设之背景下，项目的“整体化”设计得以成为可能。集群建筑的可持续性发展从设计的一开始就成为整个设计团队的设计目标与研|ZL 2014 1 0791308.2;
发明专利|一种曲面建筑表皮连接构造|华东建筑设计研究院有限公司|徐维平；郑凌鸿；佘明松；冯烨|本实用新型所需解决的技术问题是提供了一种建筑表皮的连接构造。满足建筑材料平面属性，采用组成标准竖向（或竖向倾斜）平面建筑表皮的单元构件与多样性的水平（或水平倾斜）平面单元构件相结合，来实现建筑表皮的多样化复杂化。|ZL 2012 2 0299362.1;
其他科技成果|武汉中心绿色与节能技术体系的应用| | | | ;
发明专利|能复合控制建筑幕墙的启闭与推送擦窗机进出的工作装置|华东建筑设计研究院有限公司|徐维平；郑凌鸿；佘明松|本实用新型专利所解决的技术问题是提供了一种建筑外幕墙洞口启闭和擦窗机进出建筑外幕墙的构造装置。提供一种建筑构造,包括建筑外幕墙、建筑外幕墙上的擦窗机轨道、移动钢架、移动钢架上的建筑幕墙板块、移动钢架上的擦窗机轨道、移动钢架用轨道、建筑物室内的停泊擦窗机的擦窗机轨道及擦窗机组成。|ZL 2016 2 1247928.0;
</t>
  </si>
  <si>
    <t>金牛宾馆改扩建二期</t>
  </si>
  <si>
    <t>2021年12月20日</t>
  </si>
  <si>
    <t>四川省人民政府金牛宾馆</t>
  </si>
  <si>
    <t>386a619a-df20-11ed-a971-fa1640cd9358</t>
  </si>
  <si>
    <t>吕西林院士推荐意见：&lt;br/&gt;赵颖同志是同济大学建筑设计研究院（集团）有限公司副总裁，集团副总建筑师，教授级高级工程师，国家一级注册建筑师，1994年毕业于同济大学建筑学专业，从事建筑设计与理论工作29年。&lt;br/&gt;在同济大学建筑设计院工作二十多年来，赵颖同志积累了丰富的实践经验，担任主创和主持设计了2010上海世博会世博村与城市最佳实践区，上海援建都江堰市“壹街区”灾后重建，雄安新区重大项目如雄安新区容东片区城市建筑风貌设计，容东、容西片区安置与配套项目设计等重要工程。作为项目负责人或者专业负责人先后有20多个项目获得国家、行业及省部优秀设计奖项，担任过住房和城乡建设部建筑工程类科技示范工程设计负责人，获得国家优质工程奖先进个人，在工程勘察设计领域取得显著成绩。&amp;nbsp;&lt;br/&gt;此外她还是中国建筑学会资深会员,担任同济大学建筑系硕士生导师，上海科技委建筑设计与城市更新专委会专家委员,上海建筑学会养老建筑研究专委会主任委员，雄安勘察设计学会公共建筑分会秘书长等学术职务，具有深厚扎实的专业理论功底，在行业内在享有较高声誉。&lt;br/&gt;赵颖同志爱国爱岗，品行端正，严谨敬业，对建筑设计事业充满热忱，严以律己，精益求精对待设计研究工作，具备良好的职业道德和强烈的社会责任感，积极服务于国家重大工程以及抗震救灾等项目，获得过上海市对口支援都江堰灾后重建突出贡献个人称号，上海市重大工程立功竞赛记功等荣誉。&lt;br/&gt;在长期的建筑设计创作过程中，赵颖同志特别关注建筑的日常性与社会价值的表达,关注人居环境和绿色低碳技术在城市建设中的应用，在宜居社区、康养适老、城市综合体与城市更新等方面具有较为突出的经验和成果，完成多篇学术论文和主编出版著作和标准。&lt;br/&gt;作为同济设计集团的建筑专业总师和集团建筑专业委员会执行副主任，赵颖同志积极推动产学研相结合，主持或主要参与多项课题，将研究成果与上海在城市更新转型中需要解决的技术问题紧密结合，形成关键技术支撑，完成上海市规划和自然资源局重要课题《城市第五立面规划建设品质提升》，并以此为基础，获得2022年上海市产业菁英产业领军人才的荣誉，反映出赵颖同志在推动行业技术进步中作出的突出成绩。&lt;br/&gt;&amp;nbsp;&amp;nbsp;&amp;nbsp;鉴于赵颖同志在学术和实践等各方面成绩，推荐赵颖同志申报上海勘察设计大师。&lt;br/&gt;</t>
  </si>
  <si>
    <t>71zy@tjad.cn</t>
  </si>
  <si>
    <t>中国民主促进会会员</t>
  </si>
  <si>
    <t>1994-07-10</t>
  </si>
  <si>
    <t>1994-07-25</t>
  </si>
  <si>
    <t xml:space="preserve">2010-09-01|2015-12-30|同济大学|工商管理|硕士研究生;
1989-09-01|1994-07-10|同济大学|建筑学|本科;
</t>
  </si>
  <si>
    <t xml:space="preserve">1994-07-25|2023-04-14|同济大学建筑设计院（集团）有限公司|副总裁，集团副总建筑师|高级工程师（教授级）;
</t>
  </si>
  <si>
    <t xml:space="preserve">技术负责人|上海临港万祥H0406地块项目|2022-12-01|上海市勘察设计行业协会|2022年度上海市优秀工程勘察设计奖评选中获优秀住宅与住宅小区二等奖;
技术负责人|都江堰市“壹街区”安居房灾后重建项目F10、K07、K02、K03、C03地块|2010-08-01|上海市勘察设计行业协会|2010年度上海市优秀住宅工程小区设计二等奖;
技术负责人|上海世博会城市最佳实践区北部模拟街区区域罗阿案例|2011-11-01|中国勘察设计协会|2011年度全国优秀工程勘察设计行业奖评选中获建筑工程三等奖;
技术负责人|上海百汇园三期项目|2022-12-01|上海市勘察设计行业协会|2022年度上海市优秀工程勘察设计奖评选中获优秀住宅与住宅小区二等奖;
技术负责人|泉州市东海学园机关幼儿园及配套绿地|2020-10-01|上海市勘察设计行业协会|2020年度上海市优秀工程勘察设计奖评选中获优秀建筑工程设计一等奖;
技术负责人|上海市嘉定区瑞立文化商业广场商住办项目|2018-07-01|上海市勘察设计行业协会|2018年度上海市优秀住宅设计一等奖;
技术负责人|中国电子科技集团第三十二研究所科研生产基地（嘉定园区）一期工程|2021-07-01|上海市勘察设计行业协会|2021年度上海市优秀工程勘察设计奖评选中获优秀建筑工程设计一等奖;
技术负责人|上海世博会城市最佳实践区北部模拟街区区域阿尔萨斯案例|2011-11-01|中国勘察设计协会|2011年度全国优秀工程勘察设计行业奖评选中获建筑工程二等奖;
技术负责人|泉州大剧院|2021-07-01|上海市勘察设计行业协会|2021年度上海市优秀工程勘察设计奖评选中获优秀建筑工程设计二等奖;
技术负责人|泉州市图书馆|2021-10-01|中华人民共和国教育部|2021年度优秀勘察设计建筑设计三等奖;
技术负责人|上海世博会城市最佳实践区北部模拟街区区域罗阿案例项目|2011-09-01|上海市勘察设计行业协会|2011年度上海市优秀工程设计二等奖;
技术负责人|文化花园二期（清华苑）|2004-04-01|中国勘察设计协会|2003年度建设部部级城乡建设优秀勘察设计评选中获得二等奖;
技术负责人|浦东新区三林W-3、W6-5地块住宅项目|2010-09-01|上海市勘察设计行业协会|2010年度上海市优秀住宅设计一等奖;
技术负责人|锦绣星城|2015-11-01|中国勘察设计协会|2015年全国优秀工程勘察设计行业奖评选中获住宅与住宅小区三等奖;
技术负责人|上海世博会世博村（B地块）项目|2011-09-01|上海市勘察设计行业协会|2011年度上海市优秀工程设计二等奖;
技术负责人|个人获奖|2011-11-01|中共上海市委、上海市人民政府|赵颖荣获“上海市对口支援都江堰灾后重建突出贡献个人“称号;
技术负责人|文化花园二期（清华苑）|2002-10-01|上海市勘察设计协会|2022年度上海市优秀住宅工程小区设计二等奖;
技术负责人|浦东新区三林W-3、W6-5地块住宅项目|2011-11-01|中国勘察设计协会|2011年度全国优秀工程勘察设计行业奖评选中获住宅与住宅小区二等奖;
技术负责人|万科任港路项目（万科濠河传奇）|2017-11-01|中国勘察设计协会|2017年度全国优秀工程勘察设计行业奖评选中获优秀住宅与住宅小区三等奖;
技术负责人|中电科海洋信息技术研究院三亚研发中心组团|2021-10-01|上海市建筑学会|第九届上海市建筑学会建筑创作奖优秀奖;
技术负责人|泉州市行政管理服务中心及配套工程|2011-12-01|国家工程建设质量奖审定委员会|2010-2011年度国家优质工程奖先进个人;
技术负责人|中国人寿苏州阳澄湖半岛养老养生项目|2022-12-01|上海市勘察设计行业协会|2022年度上海市优秀工程勘察设计奖评选中获优秀住宅与住宅小区一等奖;
技术负责人|黄浦江南延伸段前滩地区Z000801编制单元36-01地块项目|2022-12-01|上海市勘察设计行业协会|2022年度上海市优秀工程勘察设计奖评选中获优秀住宅与住宅小区一等奖;
技术负责人|上海世博会城市最佳实践区北部模拟街区阿尔萨斯案例项目|2011-09-01|上海市勘察设计行业协会|2011年度上海市优秀工程设计二等奖;
技术负责人|顺驰·嘉定外冈（兰郡·名苑）一、三期|2010-12-01|上海市勘察设计行业协会|2010年度上海市优秀住宅工程小区设计一等奖;
技术负责人|个人获奖|2023-01-01|中共上海市经济和信息化工作委员会、上海市经济和信息化委员会|赵颖入选2022年”上海产业菁英“高层次人才培养专项：产业领军人才;
技术负责人|世博村B地块项目|2011-11-01|中国勘察设计协会|2011年度全国优秀工程勘察设计行业奖评选中获建筑工程三等奖;
技术负责人|苏州大学新校区炳麟图书馆项目|2007-08-01|上海市勘察设计行业协会|2007年度上海市优秀工程设计一等奖;
技术负责人|个人获奖|2010-01-01|上海市重点工程实事立功竞赛领导小组|赵颖在2009年度上海市重大工程立功竞赛中成绩突出，给予记功;
技术负责人|科力远新能源系统集成研发总部项目（节能与新能源汽车混合动力总成创新中心）项目|2021-10-01|中华人民共和国教育部|教育部2021年度优秀勘察设计建筑设计二等奖;
技术负责人|顺驰·嘉定外冈项目|2011-11-01|中国勘察设计协会|2011年度全国优秀工程勘察设计行业奖评选中获住宅与住宅小区三等奖;
技术负责人|文化花园二期（清华苑）|2004-12-01|全国优秀工程勘察设计评选委员会|2004年全国第十一届优秀工程设计项目评选中获得铜质奖;
</t>
  </si>
  <si>
    <t>上海市四平路1230号</t>
  </si>
  <si>
    <t xml:space="preserve">中国人寿苏州阳澄湖半岛养老养生项目  |大型项目|技术负责人|国内领先水平|否|项目坐落在江苏省苏州工业园区北侧阳澄湖畔，国家级旅游度假基地内，与远处的重元寺隔水相望。作为国内较早探索CCRC在地与旅居结合的养老设计项目，定位上主要的目标是以年龄在 50 岁以上的健康中老年人为主体，设计理念充分考虑全生命周期的使用，建设从自理，介护到失智完整养老服务模式。
通过文化休闲，康乐餐饮，教育进修，运动健康，医疗康复等多种功能配套，创造融“居家，社区，机构”三重养老方式为一体的复合型健康活力养老养生社区。
设计以苏州文化为主线，布局轻盈流畅，规划强调水系环绕的静谧优雅环境氛围，项目建成后成为阳澄湖国际度假区的重要篇章，也是长三角地区康养项目的典范，获得国内国际多个设计奖项。|项目全面贯彻适老与健康全生命周期社区理念，通过“人车分流”的交通体系，人性化，适老化的建筑设计，以及高效便捷的信息平台的组织，构建“交通，信息，情感”三重无障碍设计系统。
技术难点：为解决老年人无障碍出行与车行道路交叉的问题，交通组织设计通过“健康环路”的引入最低限度地减少与公共道路的交叉，同时有机组织地上地下的交通体系。社区全域室外的风南连廊系统结合休息平台提供一个连续步行系统，连接各个服务配套公建，充分提高社区内部的步行优先原则及安全性。
技术创新：适老化老年公寓户型设计类型多样，住户需求多变，以可持续发展的设计理念，为住户打造灵活多样的使用空间。内部设计在空间结构的处理上使用轻质隔墙，便于住户因为年龄的增长，后期根据实际使用需求灵活划分与变换，并通过预埋构建满足后期适老化构件的安装需求。
苏式文化与传统风貌现代表达：建筑立面造型吸取苏州建筑文化特色，采用直线形的白墙和灰砖，以深色瓦屋顶和栗褐色木质细节作为点缀，暖色调的材质在增强老年人色彩识别的同时，也给人温馨和归属感。虽然形态和细节处是简洁的，但建筑排列与饱满质地和材料对比的结合体现出建筑的高品质，也为社区生活和文化增添了诗意。|从项目与国际团队合作投标开始，担任项目的总体规划和适合中国老人养老建筑平面与空间关系设计主创，并与外方团队共同研究苏州水乡元素与康养建筑融合的建筑风貌。
从实施阶段起担任项目负责人，把握养老建筑设计技术与实施完成度，精细化推进设计节点落地，并且在国寿综合体作为绿建三星标准建设时，充分结合被动与主动技术，探索绿色建筑设计新方法。;
上海世博会城市最佳实践区北部模拟街区区域阿尔萨斯案例|小型项目|技术负责人|国际先进水平|否|阿尔萨斯馆整体建筑占地约504平方米，地上3层，局部4层，地下1层，总建筑面积2010平方米，建筑高度16.45米，平面呈矩形。建筑的平面每层均被设计为开敞大空间，可灵活分隔布展，作为展厅，在东西两侧设置楼梯间供上下交通。屋顶设一个露台供游人小憩。
这是世博会园区内为数不多的永久性建筑之一，从可持续发展以及绿色理念方面考虑，这座建筑建设了一个创新的结合计算机辅助的太阳能搜集和水幕循环系统，它在人类使建筑能源在自身内部循环利用的努力路途中更近了一步。同时阿尔萨斯馆的设计与实践是在绿色节能理念中的一次革新，更是一次意在引起更多建筑师广泛重视与思考的示范项目。|该项目建设了一个创新的结合计算机辅助的太阳能搜集和水幕循环系统，包括：
1.一个密闭的太阳能幕墙系统；
2.一个充分回收利用水的“水幕”系统，供夏季给建筑降温；
3.一个供冬季使用的热空气流转系统；
4.一个自灌溉的绿色植被建筑表皮系统。
太阳能系统：
太阳能系统位于建筑的南立面，是建筑的精华所在。
南立面设计与运行原则分为冬季和夏季两种模式。
水幕系统从外到内有三个层面，外层为太阳能电板和第一层玻璃形成太阳能密闭舱，中间层为密闭舱的空气腔，最后面一层为水幕和承载水幕的玻璃。此系统两种运行模式分别为：
A) 冬天运行：密闭舱关闭
B) 夏天运行：密闭舱打开
植被幕墙表皮：
设计采用了大面积的植被幕墙系统，它的作用不仅仅在于保温隔热，还可以起到吸收二氧化硫、甲苯等有害气体等作用。不仅对建筑自身的能量环境有所保护，还可以使周边环境受到积极的影响。|作为2010年上海世博会城市最佳实践区非常有代表性的展示项目设计负责人，全程主持该项目设计实施，确定设计总体方向、技术路线和工作方法。从项目城市设计阶段到实施方案设计深化阶段，再到后期设计阶段直到施工配合完成，包括平面合理性、造型完成度和景观在地性等，特别是技术难点的研究实施均为主要完成人，为项目的优质完成提供了坚实的基础。;
泉州市东海学园机关幼儿园及配套绿地|中型项目|技术负责人|国内领先水平|是|泉州市东海学园机关幼儿园设计从经济实用出发，适度并科学设计，严格控制施工质量与投资造价。设计充分利用场地特点，因势利导，特色鲜明，建设成果为同期建设的幼教建筑中较为成功的案例。
建筑设计本着实用、适度的原则，在满足幼儿园日常教学、活动及配套服务要求的前提下，顺应幼儿教育的发展趋势，尽可能为幼儿个体发展和交往需求的多样性提供丰富的室内外空间体验，使得幼儿之间能够有更多的机会自由的交流，从而达到促进各年龄段幼儿共同全面发展的目的。在同样的投资下实现多样的使用功能，具有使用效率高、经济效益好的明显优势与特点。
设计严格执行国家有关的设计标准及规范，理念先进，注重绿色、节能、环保。从专业技术和社会角度考虑，使业主建设项目的综合效果、投资取得很好的社会效益。打造了一座兼具艺术性、开放性、技术性和经济性的现代教育建筑。|本项目用地面积极为紧张，且地形为西北高东南低的山地地形。方案将多功能活动场所、办公、后勤等功能沿着南侧东侧城市道路布置，界定建筑边界，并将三组教学活动单元以北偏东45°方向依次布置，形成富有序列感的建筑形态。建筑顺应地势巧妙布置在多个不同标高的台地上，建筑屋面也自然形成了多层露台，可布置幼儿活动场地，从而解决了用地不足的难题。
本项目还创造性地在教学活动和办公用房之间设计了一个犹如“社区街道“的公共活动空间，让孩子们都能在这个空间一起游戏。我们给这个空间取名“儿童街”。由于地形存在高差，设计便采用室内大台阶的形式来化解这种矛盾，使这条“儿童街”形成连续的活动空间，大台阶也成了室内别具特色的儿童活动场所。
本项目主要面临两个设计难点：一是建设用地为山丘地形，地势西北高东南低，高差约15米；二是用地面积紧张，仅有12234平方米，需满足6830平方米的功能用房（不包括楼梯走道等公共空间），还需设置约8000平方米的各类平方米的各类场地。
因此设计结合原始地形，将场地分为4个不同标高的台地，实现场地与城市道路平接，建筑以2层的体量布置在各个台地之上，也自然形成了大量的屋顶平台，解决了用地不足|作为项目负责人，主持该项目设计，并担任项目主创，提出结合地形，因势利导的设计原则，并将闽南地域特色与幼教建筑相结合，探索在地特色的教育建筑设计方法，在深化设计中，关注场地，景观，建筑室内空间的一体完整表达，并将幼儿教育理念融合到项目设计策略中，建成园区获得校方一致好评。;
浦东新区三林镇W6-3.W6-5地块住宅|大型项目|技术负责人|国际先进水平|是|本项目基地位于上海市浦东新区三林镇，建设目标为利用创新技术创造一个独立并与周边环境相适合的社区，形成一个具有丰富空间形态和城市天际线特色的生活居住组团。建筑风格以简洁雅致的现代风格为设计基调，突出横竖向线条交错感，强调建筑的挺拔，并适用装配式工业化建造实施
采用此工业化方式进行建造，较传统施工工艺更为节能、环保。据本项目建成统计，预制外墙装配式住宅的施工过程中，降低了约20％的施工能耗，减少约60％的用水量、混凝土损耗和钢材损耗，减少约70％的木材损耗、施工垃圾和装修垃圾，以及缩短了约20%的施工周期。|本项目是上海市在2010年前较早实施高层住宅外墙采用预制装配式体系（简称PC结构）的示范项目，创新性强，难度大，需要解决的技术关键点复杂。PC构件不仅要考虑正常使用情况下的设计，还考虑了运输和吊装等的设计。
预制件包括外墙模板、外墙、凸窗、阳台、楼梯、空调板等混凝土构件，窗框、外墙面砖等构件，也都预制安装在墙面上，再与墙体一起运输安装，此外预制外墙板也充当了浇筑结构墙体的模板作用。|作为项目负责人，主持该项目全过程设计，当时在国内PC结构体系设计实践较少，本人通过大量学习研究日本等国际先进技术，掌握了该类型项目的设计方法，重点加强设计图、施工图和PC加工图的结合等关键技术推进，强化现场跟踪与验收工作，确保新技术在项目中落地，为PC结构在高层住宅项目中推广实施积累经验。;
苏州大学新校区炳麟图书馆|大型项目|技术负责人|国内领先水平|是|作为苏州大学新校区的标志性建筑，现代、简洁、流畅，同时通过空间与色调的造型手法，抒发浪漫主义情怀，是我们贯穿整个设计的主题。图书馆在造型上取意莲花“谦谦君子”的品格；管理上提倡“藏阅合一”的图书馆运行模式；空间上利用层层后退的中庭，强调读者间的交流；独特的造型和现代化的功能配置使其在整个苏大校区里成为画龙点睛的标志性建筑。
苏州大学炳麟图书馆建成投入使用以来，取得的社会效益，经济效益和环境效益显著，成为一代又一代苏大学子心中的知识盛典。该项目还获得鲁班奖。|建筑外表皮技术是本建筑节能设计的关键，对于东西两侧侧墙，我们设置了横向百叶，百叶向外倾斜15度，起到了遮阳、通风的作用。南向大玻璃面，我们采用了双层玻璃面设计以达到节能、造型和功能的多重效果。双层玻璃内侧为围合中庭的封闭玻璃，外侧为以造型为主的开敞玻璃，在两层玻璃之间，设置了空中绿化平台，形成良好的空气自滤系统。中庭顶棚的采光和防晒要求美观、实用、造价低，我们采用整体悬索局部打开的结构形式，竖向百叶防晒的措施。
2006年12月9日，受建设部工程质量安全监督与行业发展司的委托，中国建筑业协会会同江苏省建筑工程管理局，在苏州主持了第五批全国建筑业新技术应用示范工程“苏州大学新校区炳麟图书馆”应用成果的评审。该工程应用了“建筑业新技术”中的地基基础和地下空间工程技术、高性能混凝土技术等十大项中的26个子项和预应力混凝土管桩技术、点支式透明中空玻璃幕墙等3项其它新技术。应用数量大，技术含量高。其中施工过程的监测控制技术、钢结构施工安装技术、屋面索膜及铝合金水平遮阳等建筑节能综合技术应用效果显著。|作为本项目负责人和设计主创，
1、主持项目投标阶段设计创意，完成项目总体方案的构思，尤其在高校图书馆的形象价值与使用功能之间的平衡与创新。并协调单体与校园整体规划的关系。
2、确定合适本项目的技术手段和技术标准，重点推动幕墙技术，节能技术，结构与建筑一体化技术等在项目中实施。
3、协调各个专业深化与方案创意的技术衔接，控制专项设计的质量与深度，保证项目的完成度。;
中电科海洋信息技术研究院三亚研发中心组团|中型项目|技术负责人|国内领先水平|是|中电科海洋信息技术研究院三亚研发单元组团位于海南陵水县清水湾国际信息产业园内。项目总建筑面积5463平方米，由10个3层办公研发模块组成，主要用于一个科研团队或科学家个人在这里进行一段时间的研究、创作和设计。
设计通过被动式的遮阳和通风设计，从宏观的场地布局到微观的建筑节点均与海南当地的气候特点相适应，同时考虑当地施工条件以及低造价和快速建造的特殊要求，建筑采用了尽量简单的建筑材料和构造节点。 |a. 有意识地控制阳光
在建筑设计中将自然采光和遮阳措施相结合。方案通过将太阳能板（未来建设方会设置）与遮阳钢结构相结合的设计，避免阳光对建筑内部的直接照射影响。其次，在楼梯间幕墙外面覆盖着金属百叶，减少阳光对室内空间的影响。
b. 利用自然的通风 
建筑布局连而不合，分而不断，充分利用自然通风，尽快带走热量和潮气，降低湿热环境的不利影响。内部室内以开放的公共办公空间为主，南北通透，为室内提供舒适的自然通风效果，减少能耗。
c. 模块化布置
独立研发单元以灵活布局，整个单元被设置成10 组同样的模块，组成了四栋研发办公楼，模块间既可以独立使用，又可以自由组合使用，满足灵活多变的办公需求方案。单元组团之间通过二层连廊联系，便于单元之间互相联系。同时，各研发单体通过连廊连接，共同围合成庭院，形成一个从阳台到连廊再到花园多元立体的交流场所。
建筑群体采用相同单元模块组合，建筑立面材料主要为水性氟碳喷涂饰面，并大量采用通用节点做法，这些设计策略都可以降低施工难度，缩短施工时间，以达到建设方想要的低成本快速建造的目标。|该项目是本人在海南地区第一个落地建成的项目，作为项目负责人和设计主创，从设计伊始，便建立了探索在热带地区低成本快速建造正向节能建筑的设计目标，并在设计全过程中始终如一地贯彻这个设计目标，积极运用平面布局，材料构造等技术手段，高品质完成设计项目;
黄浦江南延伸段前滩地区Z000801编制单元36-01地块|大型项目|技术负责人|国际先进水平|否|1.从城市形象、社区环境和人性设计三方面入手，将项目设计成上海前滩地区生活便利、景观优美、尺度宜人的都市生活典范空间。
2.强调文化氛围：着重构筑生态型居住社区，以整体社会效益，经济效益与环境效益三者统一为基准点，展现区域的人文气息以及现代、典雅的高端形象。
3.突出具有认同感的人性化空间设计：创造舒适的步行环境、宜人的建筑高度和空间比例、优美的景观环境，形成舒展、雅致、和谐的“宜居社区”。以人为本，为使用者提供高效、绿色、舒适的居住空间。
4.充分考虑日照、风环境和地形等自然条件，从节能、节地、节水、节材方面塑造良好的景观及建筑风貌，体现出“绿色居住区”的内涵。|技术难点:装配式全装修高科技住宅，在有限空间及装配式结构体系下集成设备设施同时兼顾滨江沿线的重要城市立面，在科技支持下创造出公建化立面及舒适空间。
技术创新:利用科技提高设计精细度通过数字平台控制外墙保温一体化装配的产品质量形成一体化部品，在设计中集成建筑、结构、水暖电等各专业进行管线综合、净高控制、PC构件留洞校核。所有预留洞口、管线在构件图中均精确表达，减少返工和资源浪费，达到绿色建造。|作为项目负责人，主持该项目全过程设计，确定设计总体方向、技术路线和工作方法。设计全阶段推动、运用BIM技术整合绿色科技创造出宜居环境的设计目标，主导项目实现外遮阳与建筑一体化部品，高性能装配式维护体系，滨江舒朗建筑形象等完美结合的技术方案，确保项目优质实施。;
中国电子科技集团公司第三十二研究所科研生产基地（嘉定园区）|大型项目|技术负责人|国内领先水平|是|中国电子科技集团第三十二研究所科研生产基地（嘉定园区）项目建设，调整和优化了中国电子科技集团公司第三十二研究所（以下简称三十二所）业务布局，将分散在徐汇所区等地的军品科研生产能力全部迁建到嘉定新所区，实现了军品业务的集中布局和统一规划。为提升三十二所核心专业自主创新能力，实现中长期可持续发展提供了良好的科研生产环境和基础设施，使三十二所相关产品在我军重点武器装备自主可控中取得了巨大进步。
通过项目建设，满足了三十二所生产能力不断扩充的需要，达到了年产3000台（套）专业计算机的生产能力，保证了重点型号设备的需要，有效支撑了主要业务的可持续发展。通过项目建设，形成了比较完整的安全保密技防体系，2017年通过了国家机密增强型涉密信息网认证测评和国家保10密认证委一级涉密资格认证。
项目建成后，三十二所军工科研生产任务逐年增加，主业业务收入从2016年5.6亿元增长到2019年的9.4亿元，取得了较好的经济效益，2019年已还清了项目建设的全部贷款，实现了批复的建设目标，建设成效显著|技术关键点与创新点一：可持续发展观  赋能老所区新活力
技术关键点与创新点二：形体自然伸展  高度契合功能需要 
技术关键点与创新点三：空间通透流动  融解体量回归自然
技术关键点与创新点四：入口门廊和幕墙细节设计精巧独特
技术关键点与创新点五：建筑充分利用场地原有的自然要素，减少建设对周边生态系统的改变，适应地形地貌进行场地设计与功能布局，创造积极的室外环境。|作为本项目的项目负责人从设计初始的建设选址、初期概念、设计创意，到方案形成与深化、设计工程中全专业的协调整合、施工全过程的协调、监督与管理等，都投入了大量的时间和精力。她带领设计团队很好的完成了全过程的设计与建设服务工作。伴随着项目的建成，受到了业主单位领导与职工的一致好评，并在行业内形成了非常好的影响力与口碑。本项目也因此获得了2021年上海市优秀工程勘察设计奖的一等奖。;
泉州大剧院|大型项目|技术负责人|国内领先水平|是|泉州大剧院以非常集约化的方式，整合了建筑内部多样的使用功能。她拥有一个1442座的歌剧厅和一个492座的音乐厅。歌剧厅舞台采用标准的镜框式“品”字型设计，音乐厅采用“盒”型平面设计，均配备了达到国际先进标准、并广泛应用的设施设备，成为目前闽南地区规模最大、设施最先进、功能最完善的专业剧院。此外，大剧院还设置有大、中、小共三个排练厅，并配有台词排练室和化妆间、艺术展厅、琴房等。在使用功能上，涵盖了大型歌剧、音乐剧、舞蹈、中小型音乐会、专业艺术讲座等综合类演出，兼顾举办中小型会议、艺术品鉴、新闻发布活动等多种功能。同时也可作为剧目制作、大型晚会演播录制等功能场所。 
泉州大剧院在投入运营后，展开了多样的文化演出活动，为泉州以及周边地区的市民提供了不同类型的艺术节目，很好的推广了艺术活动，满足了人民群众的精神文化生活需求。
 以“亚洲多元文化发展中心”为定位的城市文化新地标和中国对外文化艺术展示交流的新平台，泉州大剧院联动海峡两岸，共同打造“海丝文化矩阵”，成就“海上丝绸之路”经济带上的文化交流基地，让“海上丝绸之路”琴瑟和鸣，翻开新时期中国对外文化交流的新篇章。 |泉州大剧院以“海丝乐章”为设计主题，建筑外立面设计采用双层表皮结构，内层为玻璃幕墙，外层为金属穿孔铝板表皮，水平方向的波浪形曲线设计。金属穿孔板起到了很好的遮阳效果，又能在建筑外表皮上形成一个通风层。室内设计延续外立面元素，抽取海洋元素叠浪与海面波光等为设计意向，水平向的穿孔铝板像丝绸一般轻盈通透，表达出舞蹈的节奏与音乐的韵律，也体现出泉州作为海上丝绸之路的文化特点。 |1、完成项目总体方案的构思。判断整体项目设计的方向，协调单体与整体规划的关系。
2、确定合适本项目的技术手段和技术标准。
3、协调各个专业以及土建与各专项设计的技术衔接，控制专项设计的质量与深度。
4、控制整体项目的设计质量和设计进度，保证项目品质的完成度。
5、做好与建设方的沟通，深刻领会建设方的意图，并取得与项目设计之间的平衡。;
科力远新能源系统集成研发总部项目(节能与新能源汽车混合动力总成创新中心) |大型项目|技术负责人|国内领先水平|是|本项目以“构园引景、开放共享"为设计原则，秉承可持续发展的生态理念；建筑群体呈品字型布局,向河道开放，将西侧紫江河沿河景观通过L型现代园林公共广场引入基地内部;并结合绿色能源、城市律动的立面构思及利用退台屋顶、空中花园等多层次的景观体系，打造出绿色有氧、开放共享的花园式科研办公园区。
科力远新能源系统集成研发总部项目(节能与新能源汽车混合动力总成创新中心)的落成使用后，建筑各部分运作使用情况良好，得到了业主方的高度认可和良好的评价，有效助里科力远新能源产业实现了土地资源、产业园区、优质项目、金融资本、创新政策五大产业要素高度聚集，推进科力远新能源产业向产业集聚、功能完备、科技研发的高速迈进，取得了良好的经济、社会和环境效益。|技术难点:如何回应业主高使用面积系数、不同研发功能和土地出让合同规定的100%装配式建筑面积及不低于40%单体预制率的各种需求：同时如何充分利用好沿河景观，如何在紧张的设计周期和有限造价的双重制约下打造出功能合理、空间高效、形态现代的绿色生态科研园区成为了本项目的技术难点。
技术创新:设计从绿色能源的角度出发，结合自然通风系统、外遮阳系统，并以源干新能源核心电池组抽象化后的建筑语言，通过金属幕墙立面纵向上分段，段与段之间有微微错动.像跳动的乐谱一般生动而富有韵律:同时将部分开启扇隐藏于竖向线条内，沿街裙房布置金属穿孔吸音幕墙，起到与外界隔阂有联通的效果，既不被外界喧闹所影响，又与街道有所联系，保证立面的整体线条简洁大气，以理性现代的建筑语言凸显严
谨的风格，呼应了科研建筑的特点。|作为项目负责人，同时担任项目方案主创，主持项目全过程设计。本项目是上海地区典型的产业园区办公科研项目，设计周期较短，本人在设计中即充分关注使用需求，又充分考量城市风貌特色，在有限的造价控制下运用技术手段高品质完成设计成果。;
泉州图书馆|大型项目|技术负责人|国内领先水平|是| 泉州市公共文化中心项目群是福建省和泉州市双级重点项目，泉州市第一个采用政府和社会资本合作（PPP）模式实施的公共文化建筑项目，纳入国家PPP示范项目 。泉州市图书馆作为泉州市公共文化中心主体工程的标志性建筑之一，将成为继泉州大剧院之后第二朵绽放的“花瓣”，吸引泉州市民来此阅读，参加各类文化活动，带走书香，培养全民阅读习惯，为泉州市创建国家公共文化服务体系示范区增光添彩。项目建成后对于完善城市功能，改善泉州市公共文化设施不足的局面，满足人民群众利益增长的精神文化需求，提高公民文化素养，促进社会和谐发展，将是很好的促进作用。这个项目也是泉州获得首届“东亚文化之都”时，对东亚各国的庄重承诺。|泉州图书馆并不提供无隔断的一统化藏阅空间，而是分层分室排布，并插入采光庭，并置空中庭院，让一条“阅读街”贯穿其中，全民共享。入口处核心筒外覆盖着红色玻纤混凝土板，万字锦纹路蔓延其上，向鲤城中心区大片的红砖建筑和小木作精品致意。古籍阅览室雅而沉静，发光顶棚上是本地大家绘制的泉州名胜；儿童阅览暖而轻松 ，“大树““小屋”吸引孩子坐下。采光庭窄而深，保证阅览室有光照无直晒；空中庭院被穿孔板立体保护，南国充热的阳光经过滤，让庭中明亮但怡人。|作为项目负责人，主持该项目，总体部署，确定设计总体方向、技术路线和工作方法。从项目城市设计阶段到实施方案设计阶段，再到后期设计阶段直到施工配合完成，全时段把控大局的同时关注具体设计内容，包括平面合理性、造型完成度和景观在地性等，为项目的优质完成提供了坚实的基础。;
</t>
  </si>
  <si>
    <t>132</t>
  </si>
  <si>
    <t>92</t>
  </si>
  <si>
    <t xml:space="preserve">2022-10-01|第一作者|其他论文|后疫情时代城市老旧住区适老服务设施提升策略研究;
2022-01-01|第一作者|其他论文|构建开放交往的城市健康养老社区——以杭州太保家园国际颐养社区为例;
2020-11-20|主编|地方标准|百年住宅设计标准;
2020-12-01|第一作者|学术专著|住宅建筑设计导则;
</t>
  </si>
  <si>
    <t>涿州文化产业综合项目A01地块</t>
  </si>
  <si>
    <t>2023.01.09</t>
  </si>
  <si>
    <t>盛世华媒（涿州）文化产业开发有限公司</t>
  </si>
  <si>
    <t>4234ad22-df20-11ed-a971-fa1640cd9358</t>
  </si>
  <si>
    <t>章明于同济大学完成建筑学本硕博学业，曾赴日本研修，法国留学；近三十年的设计实践中，产、学、研相结合，做出了大量获得广泛赞誉的有影响力的作品，在国内外频频获奖，作品质量稳定，综合成绩突出，已成为同龄人中的领军人物。尤其是近几年在工业景观修复和城市水系生态化生活化改造方面的成就有目共睹，得到了中央高层的赞赏。建构了跨越城乡规划、建筑学、风景园林的“大环境观”设计体系，逐步建立了以大江大河滨水公共空间为主要对象的景观基础设施规划和设计的理论和方法，其作品获得包括亚洲建筑师协会建筑奖金奖、WAF世界建筑大奖年度景观大奖/景观类别奖、罗莎·芭芭拉大众奖、美国建筑师协会AIA(上海)建筑奖、全国优秀工程勘察设计行业奖一等奖、中国建筑学会建筑创作金奖、中国建筑设计奖金奖、香港建筑师学会两岸四地建筑设计金奖、中国威海国际建筑设计大奖赛金奖、教育部优秀工程勘察设计奖一等奖等110余项。数年来于核心期刊发表学术文章80余篇;，出版专著3本，并且主持了国家“十三五”重点研发计划课题与国家自然科学基金项目，以研究推动实践，以实践助力研究。积极参加学术活动，策参展20余场，受邀学术演讲100余场；其作品多次赴国外展出，曾参与法国里昂中国建成遗产展、意大利米兰三年展、德国柏林Aedes展、美国哈佛设计学院展、威尼斯双年展、釜山国际建筑文化季、首尔世界建筑大会等国际建筑盛会。章明兼任了住房和城乡建设部科学技术委员会建筑设计专委会委员；中国建筑学会竞赛工作委员会、科普工作委员会委员、建筑改造和城市更新专业委员会副主任、小城镇建筑分会副会长；上海市历史风貌区和优秀历史建筑保护专委会委员；上海市建筑学会建筑创作学术部主任、建筑设计专委会副主任、注册建筑师分会副会长；中国风景园林学会理事、上海一江一河沿岸地区发展专委会委员等职，为行业发展做了大量工作。章明积极服务国家和城市重大战略，担任上海“一江一河”项目中杨浦滨江南段和苏州河黄浦区段公共空间总设计师、深圳前海石公园总设计师、2019上海城市空间艺术季总建筑师、2021首届世界设计之都大会总规划师；曾获中国建筑学会青年建筑师奖，国家优质工程奖突出贡献者、两次获得上海重点工程实事立工竞赛建设功臣、2018年荣获上海市勘察设计行业协会“纪念改革开放;40周年勘察设计之星”、“上海市杰出中青年建筑师”等称号。章明在城市有机更新领域从“既有建筑改造”和“工业遗存再生”到“建成环境再生”和“大江大河”滨水空间全要素品质提升，逐渐走出了一条既服务国家和城市战略又符合自身特征的开拓性道路，具有行业的开创性、融通性和独特性贡献，我认为章明符合上海市工程勘察设计大师的评选条件，特此隆重推荐。（崔愷）///章明教授是我国中青年建筑学者和设计师中的杰出代表，他在设计创作活动中，以扎实的功底和独到的理念，做出了大量获得广泛赞誉的设计作品，在国内外频频获奖；其国际视野广阔，学术涵养深厚，作品质量稳定，综合成绩突出，已成为同龄人中的领军人物。由章明领衔设计的杨浦滨江南段公共空间贯通工程自建成开放以来，获得国内外及业内外多方褒奖与认可，形成了指数级增长的社会辐射效应，堪称典范。2019&amp;nbsp;年11月习总书记考察杨浦滨江，提出了“人民城市人民建，人民城市为人民”的两城理论。章明以设计实践反哺理论建构，强调产学研一体化，在近三十年不间断的城市有机更新实践中，持续关注城市建成环境再生理论，并在具有国际影响力的建筑杂志《城市·环境·设计》出版设计思想专辑《关系的散文》，完成专著《芥子之境》、《关系的建筑学》，在《建筑学报》、《中国园林》、《时代建筑》、《中国科学》、《风景园林》、《Casabella》《ArchitectureChina》等国内外著名学术杂志上共发表论文百余篇；取得软件著作权《既有城市工业区改造诊断评估软件》，参编中国工程建设协会标准《既有工业建筑民用化绿色改造技术规程》。承担了国家自然科学基金项目和“十三五”国家重点研发计划课题；以跨专业、重实践的角度出发，首次提出“场域基础设施”新理念（详见其作为专题学术主持人的《园林》2023年第3期主题“城市基础设施与公共空间”），构建融合工程、景观、建筑和规划四位一体的理论框架和行动纲领，倡导以建构一种更为综合的城市复合基础设施为导向的城市空间营造新范式，预计将会产生卓著的经济效益和社会效益。&amp;nbsp;章明先后担任同济大学建筑学、风景园林学科带头人及设计基础、景观与园林设计学科团队的责任教授，践行“人民城市”理念，坚持服务国家重大战略与重大工程，坚持交叉平台构筑“大环境观”新模式，牵头“智慧景观与生态绿色发展”学科群建设。近年又以人与自然和谐共生为主旨、以跨学科的设计体系介入“大江大河”公共空间再生，建构跨越城市设计、建筑设计、景观设计、市政设计、水工设计、生态修复、智能设计、艺术设计的“八合一”整合协同工作新模式，提出系统化空间营造、历史文脉延续、基础设施复合、场景节点构筑、生态环境修复、公共艺术植入的“六维城市滨水空间再生体系”设计纲领（详见《中国园林》2022年第5期“八合一理念下城市滨水空间营造的六个维度”）。章明在生态文明建设、城市有机更新的理论与实践的前沿性、探索性、示范性上实现了国际引领性影响；获得的国内外设计奖项110余项，极为可观，如2015年至今，就罕见地7次获得亚洲建筑师协会奖（2项金奖、1项可持续特别奖、4项荣誉提名奖），成就一段佳话。章明既是设计师，也是理论家、艺术家和工程师。是一位有思想的设计师。我郑重推荐章明参评上海市工程勘察设计大师，以利于他能更好地为上海乃至全国的城市有机更新继续做出更大贡献！（常青）///章明博士在近三十年的专业实践中潜心创作、不断探索、佳作迭出，尤其是近几年，理论与实践相结合，跨界融通，设计媒体纷纷报道其作品和思想，学术活动中也常见其身影，频频获奖，成绩斐然，得到了广泛的国际认同、业界认同、学界认同和社会认同。章明担任上海黄浦江两岸贯通工程中杨浦滨江南段5.5公里滨水空间再生的总设计师，历时近5年，还江于民，改变了“临江不见江”的城市空间结构，振兴了工业文化遗产，使其重新融入城市日常生活，修复了城市生态，打造了具有国际设计水准和独具特色的高品质滨水公共空间。杨浦滨江项目先后斩获了包括WAF世界建筑节年度景观大奖、亚洲建筑师协会金奖、罗莎·芭芭拉大众奖、、中国建筑设计奖园林景观类一等奖、两岸四地建筑设计金奖、三联人文城市奖等各类大奖，并获得了总书记的认可，杨浦滨江亦成为“人民城市人民建，人民城市为人民”的首提地。杨浦滨江公共空间项目还赢得了老百姓的广泛好评，获得了包括CCTV在内的数十家媒体的三十余次采访，是2020年第31届上海旅游节6个“2020年上海文化旅游推广窗口”之一，入选六个“首批国家文物保护利用示范区”之一。杨浦滨江之后，章明又担任苏州河黄浦区段公共空间总建筑师、深圳前海石公园总设计师、2019上海SUSAS城市空间艺术季总建筑师、2021首届世界设计之都大会总规划师，以及青岛、台州、海口、深圳等城市建设专家，将杨浦滨江的设计与建设经验推向全国各地，主持设计了深圳观澜河、茅洲河、杭州钱塘江滨江新区段、京杭运河通州段和杭州段、台州椒江南岸、深圳前湾滨海公共空间、博鳌乐城万泉河滨水生态景观项目、北京金盏国际合作服务区西区特色风貌与公共空间景观风貌设计等十几项大型滨水空间再生工程。跨越规划、建筑和风景园林的新型景观基础设施，既是城市新的公共性的媒介，又拓展了建筑学的边界，成为中国建筑师参与社会进程的新的实践方式。在实践的基础上，章明结合自己承担的国家十三五重大研发计划项目“既有城市工业区功能提升与改造技术”课题二“既有城市工业区功能提升与改造诊断评估技术与策划方法研究”，和国家自然科学基金“城市滨水工业文化遗产廊道从生产岸线向生活岸线的转型研究——以上海黄浦江两岸为例”的研究建构了跨越城乡规划、建筑学、风景园林的“大环境观”设计体系，逐步建立了以大江大河滨水公共空间为对象的景观基础设施规划和设计的理论和方法，成为该领域的开拓性人物。基于章明在设计领域所作出的杰出贡献，同意推荐。（冯正功）///章明是当代中国建筑师中跨越城市设计、建筑、景观设计的杰出代表，为当代城市公共空间品质提升和城市更新做出了卓越贡献。章明教授在二十余年不间断的城市有机更新实践中，凭借大量建成环境再生项目实践，完善了对理论的系统性研究和实践性检验。其主要学术创新与学术贡献聚焦当代中国城市建成环境的再生、城市基础设施复合、工业景观修复和城市水系生态化生活化转型，从城市公共空间品质提升践行“人民城市”理念，从学科交叉角度探索服务于“大江大河”滨水实践的“大环境观”，从文化传承、循脉潜行、向史而新形成“中国特色”的学术思想与艺术风格。提出“从工业锈带到生活秀带”城市公共空间品质提升的系统性理论，构建了跨越城市设计、建筑设计、景观设计、市政设计、水工设计、生态修复、智能设计和艺术设计的“八合一”“大环境观”设计体系与“六维城市滨水空间再生体系”，形成了&amp;nbsp;“循脉潜行，向史而新”学术新思想、“锚固与游离，游目与观想”的新理念等，奠定了当代中国建成环境更新的基本价值与基层逻辑，积极推动当代中国高质量城镇化发展，满足人民日益增长的美好生活需要，助力国家文化软实力与国际话语权的提升。多年来，章明坚持贯彻学术与实践并举的理念：学术方面，治学严谨，学术精湛。主持国家“十三五”重点研发计划课题与国家自然科学基金项目；出版专著3本，发表学术论文80余篇，策参展20余场，受邀学术演讲100余场，获省部级以上设计奖110余项。实践方面，风格鲜明，屡获佳绩，成果丰沛，在国内外设计领域享有盛名。作为总建筑师，主持上海杨浦滨江南段公共空间重大项目和2019年SUSAS城市空间艺术季实践，以及苏州河黄浦区段公共空间项目，为社会与市民构建了独具特色的滨江公共空间，并在文化、艺术、城市建设等领域引发了广泛的社会关注和积极讨论，参观考察者络绎不绝，于城市环境再生中发挥专业优势，践行了“以美育人”的理念，实现了城市高质量发展的目标，“杨浦滨江”亦成为城市滨水建成环境再生的样本。章明是同济大学的“获奖大户”，除国内外设计奖、科技奖外，近年又荣获2019上海重点工程实事立功竞赛建设功臣、2018“上海市杰出中青年建筑师”、2018“上海市勘察设计行业改革开放40周年突出贡献奖-勘察设计之星”称号，我同意作为章明的推荐人，推荐他申报上海市工程勘察设计大师。（周俭）</t>
  </si>
  <si>
    <t>zmz0008@126.com/leona666@126.com</t>
  </si>
  <si>
    <t>2008-12-30</t>
  </si>
  <si>
    <t>200082</t>
  </si>
  <si>
    <t xml:space="preserve">1992-09-01|1995-03-31|同济大学|建筑设计及其理论|硕士研究生;
1987-09-01|1992-07-01|同济大学|建筑学|本科;
2003-09-01|2008-12-31|同济大学|建筑设计及其理论|博士研究生;
</t>
  </si>
  <si>
    <t xml:space="preserve">2021-04-01|2023-05-05|同济大学建筑设计研究院（集团）有限公司/同济大学|建筑与城市规划学院 景观学系主任|教授;
2004-06-01|2010-12-01|同济大学建筑设计研究院（集团）有限公司/同济大学|无|副教授;
2014-07-12|2023-05-05|上海市建筑学会建筑创作学术部|学术部主任|教授;
2010-11-01|2010-12-31|同济大学建筑设计研究院（集团）有限公司/同济大学|建筑与城市规划学院 建筑系副主任|副教授;
1995-10-01|1998-03-01|同济大学建筑设计研究院（集团）有限公司/同济大学|无|助教;
2019-05-01|2023-05-05|中国建筑学会建筑改造和城市更新专业委员会|副主任|教授;
2023-04-06|2023-05-05|同济大学建筑设计研究院（集团）有限公司|总建筑师（景观）|教授;
2019-11-01|2023-05-05|住房和城乡建设部科学技术委员会|建筑设计专业委员|教授;
2017-12-01|2023-05-05|中国建筑学会建筑文化学术委员会|委员|教授;
2010-12-31|2021-04-01|同济大学建筑设计研究院（集团）有限公司/同济大学|建筑与城市规划学院 建筑系副主任|教授;
1998-03-01|2004-06-01|同济大学建筑设计研究院（集团）有限公司/同济大学|无|讲师;
</t>
  </si>
  <si>
    <t>国际及地区奖23项，其中亚建协奖7项；全国工程勘察设计行业奖15项（一等奖2项、二等奖9项）；中国建筑学会中国建筑设计奖14项（金奖9项、银奖4项）；教育部奖11项（一等奖6项、二等奖4项）；；上海市优秀勘察设计奖13项；上海市建筑学会建筑创作奖30项</t>
  </si>
  <si>
    <t>中国风景园林学会科学技术奖二等奖1项</t>
  </si>
  <si>
    <t xml:space="preserve">技术负责人|苏州河南岸黄浦区段滨河公共空间（九子公园）改造|2021-10-01|教育部|教育部优秀工程勘察设计园林景观一等奖;
技术负责人|范曾艺术馆|2016-10-28|中国建筑学会|中国建筑学会建筑创作奖金奖;
技术负责人|中石化第一加油站|2023-02-01|美国建筑师协会（AIA上海）|AIA 第五届中国年度杰出设计奖小建筑类别优胜奖AIA 2022 China Design  CITATION AWARD（Small Projects-Architecture);
技术负责人|茅洲河燕罗体育公园|2021-10-31|亚洲建筑师协会|亚洲建筑师协会社会和公共文化类建筑荣誉提名奖;
专业负责人|格致中学二期扩建工程|2009-03-01|中国勘察设计协会|2008年度全国优秀工程勘察设计项目建筑工程二等奖;
技术负责人|杨浦滨江公共空间示范段|2018-09-11|亚洲建筑师协会|亚洲建筑师协会建筑奖金奖;
技术负责人|杨树浦电厂遗迹公园|2021-10-01|教育部|教育部优秀工程勘察设计园林景观一等奖;
技术负责人|上海市勘察设计行业改革开放40周年突出贡献奖——勘察设计之星|2018-12-01|上海市勘察设计行业协会|上海市勘察设计行业改革开放40周年突出贡献奖——勘察设计之星;
技术负责人|“上海市杰出中青年建筑师”称号|2018-11-16|上海市建筑学会|“上海市杰出中青年建筑师”称号;
技术负责人|杨浦滨江泵坑艺术空间|2021-10-31|亚洲建筑师协会|亚洲建筑师协会建筑奖可持续特别奖;
技术负责人|苏州河南岸黄浦区段公共空间景观提升工程|2022-11-01|中国风景园林学会|中国风景园林学会科学技术奖规划设计二等奖;
技术负责人|南开大学新校区公共教学楼综合实验楼（核心教学区）组团|2019-11-01|中国勘察设计协会|全国优秀工程勘察建筑设计行业优秀（公共）建筑设计二等奖;
技术负责人|上海当代艺术博物馆|2019-11-01|中国勘察设计协会|全国优秀工程勘察建筑设计行业优秀（公共）建筑设计二等奖;
技术负责人|2022年度中国建筑学会“最美科技工作者”|2022-05-30|中国建筑学会|2022年度中国建筑学会“最美科技工作者”;
技术负责人|M2白莲泾游船码头|2019-11-05|亚洲建筑师协会|亚洲建筑师协会建筑奖金奖;
技术负责人|绿之丘|2020-12-30|亚洲建筑师协会|亚洲建筑协会建筑奖荣誉提名奖;
技术负责人|上海当代艺术博物馆|2015-03-04|中国建筑学会|2014年度中国建筑学会建筑创作奖建筑保护与再利用类金奖;
技术负责人|绿之丘|2020-12-01|WAF世界建筑节超级评审团|WAF世界建筑节评审团特别推荐项目奖;
技术负责人|杨浦滨江公共空间示范段|2018-11-01|中国建筑学会|2017-2018年度中国建筑设计奖（建筑 创作）园林景观类一等奖;
技术负责人|第二届全球华人青年建筑师奖|2009-10-29|中国侨联|第二届全球华人青年建筑师奖;
技术负责人|解放日报社——上海市延安中路816号改扩建工程|2017-11-01|中国勘察设计协会|全国优秀工程勘察设计行业二等奖;
技术负责人|苏州河南岸黄浦区段滨河公共空间（九子公园）改造|2023-03-01|中国勘察设计协会|2021年度全国行业优秀勘察设计园林景观与生态环境设计二等奖;
技术负责人|2019年度上海市重点工程实事立功竞赛建设功臣称号|2020-01-01|上海市重点工程立功竞赛领导小组|2019年度上海市重点工程实事立功竞赛建设功臣称号;
技术负责人|上海世博会城市未来探索馆—南市发电厂主厂房改扩建工程|2011-11-01|中国勘察设计协会|全国工程勘察设计行业奖二等奖;
技术负责人|上海当代艺术博物馆|2019-12-01|中国建筑学会|（2009-2019）中国建筑学会建筑创作大奖;
技术负责人|杨树浦电厂遗迹公园（杨浦滨江公共空间和综合环境（三期）工程）|2021-09-01|中国建筑学会|中国建筑设计奖（建筑创作）历史文化保护传承创新类一等奖;
技术负责人|咸阳市市民文化中心|2019-11-01|中国勘察设计协会|全国优秀工程勘察建筑设计行业优秀（公共）建筑设计一等奖;
技术负责人|上海苏州河南岸（外滩段）公共空间|2022-09-06|亚洲建筑师协会|亚洲建筑师协会建筑奖公共设施综合开发项目提名奖;
技术负责人|杨树浦电厂遗迹公园|2021-10-01|巴塞罗那国际景观双年展|“WINNER OF THE ROSA BARBA AUDIENCE PRIZE”国际景观双年展罗莎·芭芭拉大众奖;
技术负责人|咸阳市市民文化中心|2018-10-01|中国建筑学会|2017-2018年度中国建筑设计奖（建筑创作）金奖;
技术负责人|2007年度上海市重点工程实事立功竞赛给与记功称号|2018-01-01|上海市重点工程立功竞赛领导小组|2007年度上海市重点工程实事立功竞赛给与记功称号;
技术负责人|慧剑社区复兴改造项目|2021-09-01|中国建筑学会|中国建筑设计奖（建筑创作）公共建筑类二等奖;
专业负责人|黄浦区第一中心小学|2013-10-01|中国建筑学会|首届中国建筑设计奖（建筑创作）金奖;
技术负责人|范曾艺术馆|2015-11-01|中国勘察设计协会|全国优秀工程勘察设计行业奖公建一等奖;
技术负责人|杨浦滨江公共空间一期|2019-12-07|WAF世界建筑节超级评审团|WAF世界建筑节年度景观大奖;
技术负责人|第七届中国建筑学会青年建筑师奖|2008-07-01|中国建筑学会|第七届中国建筑学会青年建筑师奖;
技术负责人|范曾艺术馆|2019-12-01|中国建筑学会|（2009-2019）中国建筑学会建筑创作大奖;
</t>
  </si>
  <si>
    <t>卢汀滢</t>
  </si>
  <si>
    <t>17771809653</t>
  </si>
  <si>
    <t>12100000425006125J</t>
  </si>
  <si>
    <t>上海市杨浦区四平路1239号</t>
  </si>
  <si>
    <t xml:space="preserve">北京城市副中心大运河沿线景观风貌设计|大型项目|技术负责人|国际先进水平|是|大运河贯通南北、融汇古今，全长约1791 公里，是中国历史上最伟大的战略工程之一，为后人留下了丰富的历史文化遗产，孕育了一座座璀璨明珠般的名城古镇。2014 年大运河被联合国教科文组织评为世界文化遗产。作为京杭大运河的起始段，北运河的整治提升对大运河整体的传承保护都有重要的示范意义。|历史文化，滨河岸线，生态景观，开放空间，主题活动五条设计线索相互裹挟，共筑弹性五色水链，各链有侧重构建17公里五色运河长卷。弹性一方面强调城市对灾害的抵御能力，一方面打造滨水活动空间的丰富性，从而面对灾害或是城市快速发展保持功能和系统完整的能力。|提出了“锚固与游离”的改造理念，挖掘场所记忆；提出了“低冲击开发”“海绵城市”等理念，修复生态体系；“还江于民”，彻底改变了“近江不见江”的城市滨江空间格局，使之重新融入日常生活，实现建筑师的社会责任。;
中石化一号加油站|小型项目|技术负责人|国际先进水平|是|本项目地处上海市黄浦区苏州河沿岸的公共景观空间中，设计中的重点项目主要贡献在于对固有的加油站的模式的突破，形成一个公共通透、动线合宜、功能复合、符合当代语境的基础设施景观化加油站建筑，消除了城市基础设施的邻避效应，使之融入城市，融入苏州河的水岸空间。|中石化一号加油站位于苏州河边上滨河景观带之中，原址为1948年建成的中国第一座加油站所在。项目设计着眼于滨河景观带的系统梳理，通过南北入口分置将人车动线拆解，实现双侧开放，与滨河景观流线自然衔接，结构和建筑形态一体化。 |提出基础设施建筑学的思想方法，打破传统加油站布局模式，通过景观和建筑的设计手段消除其对于城市公共景观的邻避效应，成为城市形象和功能的“加分项”，加油站的普遍存在使项目具有广泛的推广价值，对于城市空间的更新和整体品质提升具有可预见的正向推动作用。;
龙城文体中心|大型项目|技术负责人|国际先进水平|是|项目位于深圳市龙岗区的核心区域，高速的经济发展带来了该区域高密度的人居环境，而项目的建成将能很好的解决该区域文体设施缺乏的问题，能自下而上的促进人们的公共文体活动，能有效加强该区域人们的精神文明活力和区域认同感。|面对极为紧张的用地条件，创造性的将具有较强公共性的原本水平展开布局的文体功能，在立体方向进行了有效组织，为高密度城区环境下文体设施的建设提供了新的思路和范式 ；打破了高层建筑的惯常形态，有效化解了100多米长近90米高的体量的压迫感，由内而外的设计形成了活跃灵动独具特色的建筑形态；创造性的提出了“门式”框架结构，有效解决了基地较小进深同高大文体功能空间的矛盾，并形成了形体和空间的独特感受。 |在高密度人居环境和土地供给极为紧张的背景条件下，探索出了文体建筑高层化的综合解决方案，具有较高的示范价值和推广意义。;
上海浦东白莲泾M2游船码头|中型项目|技术负责人|国际先进水平|是|M2码头是黄浦江畔最重要的游船码头之一，也曾是2010年上海世博会务必繁忙的水门。设计通过立体交叠复合的方式，在南北方向上保留原有游船码头功能，保证游客能顺利舒适地抵达码头区;在东西方向上将两侧的城市公园衔接在一起，打通城市滨江景观贯通体系；并将东西方向的链接垂直交叠于南北方向的链接之上。|设计首先在城市层面上以最直接有效的方式解决了层高极为有限的条件下，下部大体量的交通建筑与上部滨江贯通景观带的矛盾。采用覆土连拱的形式，利用拱的高度为下层候船大厅提供足够的净高，利用拱与拱之间的空余区域作为上层景观带的花池。建筑高度的降低，使两侧公园的连接通过略微起坡的地形便能实现，也为其后方的建筑留有开敞的沿江视野。其次设计采用了最轻盈的结构体系——“砼壳屋盖＋钢索框架＋屈曲约束”，完成了薄壳拱结构体系的当代进化。连拱采用200mm混凝土薄壳，并以上翻反梁在屋面上形成井格状，将传统拱结构的承重墙进化为直径180mm的梭柱点式支撑，几乎去掉了所有分隔墙造成的阻碍，创造了空间的连续性，与候船大厅的大运量交通功能相吻合。|在城市层面通过对基础设施建筑化、景观化的深入思考实现了滨江公共空间的贯通和与城市腹地的连接；在建筑结构层面通过对混合结构的探讨作出了新的突破。;
上海当代艺术博物馆|大型项目|技术负责人|国际先进水平|是|本项目经历了从原上海南市发电厂主厂房到2010年上海世博会城市未来馆的转变，继而蜕变为上海当代艺术博物馆，是中国首座政府投资的公立当代艺术博物馆，在中国工业建筑的改造与再利用领域具有超越性的学术价值和社会实践意义。|改造后的艺术博物馆共八层，总建筑面积达41000平方米，主体建筑高度49.8米，附属原电厂烟囱高度165米。它提供了15个不同类型的展览空间，并拥有大量的开放式展示空间以及三个层面的大型室外平台，用于各类不同规模、不同形式的当代艺术的展示与交流活动。建筑主体结构保留部分为原南市电厂主厂房的钢筋混凝土排架和框架结构，新增部分主要为钢结构，建筑外墙采用了耐候可回收的钛锌板外墙系统。 |这座融合了历史记忆和时代精神的“城市图腾”成为黄浦江畔一座新的文化艺术地标，它通过新技术、新工艺与老厂房之间和谐的共生关系暗示着生生不息的城市活力和可持续发展的前景，为上海留下一笔宝贵的工业和文化遗产与触手可及的“艺术客厅”，奠定了上海当代艺术的新格局。;
武夷路城市有机更新启动项目|大型项目|技术负责人|国际先进水平|是|在对场所历史背景、人口结构、地块权属、使用功能进行充分调研的基础上，我们提出了一个力求时间与空间能无缝衔接的渐进式更新计划，在确保历史老区社区生活的基础上带来了社会效益和经济效益的双重增长。|以历史叠合为前提的建筑风貌改造：通过仔细认真的场地梳理，将因多次搭建而被掩盖的历史信息逐层梳理呈现给公众，实现了历史风貌的整体厚度的再现；以社区共享为出发点的公共空间营造：地块的更新改造以路径的引入、脉络的打通为先导，将位于街区内部的空间打开，建筑屋面的空间连通，成为向公众开放的公共空间；以多元共荣为目标的复合功能引导：在创意创新性商办产业导入街区的同时保留提升了原本的社区菜场，形成了老年人与年轻人共同徜徉在潮流街区菜场集市的场景，留住并提升了社区的“烟火气”。 |在历史风貌的老城区，通过认真细致的工作，实现了历史文化的留存、社区经济效益与社会效益的双赢，以及策划、设计、建设、运营的高度统一。在既有城区环境再生、历史风貌保护、建构文化研究等方面做出了卓有成效的尝试与创新。;
杭州大运河滨水公共空间设计|大型项目|技术负责人|国际先进水平|是|杭州段作为京杭大运河的南首，其整治提升对大运河整体的传承保护都有重要的示范意义。运河顺应城市发展轴，与生态发展轴相连接，由北向南穿过主城区。是杭州发展重要脉络之一，对蓝绿融合的城市建设起到关键性作用。抓住“亚运会、大都市、现代化”重要历史机遇，高品质推进京杭大运河老城区段的综合提升，在2022年杭州亚运会前打造成世界级滨水公共空间和城市文化展示窗口，进一步擦亮大运河这张文化“金名片”。|通过事件分型研究和时间分型研究，形成了一系列关联时间、空间、事件的线索的重要节点；以运河边发生的九类事件为线索，梳理形成线型脉络，以功能为导向植入策划事件，打造市井文化的荟萃之地，形成日常型与目标型共存的公共活动目的地。|提出了“锚固与游离”的改造理念，挖掘场所记忆；提出了“低冲击开发”“海绵城市”等理念，修复生态体系；“还江于民”，彻底改变了“近江不见江”的城市滨江空间格局，使之重新融入日常生活，实现建筑师的社会责任。;
奉贤市民文化中心|大型项目|技术负责人|国内领先水平|是|项目位于奉贤南桥镇老城区北部，与老城区、南桥新城生态核心共同构成了城市发展的三大支点，项目着眼于更大范围的城市区域，实现城市空间和功能的整合与联动。同时本项目作为奉贤区最为重要的文化综合体，着眼于资源的共享与共用，实现空间效益的最大化。在以一种全新的建筑理念诠释开放、交融的人文场所精神的同时，提供多层次全方位的交流互动空间与完善优美的生态景观体系，体现和谐共生的基本原则。|形成两横两纵的九宫格主脉络体系构成文化中心的布局基础，逐层展开的路径系统与主脉络体系相互联系，形成阡陌纵横的立体交通网络；以连绵交错的拱作为建筑群落主要的形态和空间建构方式，呈现出拱桥连绵的文化意象；利用特色的连续负拱结构建构多层级室外露台，自然形成屋面覆土和种植条件，形成生态之城，活力之城。|着眼于单体建筑与城市区域的关系，实现文化中心功能复合下的日常使用效益最大化。在保留原有建筑的空间特色与历史文脉的前提下，开拓室内室外联动的文化活动范式。;
“东滩源”—原前哨织布厂改造项目|大型项目|技术负责人|国内领先水平|是|本项目为前哨织布厂原有的工业生产空间改造为特色精品酒店，实现了住宿体验、农业科技展示以及现代艺术的多元融合。|筑堤造景的总体景观设计实现了景观与防汛设计一体化。以保留的核心锯齿形厂房为锚点，通过向史而新的改造策略打造新旧元素并置的多样化园区，同时利用多样性所带来的差异性特点使各个空间相互赋能，实现更新导向下的区域性价值回归。|提出“复合堤岸”的总体景观策略，在解决场地防汛诉求的同时将艺术展廊、建筑空间等多样性功能复合植入。延续“向史而新”的更新设计理念，通过精细化价值评估采用新建、复建、改造多重策略相结合的总体更新理念，打造多样并存的区域空间特色，实现工业遗存的再生以及场所的激活。;
第十四届中国（合肥）国际园林博览会园博小镇|大型项目|技术负责人|国际先进水平|是|本项目位于合肥骆岗机场后勤服务片区原址，占地约305亩，地块整体呈南北向布局，既有建筑面积约7.3万平方米，更新后建筑面积约9.3万平方米，承担第十四届中国（合肥）国际园林博览会配套服务功能，是本届园博会最大亮点之一。强化“后园博”商业、科创、文旅、体验等业态，成为合肥市“文化创意、科技创新”特色多功能地标街区。被列为住建部全国城市更新示范项目。|场地内建筑是不同时期的产物，本次设计保持了重点建筑的标志性，维持了原有小镇丰富的空间特征，织补强化组团式的特点，最大程度呈现叠合的时空断面。针对场景感较强的原生空间进行重点打造，对于有价值的成片植被、独特树种、院落空间进行融合设计，形成功能复合的十二院落进化场景。通过对原有材料的再利用、更新材料的统一规划，使保留建筑与改扩建建筑处于同一肌理语境下，营造比对重构又相互协调的小镇整体风貌。|通过“规划设计、功能业态、商业运营”三位一体的设计理念，探索城市更新背景下，存量片区持续运营，持久活力的融合设计方式。对特定时期下的集群建筑进行详细研究，充分发掘场地遗存及历史文脉，分别从风貌价值、结构价值、历史价值、情感价值等方面综合评估，做到能保尽保。并以既有建筑的更新、历史空间的延续、现代手法的织补等策略，使骆岗机场以全新姿态融入城市事件与市民生活，成为城市更新的示范街区。;
杨浦滨江杨树浦水厂栈桥|小型项目|技术负责人|国际先进水平|是|在拥有百年历史的杨树浦水厂外，建设了535米长的人行栈桥，打通了滨江贯通上的断点，实现了滨江公共空间的连续性。|栈桥利用水厂拦污网防撞柱作为基础，平行悬置于防汛墙之外，解决了水厂及防汛墙严格的防护要求；以温润的木材作为桥面，以抽象的趸船为结构原型，水上栈桥呼应了水厂砖结构建筑的历史氛围，整合了历史遗存、生态绿化、工艺流程以及公共活动，成为滨水空间改造中具有丰富的空间与信息体验的“基础设施建筑学”的范本。|对基础设施的景观化、建筑化进行创造性地实践；打通了杨浦滨江贯通工程中的最长断点。;
同济大学生命科学与创新创业大楼|大型项目|技术负责人|国内领先水平|是|生命科学与创新创业大楼位于同济大学东校区地块内，是国内最大的教育类单体建筑。本项目位于学校外围，与周边城市空间相互关联依存，功能需求高度复合；打破了传统校园空间相对独立且与周边的城市街区往往通过围墙进行分隔的模式，与周边城市街区融为一体，实现了开放与共享；新型校园功能和空间趋向于整合，各功能相互融合形成紧凑的街区形式，功能间具有高度共享性和通用性，适用于城市中场地比较局促和集中建设的用地。|“外化的校园”指根植于传统、生发于场地、相融于城市的新型大学校园，延伸完善学校的教学与科研功能、延续和发展校园的场所精神、传承和再现同济人的情感记忆；“内化的街区”指垂直生长的、开放共享的、充满校园文化活力的新型城市街区，打通场地内暗含的线索脉络、形成多元融合的社会活动圈层、营造开放共享的公共活动场所。|对开放式校园和城市相融合作出了深刻思考和实践，对集成式单体教育类建筑的功能进行切分与混合，并重视其人性化尺度的把控，将先进的结构技术作为建筑设计的出发点。;
左岸科技公园|小型项目|技术负责人|国际先进水平|是|茅洲河作为深圳的第一大河，穿越了深圳的宝安区和光明区两大区，左岸科技公园正位于光明区茅洲河上游的左岸，是茅洲河12.8km碧道工程中最大的节点，该公园的落成为城市重要的高品质公共空间之一。|系统性考虑占地8.8万平方米，科技游览为主题的空中橙线和生态游览为主题的空中蓝线交叠串联，立体漫游路径连覆盖了整个公园，同时形成地面的遮阳系统。|在城市滨水空间的改造中，积极推进基础设施建筑化、景观化的实践；并成功应用了钢木结构模块化、快速建造等建设手段。;
绿之丘——烟草公司机械仓库改造|中型项目|技术负责人|国际先进水平|是|本项目位于杨浦滨江、杨浦大桥下，属于浦江贯通工程中的重要一环。改造工程将原 先占据江边60米宽250米长的庞大体量消减，将其改造为集城市公共交通、公园绿地、公共服务于一身、被绿色植被覆盖、连通城市与江岸的建筑综合体——绿之丘，成为水上职能部门用房；市政电网变电站、公共空间用户站、公共卫生间、防汛管理物资库以及滨江综合服务中心等市政及服务设施所在地。|在单体建筑中探讨垂直划分土地使用权属，拆除仓库底层中间两跨，在与道路工程师反复沟通后，使规划的新建道路安浦路下穿建筑；实现了既有建筑的减量发展，将建筑的第六层整体拆除，建筑高度控制在24米以内，然后面向西南和东北方向做斜向梯级裁切，形成朝向陆家嘴CBD和后方城市腹地层层跌落的景观平台，消解了建筑形体对城市空间的压迫感；在既有建筑的北侧新建一个缓斜坡状体量，引导人们由城市一侧通过景观斜坡跨越市政道路直达江边，沟通滨水地区与城市腹地。|在城市存量发展的背景下，创造性地利用和优化既有建筑的结构和空间特征，探索土地垂直划分使用权属和基础设施建筑化、景观化的可能性。;
崇明岛东风老场部改造项目 —— 花博小镇|大型项目|技术负责人|国内领先水平|是|项目基地位于世界级生态岛——崇明岛的核心位置。本项目作为花博会启动区的重点项目，具有重要示范意义，是东平特色小镇的重点项目，依托东风场部，实现食品产业体验的特色功能。|打造农垦文化与未来生活相融合的小镇城市客厅，通过保留改造重要历史建筑与场地要素，回溯时代经典记忆；通过渗透共享丰富景观资源和地景风貌，塑造都市田园场景；通过联通渗透历史与未来两大功能轴线，打造完整产业布局。|甄别保留历史建筑，寻找场所文脉；修复生态系统；实现功能提升。;
青果巷历史文化街区织补区域修缮整治工程|大型项目|技术负责人|国内领先水平|是|青果巷是常州最完整的历史文化街区，本次设计为青果巷历史文化街区北区部分织补组团。建成后，2022年8月，青果巷历史文化街区被文化和旅游部确定为第二批国家级夜间文化和旅游消费集聚区；2023年2月，被文化和旅游部办公厅评为第二批国家级旅游休闲街区。|叠合的原真，更新设计中充分研究现存的文物保护单位，显现不同历史时期的肌理和风貌，并在更新设计中予以强化，使街区保持并体现出城市发展的连续及时间断面的叠合。存续的空间——延续青果巷主巷东西延展、支巷南北纵深的空间格局，在原有梳齿形结构基础上，增加垂直的次级街道以实现人流导入，疏通南北历史、建构了历史巷弄使街巷体系更加整合一体。比对的重构——设计延承历史建筑的尺度与形制，肌理与元素，探讨古时与今日、传统与现代如何在历史街区复兴的契机下得体、坦然地并置与共存，对话与辉映。|文化街区织补的新范式，以“直曲相济”重塑街区场所精神，实现新老街巷空间上的传承与延续；以“锚固游离”延承历史建筑的尺度与形制，形成连绵屋顶的整体街区风貌；“向史而新”现代语汇再现特征元素，重绘历史街区场景；曲折游走间，营造“游目观想”的游览体验。;
深圳观澜河干流碧道工程|大型项目|技术负责人|国际先进水平|是|观澜河碧道的建设将成为龙华区乃至深圳市支撑生态网络格局的骨架、联系城市 
重点片区的廊道、聚合都市生活活力的载体、塑造区域发展环境的基础。 |设计以“精耕细作”替代往昔的“大刀阔斧”，强化彰显城区特色，形成与城区背景相融合的多样滨水空间，让生态回归、水产城和谐共荣。|提出了“锚固与游离”的改造理念，挖掘场所记忆；提出了“低冲击开发”“海绵城市”等理念，修复生态体系；“还江于民”，彻底改变了“近江不见江”的城市滨江空间格局，使之重新融入日常生活，实现建筑师的社会责任。;
李庄文化抗战博物馆|中型项目|技术负责人|国际先进水平|是|李庄有着由明清时期的川南民居构成的古镇肌理，有着无可取代的历史印记，有着百年积淀的文化底蕴，设计将抗战文化以建筑的形式语言表达，塑造一种可以融合当代性、在地性和文化性的建筑景观。|设计策略形成自对场所独特性的挖掘：以“内化的古镇”回应千年古镇的街巷空间特征，以“流动的历史”回应文化抗战的历史情境特征，以“重构的瓦院”回应川南民居的地域文脉特征，以“漂浮的飞檐”回应当代建筑的建构逻辑特征。|明确风貌保护、内部革新的设计理念，重塑文化建筑与当地文脉之间的独特联结。;
青浦区体育文化活动中心|大型项目|技术负责人|国内领先水平|是|本项目包含体育馆、残联用房及地下人防等配套服务设施，设计力求在体育建筑的传统模式上进行突破，在能满足国际单项赛事的要求上同时兼顾文化展览、文艺演出等文化事业，以及全民健身等日常需求。|新的体育文化中心引入了一条半室外的绿色运动轴，植入各种全民健身运动项目，并连接各个运动场馆，面向所有市民开放，赛期为场馆提供后勤服务，平时成为全民健身空间，突破传统体育馆单一功能，避免闲置场馆造成的巨大维护费用；新的生态体育馆将赛场空间的外界面虚透化，并在其中植入院落和绿化空间，综合解决了赛场空间的采光通风、能源损耗、维护保养等问题，突破传统体育馆庞大封闭的状态；考虑建筑入口和赛场空间的剖面关系，将局部地面和屋面做起翘处理，表达江南庭院建筑的飞檐意向，融入了当地文化语境，突破了体育场馆千篇一律的模式。|对体育建筑“社区化”、“日常化”进行深刻探讨，打破传统上专馆专用的隔离模式，从建筑形式到功能呈现对文化和日常使用的观照，实现了类型上的突破。;
杨树浦电厂遗迹公园（杨浦滨江公共空间和综合环境（三期）工程）|大型项目|技术负责人|国际先进水平|是|为黄浦江核心区45公里岸线开放空间上的重要节点，杨树浦电厂以遗迹公园的身份再次被唤醒，一改以往推倒重来的模式，以向史而新、原真叠合的理念实现了有机更新，将工业岸线转变为生态共享、艺术共赏的开放滨水岸线，形成高品质的城市公共空间。 |伴随着整个黄浦江公共空间工程计划的启动，电厂关停开始实施生态和艺术改造，采用有限介入、低冲击开发的策略，在尊重原有厂区空间基础和原生形态的基础上进行生态修复改造。|践行“向史而新”理念，以因地制宜、顺势而为的做法实现了城市地景的适应性再生。体现“还江于民”，使江岸成为骑行道、慢跑道、漫步道等休闲生活交织的动线，让原本骇人的工业巨构变成日常的游乐园。;
苏州河南岸（黄浦段）滨水公共空间景观提升改造工程|大型项目|技术负责人|国际先进水平|是|苏州河是上海的母亲河，有着近百年的历史浮沉，见证了民族工商业的兴衰，诉说着城市生活的市井百态。本次滨水公共空间景观提升工程旨在到2020年底，打造一条3公里长的“有内容的”、“有记忆的”、“有活力的”“海派风情博览带”。|打造最多元的绿色生态休闲带，保留基地内原有大型景观乔木，结合三段文化特征配置主题绿化，结合各类设施增加绿视体验；实现最典雅的马赛克艺术景观带，进行独特的马赛克铺装，有趣味的城市家具，配合当代流媒体信息交互；呈现最浓缩的海派人文风情博览带，植入煤气灯、城市艺术雕塑等特征性元素；提供最复合的滨水健身功能带，塑造不间断的景观步道，串联多功能景观化建设设施。 |挖掘城市历史文脉与场地记忆，实现生态修复与景观重塑；在城市中心塑造真正满足市民生活需求的公共空间，提升城市滨河空间品质。;
深圳前海石公园一、二期|大型项目|技术负责人|国际先进水平|是|前瞻未来，海纳世界，使前海湾成为一个全要素整合、全方位提升、全人群共享的超级环湾链。|通过细致深入的规划解读，科学全面的现状诊断，形成山海之脉、通达之链、人人之湾、浪涌之港的全面规划策略针对性解决十二余项城市滨水空间既有问题。|提出了“锚固与游离”的改造理念，挖掘场所记忆；提出了“低冲击开发”“海绵城市”等理念，修复生态体系；“还江于民”，彻底改变了“近江不见江”的城市滨江空间格局，使之重新融入日常生活，实现建筑师的社会责任。;
中国民航大学新校区建设及老校区更新改造工程图书馆及广场周边组团设计|大型项目|技术负责人|国内领先水平|是|将图书馆作为规划优化提升与系统梳理的空间节点加以塑造。图书馆在校园中央自然生成，位于收放的纵轴与丰富的横轴交汇之处，通过“引流、抬升、漂浮、叠云、拨云”五大步骤生成主体形态。图书馆空间共享、融通开放，成为大学新的校园地标与精神堡垒。|通过对传统图书馆“阅览—藏书”的二元功能体系进行重新解构，设计将建筑主体分为结构核心、带状舱体、云上阅览三大体系，结构核心布置密集书库及竖向交通，并提供有力的结构支撑，带状舱体层层搭接，容纳通用阅览及办公空间，云上阅览厅置于顶层，营造平层无柱大空间。机舱自习室暗喻民用航空器机舱意向，单向通长空间有助于学生集中注意力，提高空间使用效率，云上阅览厅占据4层整层，以连续拱顶覆盖沟通阅览空间与休息交流空间，结合庭院的置入，形成活力共享、互动开放、高效复合的空间组织。 |从场地回应、空间组织、结构进化等多维度进行创新性研究，对于共享性、开放性与象征性给予更多的关注，同时思考建筑在城市、校园语境中的地文特征、人文特征与空间特征，使公共图书馆能以更加融通互动、理性有序、自然和谐的姿态融入既有建成环境，同时又能兼具空间共享性与社会象征性。;
台州椒江南岸公共空间环境提升工程|大型项目|技术负责人|国际先进水平|是|椒江南岸公共空间提升项目是台州市“海塘安澜”千亿工程的重要组成部分，是台州未来城市群发展的黄金铆合点，是台州“一江两岸，跨江发展”的重点区域，是打造滨水城市形象、挖掘文化特色、激活城市活力、展现台州城市形象的重要窗口。|项目聚焦融塘于城、还塘于民、兴塘于业、弘塘于文四个方面，打造城市复合功能的“安全+”海塘；让椒江南岸成为展示台州城市形象的核心窗口。|提出了“锚固与游离”的改造理念，挖掘场所记忆；提出了“低冲击开发”“海绵城市”等理念，修复生态体系；“还江于民”，彻底改变了“近江不见江”的城市滨江空间格局，使之重新融入日常生活，实现建筑师的社会责任。;
博鳌乐城先行区滨水生态景观|大型项目|技术负责人|国际先进水平|是|博鳌乐城医疗先行区位于万泉河滨两岸，岸线总长约8公里，两岸行洪制导线之间约1公里，在这1公里的岸线之间，尚有大量的河滩、农田和林地。项目的开展和建设，对于保护滨水生态资源，发挥生态效益，统筹城市空间发展，防洪防灾工程、生态文明建设有着重要的意义|路、堤、景观统筹整合的模式创新，以超级河堤的概念，梯田景观的形式，将市政道路、河岸堤防与滨水景观三者有机的整合在了一起，有效实现基础设施的景观化。岛湾交替的场所特质的呈现，充分发挥河道本身岛湾交替的空间特质，并在此基础上制定生态修复、活力导入以及空间营造策略，形成了基于场地脉络的独具特色的空间文化体验。基于低冲击建设以自然疗愈为主题的景观设计，滨水景观的设计充分考虑了场地本身的自然文化底蕴，以及腹地医疗先行区的功能特质。以自然疗愈为切入点以低干扰的方式组织多样的滨水文体活动，发挥生态效益形成水陆联动。|项目的开展，以都市景观主义的视角切入，较好的统筹了城市空间发展和生态文明建设。在基础设施景观化、自然生态修复等领域做出了卓有成效的实践与创新。;
燕罗体育公园|小型项目|技术负责人|国际先进水平|是|在破除城市与水岸的生态与功能隔阂之后，公园成为一个绿色综合体，在运动功能以外，公园建设更实现了水体蓄滞与净化的功能。|设计首要的出发点是基于对整个基地在城市功能上的补足：在功能、美学和象征性空间之上叠加了生态导管和通道的功能。以叠合交错的布局模式打破了孤立大型建筑物的体育建筑建造模式。|突破了体育建筑固有原型，具有类型学上的创新；提出了“低冲击开发”“海绵城市”等理念，修复生态体系；“还江于民”，彻底改变了“近江不见江”的城市滨江空间格局，使之重新融入日常生活，实现建筑师的社会责任。;
范曾艺术馆|中型项目|技术负责人|国际先进水平|是|位于水墨氤氲的人文之乡江苏南通的范曾艺术馆，是为范曾书画艺术作品以及南通范氏诗文世家的展示、交流、研究、珍藏而建造。从建筑学的角度而言，一方面，从与传统文化有着紧密情感关联的“院”为切入点，构架起以井院、水院、石院、合院为主体的叠加的立体院落，突破性地将院落从物化关系中脱离，达到“得古意而写今心”的意境；另一方面，以混凝土、钢结构等现代结构及其语言来实现这些意境空间的营造，不拘泥于传统材料与语言而实现建筑“中国性”，建立中国建筑的文化自信。|在建筑设计层面，以“关系的院”、“观想的院”和“意境的院”三种不同的院落气氛进行刻画。“关系的院”在构建了“水院”“石院”“合院”三种不同形制院落的基础上，将其生成为叠加的立体院落，由于各自的生长理由被聚在一起，因为连接方式的不同而出乎意料地充满变数；“观想的院”表现为呈现相互融通的“之间”的状态，各个层面的院落叠加在一起，彼此勾连产生的相互融通形成连续的弥漫式互通空间，使得局部并置的方式成为范曾艺术馆内主要的空间体验方式，非同时同地的景物片段中，在人的意识之中形成各自能动性的关联，从而滋生出混全的整体；“意境的院”呈现为“氤氲朦胧”的效果：下部呈“凸”字形的混凝土结构与上部呈倒扣的“凹”字形的钢结构，形成虚实相生的朦胧意境；艺术馆的设计基于黑白两种主色的调和，符合所谓的“计白当黑”的意境。在建筑结构和材料的使用上，大胆采用了当代材料来演绎传统氛围，例如底层入口井院为27m见方的无柱大跨度空间，其上方以现浇砼顶面结合贯穿主展厅的采光井，以外接正方形的形式逐层放大、叠加而成一个现代的藻井。|确立了“关系的建筑学”、“院境空间”、“游目观想”等重要的建筑设计理念，实现了“古意今心”的建筑探索，也对之后的设计具有重要意义；以现代语汇演绎中国传统情怀，不仅建立了当代中国建筑的文化自信，也对之后的建筑设计产生深远影响。;
杭州市滨江区沿江区域提升改造项目|大型项目|技术负责人|国际先进水平|是|形成超级海塘，从“安全”到“安全+”，构筑一座复合多种功能与多样活动的滨江超级新海塘；城市切片，从“日常”到“日常+”，营造一组缝合滨水公共空间与腹地的多主题城市切片；橙蓝丝带，从“亚运”到“亚运+”，串联一条长达17.4 公里没有围墙的城市运动体验带。 |依据城市重要功能分布将沿江区域分为六个功能组团，提出相应提升策略。同时打破传统功能布局，地块之间不再截然划分，采取“功能弥合”的方式使地块功能复合、叠加，使钱塘江两岸更加有机、紧凑，活力内聚。|提出了“锚固与游离”的改造理念，挖掘场所记忆；提出了“低冲击开发”“海绵城市”等理念，修复生态体系；“还江于民”，彻底改变了“近江不见江”的城市滨江空间格局，使之重新融入日常生活，实现建筑师的社会责任。;
杨浦滨江公共空间示范段|大型项目|技术负责人|国际先进水平|是|项目内容为滨江公共空间和综合环境整治工程，包括公共绿化、广场、道路、防汛墙、岸线、配套设施等范围。总面积约2.7公顷，基地水岸线长度约493米。该项目一方面体现了场 所精神，既存在于锚固于场地的物质存留，又存在于游离于场地的诗意呈现，另一方面实现了“还江于民”的社会效益。|“锚固”是指如果要发掘场所的潜在价值与精神，对原有防汛墙、渔市货运通道和防汛闸门、原有趸船的浮动限位桩、老码头的地面肌理以及钢质栓船桩和混凝土系缆墩等进行“抢救式”保存；“游离”是指改造实践中新元素既保持着对既有环境的尊重，又以一种清晰可辨的方式避免和既有环境的粘连，比如栏杆、灯柱与钢廊架等；运用低冲击开发和海绵城市理念，对防汛墙之后原本水草丛生的低洼积水区进行生态改造，形成多功能景观小品。|提出了“锚固与游离”的既有工业区改造理念，挖掘工业场所记忆；提出了“低冲击开发” 、“海绵城市”等理念，修复生态体系；“还江于民”，彻底改变了“近江不见江”的城市滨江空间格局，激活工业遗产，使之重新融入日常生活，实现建筑师的社会责任。;
深圳茅洲河碧道（宝安段）景观提升工程|大型项目|技术负责人|国际先进水平|是|茅洲河是深莞界河，流域面积388平方公里，干流长31.3公里，流经深圳市光明区、宝安区和东莞市长安镇，茅洲河的改造治理成效被央视《共和国发展成就巡礼》《美丽中国》等纪录片收录，曾经人人避之不及的“墨汁河”成为市民流连忘返的“生态河”，再现昨日“水清岸绿、鱼翔浅底”的美丽乡愁。 |以建筑景观一体化、塑造重要的空间节点和景观亮点的整体设计理念，激发了滨水公共空间的活力，沿河建设的驿站、艇库、市民体育公园等都成为滨水公共空间改造理念的创新实践成果。 |提出了“锚固与游离”的改造理念，挖掘场所记忆；提出了“低冲击开发”“海绵城市”等理念，修复生态体系；“还江于民”，彻底改变了“近江不见江”的城市滨江空间格局，使之重新融入日常生活，实现建筑师的社会责任。;
</t>
  </si>
  <si>
    <t>165</t>
  </si>
  <si>
    <t>87</t>
  </si>
  <si>
    <t xml:space="preserve">2019-07-01|第一作者|其他论文|涤岸之兴-上海杨浦滨江南段滨水公共空间的复兴;
2021-05-01|参编|学术专著|法国建筑在上海;
2022-10-01|署名作者|其他论文|可以触摸的风景——改变基础设施既有模式的中国石化第一加油站;
2021-01-01|参编|学术专著|相遇——2019上海城市空间艺术季主题展;
2021-04-01|参编|国家工程建设标准|既有城市工业区功能提升与改造后评估指引;
2019-07-01|第一作者|其他论文|叠合生长——原作设计实践对上海城市存量更新的探索;
2019-03-01|第二作者|其他论文|城市水岸边的“弧”步舞——上海白莲泾M2游船码头的形式解读;
2009-07-01|第一作者|其他论文|世博九题——2010上海世博会前瞻性思考;
2021-05-01|第二作者|其他论文|折叠风景城市复合语境下的九子公园及纸鸢屋;
2017-08-01|参编|国家工程建设标准|建筑设计资料集;
2021-07-01|第一作者|其他论文|城市与水岸，建筑与景观的缝合——深圳市茅洲河左岸科技公园;
2022-02-01|第一作者|学术专著|关系的建筑学——原2010-2021创作实践;
2021-02-01|第一作者|其他论文|工业文化地景的叠合再生——以上海杨树浦电厂遗迹公园为例;
2023-05-01|第一作者|其他论文|游目与观想：城市公共空间复合意象构建;
2020-01-01|第二作者|其他论文|绿之丘——上海杨浦滨江原烟草公司机修仓库更新改造;
2020-01-01|第一作者|其他论文|丘陵城市”与其“回应性”体系——以杨浦滨江“绿之丘;
2019-01-01|第一作者|学术专著|建筑设计创意产业;
2023-02-01|第一作者|其他论文|“八合一”理念下城市滨水空间营造的六个维度;
2015-01-01|主编|学术专著|UED关系的散文;
2021-07-01|第一作者|其他论文|风景的媒介——杨浦滨江雨水花园的四重叙事;
2020-10-01|第一作者|其他论文|城市公共艺术与城市公共空间的共生——杨浦滨江的实践;
2021-07-01|署名作者|其他论文|基础设施建筑学中的“透明性”——茅洲河龙门湿地公园实践札记;
2009-05-01|第一作者|其他论文|当代中国建筑的文化价值认同分析（1978-2008）;
2017-07-01|第一作者|其他论文|显性的日常——黄浦江水岸码头与都市滨水空间;
2022-03-01|第一作者|其他论文|锚固与游离-----上海杨浦滨江公共空间一期;
2018-03-01|第一作者|其他论文|基础设施之用——杨树浦水厂栈桥设计;
2021-04-01|参编|国家工程建设标准|既有城市工业区功能提升与改造策划导则;
2023-04-01|第一作者|其他论文|“场域”理念下的城市基础设施复合化转型研究;
2020-01-01|第二作者|其他论文|从工业遗地走向艺术水岸;
2023-06-01|第一作者|EI检索论文|城市公共空间认知维度的转变——以上海为例;
2010-07-01|第一作者|其他论文|平衡之道——基于国家三星级绿色建筑标准的工业建筑改造实践;
2021-04-01|第一作者|其他论文|池畔垄行——燕罗体育公园的风景建构;
2021-02-01|参编|行业标准|既有工业建筑民用化绿色改造技术规程;
2016-07-01|第一作者|其他论文|向史而新——延安中路816号“严同春”宅（解放日报社）修缮及改造项目;
2021-10-01|第一作者|学术专著|芥子之境——原作的建构实验;
</t>
  </si>
  <si>
    <t>107</t>
  </si>
  <si>
    <t xml:space="preserve">其他科技成果|国家十三五重大研发计划课题“既有城市工业区功能提升与改造诊断评估技术与 策划方法研究”|章明|章明|国家十三五重大研发计划项目“既有城市工业区功能提升与改造技术”课题二负责人|/;
发明专利|一种带装饰面防护层的楼板|孙国胜|孙国胜,章明,徐宏博|本发明公开了一种带装饰面防护层的楼板，采用渗透型溶液涂抹所述强化层，所述渗透型溶液向下渗透，所述渗透型溶液与所述混凝土反应后形成保护层。|ZL201410504561.5;
发明专利|既有城市工业区改造诊断评估软件V1.0|章明,张洁,王绪男,陈波,鞠曦|章明,张洁,王绪男,陈波,鞠曦|集成大数据、AI深度学习和传统房屋质量检测、生态环境检测等内容，对0.5-2平方公里内的既有城市工业区进行区域设施完备度、区域功能混合度、区域交通便捷度、工业遗产特征度、空间结构适宜度、生态环境安全度和典型建筑安全度的检测，搭建起一套完整的工业区现状诊断测试方法。|2021SR0278827;
其他科技成果|国家自然科学基金“城市滨水工业文化遗产廊道从生产岸线向|章明|章明|基金负责人;基于上海市重大工程“黄浦江两岸45公里公共空间贯通工程“的课题研究|/;
</t>
  </si>
  <si>
    <t>椒江南岸滨江公共空间项目（先行段）</t>
  </si>
  <si>
    <t>2021.3.31</t>
  </si>
  <si>
    <t>台州市椒江城市发展投资集团有限公司</t>
  </si>
  <si>
    <t>39deb2e9-df20-11ed-a971-fa1640cd9358</t>
  </si>
  <si>
    <t>○1主要业绩及作品包括上海虹桥商务区控规及城市设计、上海三林滨江南片区设计总控落地机制与技术管控、上海虹口北外滩地区城市设计落地研究、嘉定远香湖中央商务区规划实施平台、嘉宝智慧湾城市设计深化及规划实施平台、上海地产北虹桥规划实施平台、上海桃浦智创城开发建设导则、上海宝山区南大地区规划设计总控、上海龙阳路轨道交通枢纽总控项目、上海地产申昆路区域规划设计总控、上海宝山新顾城专项规划设计整合、上海地产北虹桥片区规划实施平台、长沙湖南金融中心规划设计总控、长沙高铁西城规划设计总控、济南中央商务区管理平台、青岛国际院士产业核心区规划设计总控、三亚崖州湾科技城精细化城市设计与规划设计总控、济南中央商务区管理平台、四川省成都天府新区中央商务区规划总控、成都金融城城市设计修详导则、盐城市城北地区规划技术总控统筹。于片区开发中城市设计及落地实施工作，针对城市复杂区域如立体城市、高密度中心区、TOD站城一体等开发与更新，2017年开创性地提出了“规划设计总控”理念解决当前区域可持续开发建设问题，提出规划设计总控“七原则”理论体系；同时从法定规划优化、专项规划整合、开发建设导则、技术智慧平台、管控机制创新五个方面，详尽阐述了绿色城区开发建设各阶段工作的主要任务、操作重点和实施路径，构建了区域开发全流程的操作模式和实施框架。技术创新方面打破传统区域开发建设四大红线束缚。1打破专业束缚，以工程实施为切入点，结合项目特征，在整合、深化各专项规划研究基础上，强调跨专业协同，从后期建设反推前期管控。2打破空间束缚，以公共空间为切入点，统筹红线内外、地上地下，强调高品质整体地面公共空间及地下公共空间的塑造，注重临界界面衔接，从公共空间反推地块建设。3打破时间束缚，全过程管控协调托底，从专项深化到控规落实，从地块方案引导到工程设计审查，全过程协助一级开发主体、片区开发管理方进行建设管控与技术托底。4打破机制束缚，全主体统筹协作平台，通过规划设计总控协作平台，在保障规划意图的基础上协调设计方、建设方、管理方，协调政府各职能部门、一二级开发商需求。新技术推广应用运用无人机采集并分析多维影像图谱；采用云端OA系统、资料档案管理平台；用ArcGIS等软件分析场地基础条件及前期数据；通过采集大数据信息对规划实施评估提供数据支撑；运用VISSIM&amp;nbsp;交通仿真模拟与测算，为控规及方案调整提供技术支撑；搭建数字孪生，高效项目管理，统筹建设时序，保证建成品质效果。○2重大工程建设技术难题方面成效通过区域规划设计总控业务打通城市规划到建筑设计的业务链条，极大带动了各类专业设计任务，多个项目开发建设缩短规划流程，提高报批效率，减少无效设计，降低项目投资，保证了片区品质。在政府层面落实“放管服”、向管理要效益的要求；在平台公司层面实现开发效率、片区货值的提升；在社区层面满足空间环境提升、高品质生活的需求。1、开发目标得以完整落实——上海地产三林滨江项目目前已累计安置居民近3000户，成为上海最大城中村动拆迁安置示范区。截止2022年，区内2.4k㎡的城市绿廊、10个居住项目、3个社区配套已启动，一个生态多元、复合开放的海派未来社区初步成型。协调海派风貌创新带来的突破，“小街区、密路网、强围合”的海派风貌与现行技术规定有冲突，并且项目面临着多部门联合审批、规划指标调整优化、工程实施界面协调以及满足后期运维要求等4大类共计10余项难点。规划设计总控牵头统一研究，统一协调，并通过一张总图稳定协调成果。区域整体统筹，提升地块价值，利用整体开发优势，区域统筹平衡，协调关于绿地率、自持物业比例、中小户型分布、道路景观融合事项。例如通过将小户型和自持住宅统筹至东片区，提升西片区住宅用地价值，东片区租赁住宅集中运营管理。落实区域特色亮点工程，解决跨红线边界问题，针对区域性设计亮点，需要跨红线统筹考虑的，通过设计总控研究排除技术问题，并通过设计协调落实。例如地下联络道，涉及与周边地块的出入口协调、建设界面协调、管理界面协调等工作。对合作开发单位进行品质管控，通过审定的地区总图，输出设计条件，纳入股转邀约文件及转让合同，对后续开发建设主体进行约束，并通过协同项目审批的方式对后续开发方案进行审查，保证区域品质。复盘设计项目，及时纠偏，针对设计总控介入前已完成设计的项目，风貌品质欠缺的，进行整改或重新设计。例如在东片区配套建筑设计效果不佳，目前已组织设计单位重新设计，东片区安置房已建成单立面形式单一、色彩夸张、涂料品质不佳，已组织整改。南京东路街道项团队根据更新发展目标及现实条件，排定三年、五年行动计划，同时重点针对2022年工作重心，形成上报10个“一街一路”更新项目，年内已实施完成。经过6年建设，截止2022年湖南金融中心累计落户金融机构及配套企业近900家，较2016年成立初增长70倍，金融业税收超60亿元，增长25倍。基本实现打造湖南“陆家嘴“的建成目标。2、规划设计总控与全过程咨询相结合，保证项目有序推进，针对项目大规模、多子项、多主体、功能复合、共建共享、整体品质高等特点，规避因为复杂性高和管理难度大带来的开发问题，查君领衔的总控团队采用规划设计总控与全过程咨询的模式。项目事务管理。梳理全区域项目库，形成各子项目的基本情况和建设前置条件，建立建设时序安排。规划技术服务。针对区内重大事项形成专题研究，编制覆盖全域全专业的地区总图及面向实施的管理手册，并通过动态更新，矫正项目设计和总体目标之间的偏差，并开展阶段性评估研究。全过程咨询。对基础性、公益性项目，如道路、河道、公服、绿地等，开展全过程项目审核、驻场咨询指导。3、2022年上海建筑学会科技进步奖三等奖-济南中央商务区地下空间规划设计及设计管理平台，2022年RICS年度研究团队冠军奖--湖南金融中心规划设计总控咨询团队，2019年中国城市规划协会优秀城市规划设计三等奖-上海市三林滨江生态示范社区控详规划及城市设计，2020年上海市建筑学会科技进步奖一等奖-龙阳路交通枢纽综合开发项目总控研究，2020年上海市建筑学会科技进步奖三等奖-上海市三林滨江南片地区城市设计总控研究，2019年美国规划协会国际规划奖交通规划奖-杭州更山门城市设计，2019年RICS年度研究团队冠军奖-长沙高铁西城规划设计总控，2019年上海市优秀城乡规划设计奖二等奖-上海世界级滨水区规划建设导则研究&amp;nbsp;，2019年上海市优秀城乡规划设计奖三等奖-三林滨江南片地区规划设计总控研究，2019上海市建筑学会规划优秀奖-上海三林滨江南片地区城市设计总控研究，2019上海市建筑学会规划佳作奖-湖南金融中心总体城市设计及专项研究，2018年上海管理创新奖-桃浦科创城英雄天地项目开发建设管控体系，2017AAP城市设计金奖-湖南金融中心城市设计，2011年上海市建筑学会优秀奖-虹桥商务区核心区城市设计，2011年上海市建筑学会佳作奖-成都金融总部商务区城市设计，2011年全国城乡规划奖一等奖-虹桥商务区核心区控制性详细规划，2011年上海市城乡规划一等奖-虹桥商务区核心区控制性详细规划，2010年上海市优秀工程咨询成果一等奖-虹桥商务区核心区城市设计。学术专著包括《精细化城市设计》高校教材，中国建筑工业出版社2023，《最后一公里城市更新》中国建筑工业出版社2022，《高密度中心城区城市更新》中国建筑工业出版社2021，《从规划设计到建设管理——绿色城区开发设计指南》中国建筑工业出版社2019，《Low-carbon&amp;nbsp;City&amp;nbsp;and&amp;nbsp;New-type&amp;nbsp;Urbanization》(Springer出版，EI检索)，《中国低碳城市建设报告》（国家自然科学基金项目，批准号51208304,51308525）。发表论文包括《安全韧性视角下的城市设计探析——以长沙会展片区城市设计为例》当代建筑2021.12，《立体城市的多维思考》建筑实践2021.10，《“新风淳貌，向史而新”——以南京路步行街东拓为例的上海历史文化风貌区公共空间更新实践与思考》建筑实践2020.11，《南通市城市滨江片区城市设计》当代建筑2020.12，《管控思想下的绿色生态城区规划发展研究——以上海桃浦科技城为例》绿色建筑2019.3，《上海国际医学园区国际社区城市设计》城市建筑2018.2，《从空间引导走向需求引导——城市更新本源性研究》城市发展研究2017.11，《“城市修补”思想下的高密度城区更新设计》城市建筑2017.12，《管控思想下大型中心城区更新方法研究——上海新民洋区域城市更新》住宅科技2017.7，《城市综合体盈利与非盈利功能关系的思辨》城市建筑2013.4，《立体分流、多维造景——成都金融城城市设计》规划师2013.2，《以营造城市活力为导向的城市设计》城市建筑2011.4，《生态城市设计特点分析》绿色建筑2011.7，《生态城市设计案例分析&amp;nbsp;》绿色建筑&amp;nbsp;&amp;nbsp;2011.7，《可持续城市设计研究——上海虹桥枢纽核心区城市设计》绿色建筑2011.7，《基于商业策划思想的城市综合体规划设计研究》规划师2010.9，《现代策划思想在大型居住区规划中的应用》上海城市规划2009.3，《城市大型滨水住区规划设计研究——以俄罗斯圣彼得堡波罗的海滨水城规划设计为例》规划师2008.4，《以消费需求为导向的商业街规划设计》2007.8建筑学报，《公共生活与“新农村”建设》2007.4建筑学报，《基于面向对象思想的城市规划管理信息系统的设计》上海城市规划2007.2，《社区时代的住宅商业街规划设计研究》规划师2006.6，《低碳经济下的办公建筑规划设计》城市建筑2005.1，《以景观生态学为导向的大学校园规划设计》规划师2005.2，《旅游意境规划》中国园林&amp;nbsp;2004.6。参与科研包括2019年负责完成上海科技委《步行系统在城市更新中的作用研究》，2020年负责完成上海市建委科技委科研《上海城市既有街区步行系统改造研究》，2021年负责完成上海市固定资产投资协会《上海城市更新区域整体开发模式研究》，2022年负责完成上海市规资局《从单体建筑走向城市建筑——精细化设计管控体系及总控工作机制研究》，2022年负责完成上海地产集团《成片区域开发规划实施平台技术方法与管理机制研究》，2022年负责完成上海市规划编研中心《城市设计及控详规划附加图则标准与实施机制之控规技术准则城镇景观风貌》，2023年负责完成上海市规划编研中心《15分钟社区生活圈防疫设施配置标准》，2023年参与完成住建委科研课题《区域公共空间精细化管控研究》，2022年负责完成上海市规资局《上海市新城数字化转型发展专项评估》，2015年负责完成华建集团《基于生态指标体系的绿色城镇化技术研究》，2017年负责完成华建集团《城市重点开发区开发建设导则研究》，2020年负责完成华建集团《上海城市既有街区步行系统改造研究》，2023年负责完成华建集团《上海中心城区公共空间品质提升策略与技术研究——以南京东路东拓为例》，2023年负责完成华建集团《成片开发区域规划设计总控管控机制研究》，2023至今负责华建集团《区域碳控模式与规划方法研究》，2023至今负责华建集团《后疫情时代的城市公服设施规划策略研究》。规范编制《城市轨道交通上盖建筑设计标准》DG/TJ08-2263-2018。○3行业法规制度建设，根据多个上海区域开发经验及《从单体建筑走向城市建筑——精细化设计管控体系及总控工作机制研究》等科研，上海市规划和自然资源局出台了《关于开展建设项目规划实施平台管理工作的指导意见》；根据湖南金融中心与高铁西城规划设计总控经验，湘江新区自然资源和规划局出台《湖南湘江新区重点片区规划总控工作机制》，在机制层面锚固总控成果。与长三角一体化示范区执委会研究并推出《关于探索建立长三角生态绿色一体化发展示范区水乡客厅规划土地总控机制的通知》。</t>
  </si>
  <si>
    <t>zj04186@ecadi.com</t>
  </si>
  <si>
    <t>2019-04-18</t>
  </si>
  <si>
    <t>2004-04-01</t>
  </si>
  <si>
    <t xml:space="preserve">1996-09-01|2001-06-30|同济大学|风景园林|本科;
2001-09-01|2004-06-30|同济大学|城市规划|硕士研究生;
2012-09-01|2019-04-18|同济大学|建筑学|博士研究生;
</t>
  </si>
  <si>
    <t xml:space="preserve">2019-01-01|2023-04-10|华东建筑设计研究院有限公司|华建集团规划专业副总师、华东建筑设计研究院有限公司城市空间规划院院长|正高级工程师;
2012-01-01|2018-12-31|华东建筑设计研究院有限公司|城市设计部主任|高级工程师;
2004-04-01|2011-12-31|华东建筑设计研究院有限公司|主创设计师、设计总监|工程师;
</t>
  </si>
  <si>
    <t xml:space="preserve">技术负责人|环滇三圈生态控制性详细规划指标体系研究|2015-12-01|上海市城市规划行业协会|2015年上海市优秀城乡规划二等奖;
 |环滇池生态建设控制性详细规划指标体系研究|2016-12-01|中国城市规划协会|2016全国城乡规划三等奖;
技术负责人|长沙高铁西城规划设计总控|2019-12-01|RICS英国皇家测量师协会|2019年RICS年度研究团队冠军奖;
技术负责人|大连市站北区域城市设计|2015-12-01|IDA|2015IDA国际设计金奖;
专业负责人|龙阳路交通枢纽综合开发项目总控研究|2020-11-01|上海市建筑学会|2020年上海市建筑学会科技进步奖一等奖;
技术负责人|上海三林滨江南片地区城市设计总控研究|2019-12-01|上海市建筑学会|2019上海市建筑学会规划优秀奖;
技术负责人|高密度商务核心区立体多元交通体系及关键技术研究与应用|2022-11-01|上海市交通工程学会|2022年上海交通工程学会科学技术奖三等奖;
专业负责人|华建集团临港新片区规划建筑设计研究中心及现场工作营|2023-01-01|上海市重点工程实事立功竞赛领导小组|优秀团队;
技术负责人|大连市站北区域城市设计|2013-09-01|上海市建筑学会|2013上海市建筑学会建筑创作奖优秀奖;
技术负责人|湖南金融中心城市设计|2017-12-01|AAP|2017AAP城市设计金奖;
技术负责人|虹桥商务区核心区城市设计|2011-12-01|上海市建筑学会|2011年上海市建筑学会优秀奖;
技术负责人|桃浦科创城英雄天地项目开发建设管控体系|2018-12-01|上海市企业管理现代化创新成果评审委员会|2018年上海管理创新成果三等奖;
技术负责人|湖南金融中心总体城市设计及专项研究|2019-12-01|上海市建筑学会|2019上海市建筑学会规划佳作奖;
技术负责人|成都金融城城市设计|2016-12-01|AAP|2016AAP金奖;
技术负责人|上海市杨浦滨江船厂地区城市设计|2018-12-01|上海现代服务业联合会|2018年金创奖;
技术负责人|杭州更山门城市设计|2019-12-01|美国规划协会|2019年美国规划协会国际规划奖交通规划奖;
技术负责人|湖南金融中心规划设计总控咨询团队|2022-12-01|RICS英国皇家测量师协会|2022年RICS年度研究团队冠军奖;
技术负责人|三林滨江南片地区规划设计总控研究|2019-12-01|上海市城市规划行业协会|2019年度上海市优秀城乡规划设计奖三等奖;
技术负责人|上海市三林滨江南片地区城市设计总控研究|2020-11-01|上海市建筑学会|2020年上海市建筑学会科技进步奖三等奖;
</t>
  </si>
  <si>
    <t xml:space="preserve">上海南京东路街道社区规划师|大型项目|技术负责人|国内领先水平|是|在南京东路街道项目中，查君提出街道与周边文化机构协同，促成上海当代艺术馆、上海音乐厅、上海历史博物馆等街道内市级资源走进社区，在街道内开设小剧场、文化元素嵌入街道空间等。同时团队为街道量身制定的社区生活圈行动蓝图和行动计划，获得区政府的肯定和表扬；为了打造安全韧性社区而共同编制应对突发事件的空间储备清单，已在全市宣传推广。|关键点：南京东路街道项团队根据更新发展目标及现实条件，排定三年、五年行动计划，同时重点针对2022年工作重心，形成上报10个“一街一路”更新项目，年内已实施完成。创新点：制作街道一图一表。|作为南京东路街道社区规划师，以社区建设 “更新实践者”、社区活动“技术咨询师”、社区交流 “社会工作者”的身份，全程参与社区更新活动，协助街道开展多次展示宣传讲座，展示可持续更新亮点，发挥政府与居民的沟通“桥梁”作用。;
上海三林滨江南片区设计总控落地机制与技术管控|大型项目|技术负责人|国内领先水平|是|三林滨江项目目前已累计安置居民近3000户，成为上海最大城中村动拆迁安置示范区。截止2022年，区内2.4k㎡的城市绿廊、10个居住项目、3个社区配套已启动，一个生态多元、复合开放的海派未来社区初步成型。通过总控的整体把控，三林项目全域绿地占比达57%，年减排二氧化碳约7万吨。通过打造上海最大的千亩城市森林，形成市区链接外部的生态廊道，树种达150种，保证生物多样性。全域推广超低能耗居住。|
关键点：地区总图于2022年末通过审核并公示。创新点：建立区域总图机制，落实区域整体开发理念，加强建筑、街道、水利设施、市政设施、交通设施、绿地景观、地上地下的一体化设计，充分激发土地复合利用潜能，实现对既往上海城市建设实践的借鉴与超越。其工作机制有利于对基础性、公益性、公共性设施和空间品质进行管控，使区域整体开发各类项目发挥其优势，有序推进高品质城市空间建设。|领衔总控团队与片区平台公司和规划管理部门形成联合体，搭建总控协作平台，共同开发建设。组织多方技术协调，跨专业协同，保证工程可实施性，从后期建设反推前期管控；提供重要技术支撑，统筹红线内外、地上地下，从公共空间反推地块建设；统筹完善阶段成果，解决复杂区域规划设计要求高、协调难度大、开发周期长等问题。
;
湖南金融中心城市设计及规划设计总控|大型项目|技术负责人|国际先进水平|是|经过6年建设，截止2022年湖南金融中心累计落户金融机构及配套企业近900家，较2016年成立初增长70倍，金融业税收超60亿元，增长25倍。基本实现打造湖南“陆家嘴“的建成目标。推动智慧能源中心建设，打造湖南首个、亚洲最大的水源热泵区域能源中心，供能面积212.6w㎡。地标塔楼湘江FFC运用可再生能源供能的21w㎡，年节约标煤944吨、减排二氧化碳3040吨、硫及氮氧化物192吨。|关键点：通过平台搭建，梳理既有规划成果，并展开新增规划内容，确立规划管控体系，系统推进规划设计工作情况。
创新点：描绘项目蓝图，通过增补相应的专项内容，分解落实项目特色目标，保证各类规划建设基于统一的目标和标准。梳理边界条件，如地下隧道、地铁、市政管廊等，确定项目开发掣肘，逐一专题落实，解锁项目重大基础要求，保证片区内各项目能按时开工建设。|领衔团队与片区平台公司和规划管理部门形成联合体，搭建总控协作平台，共同开发建设。组织多方技术协调，跨专业协同，保证工程可实施性，从后期建设反推前期管控；提供重要技术支撑，统筹红线内外、地上地下，从公共空间反推地块建设；统筹完善阶段成果，解决复杂区域规划设计要求高、协调难度大、开发周期长等问题。
;
</t>
  </si>
  <si>
    <t>300</t>
  </si>
  <si>
    <t xml:space="preserve">2018-09-01|参编|地方标准|城市轨道交通上盖建筑设计标准;
2018-07-01|第一作者|其他论文|湖南金融中心总体城市设计;
2023-02-01|主编|学术专著|精细化城市设计;
2019-03-01|主编|学术专著|从规划设计到建设管理——绿色城区开发设计指南;
2017-07-01|第一作者|其他论文|管控思想下大型中心城区更新方法研究;
2017-11-01|第一作者|其他论文|从空间引导走向需求引导;
2022-10-01|主编|学术专著|最后一公里城市更新;
2013-07-01|第一作者|其他论文|立体分流、多维造景——成都金融城城市设计;
2021-04-01|主编|学术专著|高密度中心城区城市更新;
2014-09-01|主编|学术专著|Low-carbon City and New-type Urbanization;
</t>
  </si>
  <si>
    <t>湖南湘江新区金融中心规划设计总控</t>
  </si>
  <si>
    <t>2022.8.11</t>
  </si>
  <si>
    <t>湖南湘江新区国土规划局</t>
  </si>
  <si>
    <t>4332df8b-df20-11ed-a971-fa1640cd9358</t>
  </si>
  <si>
    <t>资深总建筑师1992年任上海建筑设计院浦东分院副总建筑师、1998年任分院总建筑师（兼任上海院总建筑师助理）、2000年至2020年任集团华东都市建筑设计研究总院首席总建筑师，现任华东建筑设计研究院有限公司资深总建筑师。</t>
  </si>
  <si>
    <t>崔愷，中国建筑设计研究院有限公司总建筑师、全国工程勘察设计大师、中国工程院院士。他的推荐意见如下：李军，1983年7月毕业于同济大学建筑系建筑学专业。在设计一线，孜孜不倦、潜心建筑设计领域30多年。有着较高的理论素养、丰富的实践经验，在解决重大工程技术难题方面成效显著，工作态度、专业水准和职业操守受到业内普遍好评。&lt;br/&gt;一、在工程设计领域业绩显著。从业以来主持设计工程达100多项，创造类型涵盖城市更新、大型综合体、医疗教育、酒店与住宅等建筑领域。主持完成了外高桥喜来登大酒店、徐家汇西亚宾馆改造、东银中心、浦东城建中心、闸北广场、静安国际中心、上海眼耳喉鼻科医院（南院）、上海财经大学图书馆、岳阳市图书馆等一批有难度、创新性和影响力的工程。获国家、上海市级优秀工程勘察设计一、二等奖达20多项。&lt;br/&gt;二、&amp;nbsp;工程设计与科研并行。结合实际工程设计，开展针对性的理论研究。&lt;br/&gt;在重要学术期刊发表了《既有工业建筑—上海特钢厂更新改造设计与研究》、《城市步行街建设与研究初探—兼论上海吴江路步行街规划设计》、《自然契合、有机组合、合理利用—上海光明总部大楼创造感想》等多篇论文。参与主编了《民用建筑设计统一标准》、《地下建筑规范》、《模块化应急传染病医院建筑设计标准》，《建筑设计资料集》（第三版中金融建筑篇））等多部行业规范和标准的编制工作。对推动行业的技术进步起到了积极作用。&lt;br/&gt;三、&amp;nbsp;高度的社会责任感、甘于奉献、带教授徒。汶川大地震后，在第一时间作&lt;br/&gt;为集团援建四川绵阳灾区过渡房设计的总负责人，带领设计团队，日夜奋战10多天，完成了4万套80万平米的过渡房设计任务。在新冠疫情发生的第一时间，参与主编了上海市公共服务租赁性配套用房应急项目设计技术导则。成绩显著，得到政府的充分肯定和多项表彰。在担任创新工作室负责人的同时带教培养出一批优秀技术创作人才。他还先后获2012年全国五一劳动奖章、2007年建设部全国建设系统劳动模范等荣誉。基于李军同志在建筑设计领域的贡献和业绩，本人愿意推荐该同志申报上海市工程勘察设计大师。推荐人（签名）：崔愷&amp;nbsp;&amp;nbsp;&amp;nbsp;&amp;nbsp;2023年4月10日&amp;nbsp;&amp;nbsp;&amp;nbsp;&amp;nbs&amp;nbsp;&amp;nbsp;&amp;nbsp;&lt;br/&gt;&lt;br/&gt;韩冬青：东南大学建筑学院院长、教授、博导、东南大学建筑设计研究院总建筑师、全国工程勘察设计大师。他的推荐意见如下：李军同志从事建筑设计行业近40年。工程创作成果丰富，理论素养优良，专业水准和职业操守受到业内普遍好评。尤其在大型复杂综合体建筑、既有建筑改造、绿色建筑等方面取得突出的业绩。具备突出的团队领导能力，和奉献行业、服务社会的高尚情操。&lt;br/&gt;1、&amp;nbsp;在建筑工程设计领域业绩显著。着力探索国际先进设计思想与本土文化的有&lt;br/&gt;机结合，对复杂多元的城市环境和时代主题具有明锐的感知能力和理性的分析能力。从业以来，主持完成百余项建筑工程设计项目，创作类型多样，涵盖医疗、教育、商业、办公、酒店等等。善于在复杂的城市建成环境约束下，运用系统思想处理大型公共建筑的整体形态组织，促进建筑与环境的和谐共生，其中，新静安国际中心和西亚宾馆等工程设计都是具有行业影响力的优秀作品；善于结合既有建筑的条件，通过空间组织和技术创新，设计建成了既有针对性又具示范性的既有建筑改造的多项成功范例，其中，外高桥中国金融中心改造、财金大学图书馆更新改造等；善于结合地域环境和气候适应性，完成了富士康大厦（绿色三星、LEED白金级）、复旦大学附属眼耳鼻喉科医院（绿色三星设计认证）等多项体量规模较大的绿色建筑创作作品。其设计完成的一系列大规模、高难度、具有创新性的建成作品受到行业和社会的普遍赞誉，获全国工程勘察设计行业优秀设计奖和上海市优秀工程勘察设计奖30余项。在建筑设计行业具有积极的影响力。&lt;br/&gt;&lt;br/&gt;2、&amp;nbsp;工程设计实践与科研融合并进。结合工程设计实践，开展具有现实针对性的&lt;br/&gt;理论研究。在重要学术期刊发表了“城市步行街建设与研究初探—兼论上海吴江路步行街规划设计”、“自然契合、有机组合、合理利用—上海光明总部大楼创造感想”等多篇论文，并出版《旧工业建筑改造与利用研究》等著作。参与主编了《民用建筑设计统一标准》《地下建筑规范》等多部行业标准和规范，参与《建筑设计资料集》（第三版）等行业工具书的编制工作。完成“上海市建筑师负责制在全过程工程咨询模式中的把控要点及应对能力”等科研课题。获多项科技奖，对行业技术进步起到了积极的引导和推动作用。&lt;br/&gt;&lt;br/&gt;3、&amp;nbsp;以高度的责任感奉献社会、培育新人。在国家和社会需要的时刻，不畏艰苦，&lt;br/&gt;挺身而出。作为华建集团援建四川绵阳灾区过渡房设计的总负责人，高质量完成近100万平方米过渡房的援建设计任务。在新冠疫情发生的第一时间，参与主编了《上海市公共服务租赁性配套用房应急项目设计技术导则》。对上海疫情控制发挥了关键技术支撑和指导作用。受到政府的充分肯定和多项表彰。&lt;br/&gt;&lt;br/&gt;基于李军同志在建筑设计领域的贡献和突出业绩，本人积极推荐该同志申报上海市工程勘察设计大师。&lt;br/&gt;&lt;br/&gt;推荐人（签名）：韩冬青&lt;br/&gt;&amp;nbsp;&amp;nbsp;&amp;nbsp;&amp;nbsp;</t>
  </si>
  <si>
    <t>keke_li_gu@163.com</t>
  </si>
  <si>
    <t>1983-07-01</t>
  </si>
  <si>
    <t>建筑系建筑学</t>
  </si>
  <si>
    <t>200011</t>
  </si>
  <si>
    <t xml:space="preserve">1979-09-01|1983-07-01|同济大学|建筑学|本科;
</t>
  </si>
  <si>
    <t xml:space="preserve">1983-07-01|2023-04-12|华东建筑设计研究院有限公司|资深总建筑师|教授级高级建筑师;
1983-07-01|2023-05-01|一直就职于华建集团，1992年任上海建筑设计院浦东分院副总建筑师、1998年任分院总建筑师（兼任上海院总建筑师助理）、2000年至2020年任集团华东都市建筑设计研究总院首席总建筑师，现任华东建筑设计研究院有限公司资深总|现任华东建筑设计研究院有限公司资深总建筑师|教授级高级建筑师;
</t>
  </si>
  <si>
    <t>全国有10个。上海市优秀工程勘察设计一等奖有13个（包括全国的4个）。</t>
  </si>
  <si>
    <t>11项</t>
  </si>
  <si>
    <t xml:space="preserve">技术负责人|五一奖章|2012-04-03|中华人民共和国总工会|五一劳动奖章;
技术负责人|宝矿国际广场|2011-09-21|中国建筑学会|国家建国60年综合大奖、中国建筑学会创作大奖、;
技术负责人|大宁瑞士花园|2014-08-28|上海市勘察设计行业协会|2013年度上海市优秀工程勘察设计一等奖;
技术负责人|万科朗润园|2008-10-30|上海市勘察设计行业协会|2008年度上海市优秀工程勘察设计一等奖;
技术负责人|宝矿国际广场|2011-11-01|中国勘察设计协会|2011年度全国工程勘察设计二等奖;
技术负责人|勘察之星|2018-12-20|上海市勘察设计协会|纪念改革开放40年，勘察设计之星;
技术负责人|2006年度上海市重大工程|2007-01-01|上海市重大工程立功竞赛领导小组|记功;
技术负责人|上海市静安区第二批领军人才|2009-02-03|上海市静安区区委、区政府|上海市静安区第二批领军人才称号;
技术负责人|青浦新城63A-03A普通商品房|2018-07-28|上海市勘察设计行业协会|2018年度上海市优秀工程勘察设计一等奖;
技术负责人|金山区公共服务中心|2009-10-08|中国建筑学会|中国建筑大奖（1949-2009）入围奖;
技术负责人|1991优秀共产党员|1991-06-21|上海市建设工作委员会|上海市建设系统优秀共产党员;
技术负责人|上海光明乳业有限公司总部办公楼|2009-10-08|中国建筑学会|中国建筑学会创作大奖（1949-2009）入围奖;
技术负责人|城建国际中心|2005-12-01|全国新时代优化规划建筑设计方案组委会|首届全国新时代优化规划建筑设计方案中国建筑设计奖综合大奖;
技术负责人|西亚宾馆改造|2017-07-06|上海市勘察设计行业协会|2017年度上海市优秀工程设计一等奖;
技术负责人|表扬信|2023-05-03|住房和城乡建设部执业资格注册中心|表扬信;
技术负责人|2008年度先进个人|2008-09-01|中国科学技术协会|中国科协抗震救灾先进个人;
技术负责人|东银中心|2009-10-08|中国建筑学会|中国建筑学会创作大奖（1949-2009）入围奖;
技术负责人|全国建设系统劳动模范荣誉称号|2007-12-01|中华人民共和国人事部和建设部|全国建设系统劳动模范荣誉称号;
技术负责人|抗震救灾优秀共产党员|2008-08-06|上海市抗震救灾指挥部|抗震救灾优秀共产党员;
技术负责人|长风瑞士璟庭|2022-12-06|上海市勘察设计行业协会|2022年度上海市优秀工程勘察设计一等奖;
技术负责人|优秀共产党员|2008-06-20|上海市国资委|优秀共产党有;
技术负责人|复旦金融保险学院|2009-10-08|这个建筑学会|中国建筑创作大奖（1949-2009）入围奖;
技术负责人|富士康大厦|2020-11-06|上海市勘察设计行业协会|2020年度上海市优秀工程勘察设计一等奖;
技术负责人|民用建筑设计统一标准|2021-01-05|中国建设科学技术奖励委员会|2020年华夏建设科学技术奖;
技术负责人|宁波明州花园酒店综合楼|2009-10-08|中国建筑学会|中国建筑学会创作大奖（1949-2009）入围奖;
技术负责人|获奖名单|1992-12-22|中国勘察设计协会、上海勘察设计协会|获得的优秀工程勘察设计奖：一等奖、二等奖、三等奖名单;
技术负责人|上海市建设系统青年岗位实践成才奖|1996-04-11|上海市建设工作委员会|上海市建设系统青年岗位实践成才奖;
技术负责人|2008年度最大工程|2008-08-01|上海市重点工程实事立功竞赛领导小组|2008年度上海市重大工程立功竞赛地震灾区过渡房工程建设功臣称号;
技术负责人|抗震救灾先进个人荣誉称号|2008-09-26|中华人民共和国住房和城乡建设部|抗震救灾先进个人荣誉称号;
技术负责人|城建国际大厦|2009-03-01|中国勘察设计协会|2008年度全国优化勘察设计二等奖;
技术负责人|东明花园|2004-11-30|上海市勘察设计行业协会|2004年度上海市优秀工程勘察设计一等奖;
技术负责人|岳阳市图书馆|2021-12-02|中国施工企业协会|2020-2021年度国家优质工程奖;
</t>
  </si>
  <si>
    <t>中山南路1799号</t>
  </si>
  <si>
    <t xml:space="preserve">温州阿外楼大酒店|大型项目|技术负责人|国内领先水平|是|项目的建成，塑造了城市区域新形象。提供了良好的旅游、餐饮环境，促进了区域社会、经济、商业的发展。为市民提供了温馨、舒适的活动场所。|创意营境、环境相融：项目位于温州市茶山湿地景区。用地面积6.7万平米，总建筑面积15万平米，地上19层，高度50米。阿外楼一个融合自然生态、人文情怀、美食与休闲雅致生活方式的主题酒店。它传承以山水养心的中国文化，在优雅静谧的环境中打造舒适净雅空间和生活方式，为沉浸于城市生活的旅行者，提供宁静、舒适、放松和美好的旅居生活。
设计以“一叶小舟”的形式作为对“境”的呼应，使建筑与环境相融，现实功能与浪漫形式在这里的碰撞，产生了独特的场景。
|本人作为项目总负责人，全过程参与规划与建筑设计，全过程参与施工配合工作。在项目建设中起到重要作用。;
徐家汇T20更新改造项目|大型项目|技术负责人|国际先进水平|是|项目的建设极大改善徐家汇中心的公共空间环境，极大地促进了徐家汇商圈的经济发展，为市民提供了友好、便捷、绿色、舒适的环境。|设计创造城市中心区更新：项目地处上海最繁华的城市副中心徐家汇中心，附近交通道路和地铁纵横交错，各大商业楼彼此紧密相邻，用地规模紧张，缺乏大型公共开放空间，空间体验感较差。
本改造要求拆除原占地面积2121平方米的7层宾馆建筑，在原址上新建一13层70米高,容积率为10、密度为100%、总建筑面积2.3万平方米，集办公、商业与停车一体的综合楼。这是商圈中心更新改造的第一个示范性建筑，难度较大。
设计以“提质增效融景”为理念。提出“适宜设计与精明增长、强活力与大场景、弹性化与小尺度”三方面的规划策略，创新地运用钢支撑核心筒悬挂桁架结构体系，由核心筒向四周悬挑13米跨度的2组钢桁架分别支撑与吊挂这个13层大楼。大楼底部的一、二层无柱，为商圈提供了最大化公共开放空间。二层的公共平台，串联了各商业建筑，提供了友好便捷的空间环境与价值。三至六层的空中停车场，解决了原来没有停车的交通问题，空中车库与自然绿化紧密结合，在商圈中心塑造了丰富的大型绿色背景。大楼七至十三层办公则为无柱大空间，高效实用，屋顶为空中花园。
获全国优秀工程勘察设计三等奖、上海市优秀工程勘察设计一等奖、上海建筑学会科学进步三等奖|本人作为项目总负责人，全过程参与了项目规划建筑设计及施工配合。在项目中发挥了重要作用。;
漕河泾科技出口加工区|大型项目|技术负责人|国内领先水平|是|项目的建成，补充完善了区域功能与环境。丰富区域形象。促进了区域经济、科研、交流的发展。同时为区域带来良好效益。|项目位于漕河泾开发区浦江高科技园出口加工区内总用地面积为17880平方米，总建筑面积44060平方米，其中地上建筑面积34860平方米，地下建筑面积9200平方米，建筑高度40米。
结合上海里弄空间特质，提出“契合环境、四水归堂、六分筑岛、八分庭院”的理念。构建园区空间特点：
a.水平向的连续，相似体块结合排列的节奏感、韵律感，分散体量，空间错落有致，灵活多变。b.街道的“空”和建筑构成的“体”之间形成独 特的虚实关系。组团式建筑围绕庭院、天井，各自都有内部活动空间。c.亲切宜人的尺度，细腻肌理与处理。构成具有 良好空间秩序的街巷空间，8400x8400的网格作 为建筑规划排布的基本模数。D.立面处理上，横向构建强调水平延伸、连续感、 韵律感，同时穿插片墙，使空间形成虚实变化、在统一性和特色性兼具的同时，又赋予各个建筑单体以自己的特色和可识别性。立面细部上，
 外墙采用石材幕墙与玻璃相结合。保持外立面的完整性与完美性。|本人作为项目总负责人，全过程参与规划与建筑设计，全过程参与施工配合工作。在项目建设中起到重要作用。;
复旦大学太平洋保险职业学院|大型项目|技术负责人|国内领先水平|是|学校的建成，促进了上海金融保险人才的培养与发展。为广大学生提供了良好的学习、研究、交流及生活环境。促进了区域教育文化、社会、经济的发展。成为地区的标志。|“地域环境、人文精神、校园特色”：项目位于上海浦东南汇，占地23万平方米，总建筑面积28万平米，容积率1.2，绿地率40%，建筑高度24米。
设计以“地域、宁静、整体”为理念，以“绿色、集合、实用”为策略，力求校园整体功能分区明确、人车分流交通组织清晰便捷，可持续发展。整体模数网格化的规划不仅强调了学校建筑的理性与逻辑性，也契合了地域江南水乡园林的肌理。“L”型水面和中央大绿化，与各院系建筑围合的院落是校园文化和江南园林空间的精炼再现。各建筑内外立面构件分隔、色彩材料、开窗和楼梯等细部尺寸的模数化设计体现了逻辑性和几何之美。建筑的灰、白墙色彩基调、亲切宜人的尺度与绿化景观的密切融合，构建了一个充满地域文化、生机活力、复合型的校园。
获1949-2009年度中国建筑学会创作大奖入围奖、
上海市优秀工程勘察设计二等奖、上海建筑学会优秀创作奖
|本人作为项目总负责人，全过程参与规划与建筑设计，全过程参与施工配合工作。在项目建设中起到重要作用。;
富士康大厦|大型项目|技术负责人|国内领先水平|否|项目的建成，补充了陆家嘴区域沿江形象。提供了良好的办公环境，促进了区域社会、经济、商业、交流的发展。|绿色低碳未来主要发展方向：项目是陆家嘴金融核心区最后一块建设用地，临近黄浦江。占地1.01万平方米，总建筑面积为8.4万平米，容积率5，绿地率35%,地上21层，地下四层，建筑高度98米5A甲级富士康总部大楼。
方正的建筑体型和造型、斜向超白玻璃折板与双层呼吸式幕墙的设计，契合总体环境、建筑形态与功能及江景资源；办公用房有良好的自然采光、通风与视线；塑造了高效集约、绿色生态、现代科技感的总部形象；确保了自然舒适、信息智能、运营经济、高标准高品质；在小陆家嘴核心区创造了和谐且独特的形态，表达了对城市区域环境和企业总部形象的尊重。
获LEED铂金认证、绿色三星、上海市优秀工程设计一等奖、上海市建筑学会优秀创造奖
|本人作为项目总负责人，全过程参与规划与建筑设计，全过程参与施工配合工作。在项目建设中起到重要作用。;
长风瑞士璟庭|大型项目|技术负责人|国内领先水平|否|小区的建成，进一步补充了本区域高品质住宅的情况。为附近居民提供了良好的居住环境，满足了开发企业的价值需求。促进了区域住宅、社会、经济的发展。| “实用、绿色、经济、美观” :项目地块位于上海市普陀区，占地2.66万平米，总建筑面积8万平方米，容积率2.75，绿地率35%，密度25%。由14栋建筑组成。
设计从城市形象、社区环境和人性设计三方面入手，采用围合式结构，规划充分考虑了交通组织，采光通风，住宅户型，公共配套，景观环境，强化具有认同感的人性化空间设计。建筑外立面采用铝板幕墙与石材幕墙相结合的形式，外立面线条整齐有序，错落有致，整体造型、色调与周边环境和谐统一，突出高品质住区形象。获2022年上海市优秀工程勘察设计一等奖.
|本人作为项目总负责人，全过程参与规划与建筑设计，全过程参与施工配合工作。在项目建设中起到重要作用。;
新东苑（快乐家园）|大型项目|技术负责人|国内领先水平|否|项目的建成，提高了老年医康养一体化水平，促进了区域老年养护事业的发展。满足广大老年人家庭的需要。同时为市民提供了便捷、舒适的活动空间。|项目位于上海闵行区。占地面积6.6万平方米.总建筑面积14万平方米。容积率1.5、绿地率40%、地下1层、地上9层、总高度45米。入住长者1200人。
设计针对老年人的特点，以”医康养“一体化的现代理念，从规划、建筑、室内空间、设施与材料配置、运营与管理等方面，展开了系统的、全面的、细致的创新型研究。项目建成后，成为上海规模大、设施最完善、品质最高、设施水平最先进的老年护理中心。
上海市优秀工程设计三等奖
|本人作为项目总负责人，全过程参与规划与建筑设计，全过程参与施工配合工作。在项目建设中起到重要作用。;
上海阳光康复中心|大型项目|技术负责人|国内领先水平|是|项目的建成，为2007年残疾人奥运会的成功举办做出了贡献。同时进一步提高了全国康复医疗水平及发展。为上海及全国患者提供了良一流的、现代化设施的康复治疗中心。促进了上海卫生、社会、经济等方面的发展。|“健康、高效、人文”：项目位于松江区，占地面积17万平方米.分二期建设。其中一期总建筑面积5.3万平方米，二期总建筑面积15万平方米，密度20%、容积率1.0、绿地率40%、地下2层、地上9层，建筑高度33米。一期是2007年世界残疾人奥运会足球比赛的主场地。
设计以构建可医疗，可康复，可交流，可生活，复合高效，人性化的医疗花园为理念。突出：有机生长的整体布局、高效集约的功能空间、以人为本的交通组织、多维开放的康复 共享庭院、有机生长的建筑形象、以人为本的社区化活劢、绿色节能的生态环境7大亮点。
这里是康复蜕变的云上舞台，是破土而生的阳光庭园，是心灵深处雨后彩虹，也是国内最大规模、最完善设施、最先进现代、最高水平，残疾人康复治疗中心。
获上海市优秀工程勘察设计二等奖、上海建筑学会优秀创作奖、集团科技进步二等奖。
|本人作为项目总负责人，全过程参与规划与建筑设计，全过程参与施工配合工作。在项目建设中起到重要作用。;
宝业爱多邦|大型项目|技术负责人|国内领先水平|是|项目的建成，很好地起到装配化PC结构住宅设计与建设的示范性。促进了相关住宅的设计与进步发展。满足了市民的需要。也满足了开发企业的需要，取得良好的社会、经济、技术发展的价值。|工业化未来主要发展方向：项目是住建部装配式建筑科技示范项目在上海第一次3个项目其中之一，全国建筑业绿色示范工程、上海市装配式建筑示范工程、上海市工业化科研的示范工程。项目位于青浦新城总用地面积2.79万平方米，总建筑面积8.3万平方米，由8栋住宅和一栋公建配套建筑组成。总体规划布局适当、人车分流、环境优美、形态简约、内部空间紧凑高效。
1.	项目采用叠合板式剪力墙、全预制剪力墙、装配整体式框架等多种
装配式结构体系，建筑单体100%实施装配式建筑，单体预制混凝土装配率≥45%。2.标准化模块化装配式内装工艺和土建装修一体化设计施工，打造了绿色三星建筑。3.基于工业化的特点，大空间可变房型的设计可适应家庭全生命周期内的使用要求。4.被动式低能耗的相关技术运用，使能耗水平降低至45.24 kWh/m2.a。5.BIM技术的预制构件深化与装配式建筑全过程融合，实现建筑信息化管理。获得上海市优秀工程勘察设计一等奖
|本人作为项目总负责人，全过程参与规划与建筑设计，全过程参与施工配合工作。在项目建设中特别是建设部试点工作中，起到重要作用。;
万科朗润园|大型项目|技术负责人|国内领先水平|是|小区的建成，补充了区域住宅缺乏高品质的情况。提供了良好的居住环境，促进了区域生活、社会、经济的发展。取得良好的价值效益。|“实用、绿色、经济、美观”：项目位于上海闵行区中春路8888号，占地6.8万平米，总建筑面积12.28万平方米，容积率1.6，绿地率35%，密度25%。
设计强调环境和建筑的融合统一，强调社区与人的互动关系，强调小区业主进出的视觉体验，规划出优雅的社区环境，让每幢住宅都成为绿色景观的一部分。获2008年上海市优秀工程勘察设计一等奖、绿色三星。
|本人作为项目总负责人，全过程参与规划与建筑设计，全过程参与施工配合工作。在项目建设中起到重要作用。;
张江集电港|大型项目|技术负责人|国内领先水平|否|项目的建成，进一步加强了国际间先进技术的沟通与交流，促进了上海浦东绿色建筑的设计水平和发展，提供了良好的示范平台并发挥了作用，也满足了企业的需求。具有比较重要的意义。|绿色低碳未来主要发展方向：项目位于上海张江集成电路产业园区首期开发的1-5地块。北临龙东大道，南靠丹桂路，东侧隔张东路与集电港一期相对，西侧为集电港二期。占地面积约4.6万平方米，总建筑面积11万平方米，包括办公、酒店、商业、展览、地下车库及配套用房。项目是美国绿色建筑标准LEED铂金认证在上海浦东第一个实施项目，也上海市节能示范项目。
设计总体规划尊重张江园区的规划格局肌理；因地制宜，建筑较大的体量被椭圆形、长方形、方形几个体块所消解，满足了限高要求与周边建筑协调相融。各种针对性技术的合理运用，使建筑很好地节约了能源、资源和投资，同时也形成了建筑的特色。获LEED铂金认证、绿色三星、上海市优秀工程勘察设计三等奖。
|本人作为项目总负责人，全过程参与规划与建筑设计，全过程参与施工配合工作。在项目建设中起到重要作用。;
海口美兰机场综合交通枢纽|大型项目|技术负责人|国内领先水平|否|项目建成后，为海口机场提供了交通、购物、生活等一系列的极大的便利。为促进城市的发展、带动经济起到很好的作用。建筑已经成为机场和城市的标志。|项目位于海口机场。用地面积6.7万平米，总建筑面积35万平米，40米高。结合城铁车站，布局轨道交通、公交巴士、长途客运、出租车蓄车场、
机动车停车库等换乘交通设施，形成连接航站楼的便捷换乘枢纽。同时兼具“离岛免税”和“离境退税”购物为龙头，集酒店、休闲、娱乐、
餐饮服务、商务配套为一体的大型现代商业城。目前已经成为海口机场的标志。
|本人作为项目总负责人，全过程参与规划与建筑设计，全过程参与施工配合工作。在项目建设中起到重要作用。;
城建国际中心项目|大型项目|技术负责人|国内领先水平|是|项目的建成，对浦东新区金融办公环境的完善起到一定的补充作用，对世纪大道沿线城市形象起到一定的补充作用。|“适宜、高效、精准” 项目位于上海浦东最重要的城市道路世纪大道附近，占地约1.4万平方米，总建筑面积7万平方米、容积率3.5、密度30%、地下3层、地上26层、高度100米、主要功能为高品质商务办公楼。设计关注的重点是如何使建筑与沿路众多建筑之间找到新的平衡。设计以场地肌理、城市空间、城市形象、城市环境、建筑功能为切入点，以建筑理性高效的平面布局、简洁的竖向体块与玻璃线条、精准的尺度比例与构造，得体的态度完美地“融入”在世纪大道沿线建筑中。
获全国优秀工程勘察设计二等奖、上海市优秀工程勘察设计一等奖、首届新时代中国建筑创作大奖。
|本人作为项目负责人，全过程参与了项目规划建筑设计及施工配合。在项目中起到重要作用。;
星河湾国际学校|大型项目|技术负责人|国内领先水平|是|学校的建成，很好起到了教育建筑装配化PC设计与制作、施工一体化的示范作用。进一步推动了建筑工业化的实践。也满足了区域教育资源的需要，满足了企业发展的需要，提供了良好的教育空间，促进了区域教育文化、社会、经济的发展。|工业化未来主要发展方向：学校位于闵行区，是住建部建筑装配式建筑科技示范项目和基地（总共有住宅、办公、教育3个示范项目基地，我则承担了教育、住宅2个示范项目），也是上海市装配式教育建筑和上海市工业化科研的示范工程。用地3.8万平方米，总建筑面积5平方米，设初高中部各24班。设计难点：1.如何将建设方星河湾公司鲜明而标志性建筑特征与整体大于45%的装配化形式有效结合；2.在一年半内建成。设计由贯穿学校各建筑单体之间的南北向风雨长廊，将学校分为东西“动”与“静”两大功能区，教学、办公、高层宿舍和生活配套楼设在长廊西侧，采光日照充足、高中与初中部共享两大庭院空间，并通过底层架空实现庭院间贯通，既“分”又“合”；多功能综合楼、餐厅厨房、室内体育馆、室外操场设在长廊东侧，校区功能布局合理清晰、紧凑高效。
学校采用整体框架装配式结构体系，建筑单体装配率最高≥48%。作为绿色示范工程，还采用了多项先进绿色节能技术，建成后取得非常好的示范效果。获上海市优秀工程勘察设计二等奖、上海市建筑学会优秀创作奖、出版了上海市中小学装配化设计图集。
|本人作为项目总负责人，全过程参与规划与建筑设计，全过程参与施工配合工作。特别是在项目试点工作与建设中起到重要作用。;
新静安国际中心（项目分三期。一期宝矿国际广场（合作）、二期宝矿洲际中心（合作）、三期新静安国际中心（原创）|大型项目|技术负责人|国际先进水平|否|项目建成后，成为静安区和上海市具有重要国际影响力、世界竞争力的“上海站与苏河湾一体化CBD核心区”。取得社会和经济极大效益。|设计激活老城区CBD的振兴：项目位于上海火车站南广场附近、靠近苏州河，占地16万平方米，分为三个地块。这里是上海城市的门户和重要的CBD区。然随着时代变迁，区内在交通、功能、商业业态、土地资源、公共空间与配套、建筑与环境品质、活力和辐射力等方面存在的问题逐渐突显。
设计提出：再定位、再链接、再激活三大策略。对CBD功能定位进行了系统梳理；对区内公共交通道路制定了合理的动静态交通规划；在区内引入一条串联历史文化、车站、河岸、绿化广场、商场及各类建筑的空中步廊；植入一个城市级“活力核”；规划了多层次、立体化、网络化的景观覆盖整个区域。
精心营造了总建筑面积达80万平方米，具有便捷高效人性化的城市综合交通系统、富有魅力的苏州河滨水休闲景观、开放集聚人气的全天候公共广场和乐活商业街区、高端国际品牌的五星级酒店群、2栋超高层和多栋高层国际甲级商务办公区、高品质现代住区、新老融合高识别度的整体建筑形象这七大场景，静安区和上海市具有重要国际影响力、世界竞争力的“上海站与苏河湾一体化CBD核心区”。获1949-2009年度中国建筑学会创作大奖、全国优秀工程勘察设计二等奖、上海市优秀工程勘察设计一等奖
|本人作为项目总负责人，全过程参与了项目规划建筑设计及施工实施配合。;
洲际中心二期|大型项目|技术负责人|国内领先水平|否|项目的建成，补充了上海火车站CBD区域城市形象。提供了良好的办公环境，促进了CBD区域社会、经济、商业的发展。同时为市民提供了便捷、舒适的活动空间。|基地周边情况复杂。紧邻地铁1号线与13号线，基地内建筑北侧为埋地式闸北区城市水库，对于场地设计、环境要求极高。总平面经过多轮设计与验证，达到现有布置紧凑合理，交通便捷，并结合北侧的水库用地设计了一片城市绿地，不仅为租户提供了极其优越的室外环境，同时也为市民创造了公共活动场所。 为缓解地块内停车压力，地上三层、四层、五层设置地上开敞式停车库，裙房屋顶设置了绿化种植屋面，在增加了休闲活动空间的同时也丰富了建筑的第五立面。 标准层面积为2000平方米，在一个防火分区的前提下，核心筒设计紧凑高效，柱网布置经济合理，使得办公楼的综合使用率达到78%。 建筑共31层，在第15层设置一个避难层，屋顶设置一个避难区域，有效节约面积减少造价。 两个体块简洁明快密集的线条在顶部逐渐减少，同样传达出一种无限上升的挺拔态势两个体块简洁明快密集的线条在顶部逐渐减少，同样传达出一种无限上升的挺拔态势。 本工程幕墙类型较多，基本涵盖了常见的各种幕墙类型。运用BIM技术对幕墙类型、材质、分割尺度及其节点性能进行了反复比较和优化研究及实样验证。项目成为区域的标志。获上海建筑学会创作奖、上海工程勘察设计三等奖。
|本人作为项目总负责人，全过程参与规划与建筑设计，全过程参与施工配合工作。在项目建设中起到重要作用。;
华鑫中心（宜山路711地块）|大型项目|技术负责人|国内领先水平|否|项目的建设，节约了资源和投资，很好保护了场地环境，为员工创造了良好的工作、研发、生活环境。构建了绿色、生态、特色鲜明的建筑形象。取得良好的社会与经济价值。|“智慧、生态、弹性、可持续”：产业园区是一种集聚产业、集成资源、提供服务、创新创业的区域经济组织形式，自上世纪50年代发展至今，产业园已从传统型工业园区1.0模式，发展到结合新一代信息技术、新能源技术、生物技术、材料科学等领域前沿技术的6.0模式。这个模式具有新型产业、智慧城市、全球化、生态化四大特点。构建有全球影响力的高端智能化产业园区，实现智慧城市和产业园区深度融合是产业升级和转型的必然趋势。
项目位于上海第一个国家级创新开发区，徐汇区的漕河泾电子开发区东部核心，原上海复旦电容器厂及上海无线电二十厂区。占地5万平米、总建筑规模18万平米，共10栋楼，2栋17层85米高5A甲级写字楼，2栋12层智能化研发楼，6栋5层企业总部，整个地下室连成一片为地下2层。设计以“开放兼融、生态花园、都市形象、智能科技”的理念。通过基地内各场地特征要素整合，高低错落的围合、40米立体空间花园、枯山水景观营造，使人与自然环境能亲密互动，完美融合。铝合金穿孔板有机组合，使建筑具有了非常鲜明的形象特征。获上海市优秀工程勘察设计三等奖、上海市建筑学会优秀创作奖、绿色二星
|本人作为项目总负责人，全过程参与规划与建筑设计，全过程参与施工配合工作。在项目建设中起到重要作用;
金色中环Office  Park金科园|大型项目|技术负责人|国内领先水平|否|产业园的建成，为金桥产业开发区提供了空间保障，并极大促进了金桥工业园区产业现代化的发展。改善了产产业园的景观、研发、制作、办公、交流环境，促进了区域生产研发办公、社会、经济的发展。为区域树立了独特建筑形象。注册建筑师负责制的设施，很好起到了示范作用。|建筑师负责制的探索：金色中环Office  Park金科园
建筑师负责制是中国建筑业科学发展的重要选择之一，是提高中国建筑品质的方式，也是中国建筑师管理制度与国际接轨、走向世界的有效途径。
项目是上海浦东第一批按照要求实施的注册建筑师负责制试点项目。它位于上海金桥城市副中心核心区，占地5万平米总建筑面积约20万平方米，容积率2.0，绿地率30%，密度25%，包括5栋高层总部，5栋多层研发楼、一个国际会议中心、一个科技展示厅、员工餐厅、停车场等功能用房。
设计以前期策划规划、完成各阶段设计、监管施工、指导运维、延续更新、辅助拆除这七方面作为建筑师负责制的工作重点，积极予以探索。以“开放、多元、绿色、智能”为理念，将原本简单的建筑玻璃系统进行整体重塑，与周边环境肌理和谐呼应，并通过体块穿插、空间衔接联通、垂直遮阳板灵活组合等手法，营造了集科技自然、共享、创新于一体，花园式、国际化产业园区，金桥城市副中心区最鲜明的地标。2019“智建中国”国际BIM大赛优秀奖。
|本人作为项目总负责人，行使和承担了注册建筑师的工作，并全过程参与规划与建筑设计，全过程参与施工配合工作。在项目建设中起到重要作用。;
财经大学图书馆改造|大型项目|技术负责人|国内领先水平|是|这个车间的改造，为财经大学保留了历史与文化。为学校提供了良好的现代化图书馆，为师生创造了一个可以阅读、学习、交流、研究、培训、会议环境优美、舒适的空间。为学校的发展创造了一定条件。图书馆成为学校的标志和最受欢迎的场所。|技艺筑基、续形升华：项目位于校区内，是一栋建于1960年生产凤凰牌自行车的上海自行车三厂总装车间，五至七层高，面积2.3万平方米。车间是既有工业建筑，承载着那个时期历史、工业、经济等诸多记忆。保留和充分利用她，将其改造为一个3.5万平方米的现代化图书馆，是保持学校历史与文化最好的方式。设计以“续形、换骨、升华”为理念。1.利用车间有两层层高为8米的结构，设置夹层增加使用面积，打通二层改为通高采光中庭。2.利用车间北高南低的形式，将南部顶层一部改建为大空间报告厅，另一部做屋顶花园。3.将南部底层设计为开放式大空间自习教室，在西部底层布置图书馆密集书库，既满足图书馆采编录功能使用要求，又有效利用了原车间地基承载力大的特点。4.原车间有三个单层连廊，设计将连廊放大为一个五层高的采光中庭，满足了大阅览室的功能要求。5.图书馆外观设计则保持原车间立面“窗”的韵律特征，精确的比例尺度，黑、白、灰三色仿石涂料的组合，简洁统一而协调。6.数字化扫描、BIM技术、各种节能产品和新技术等应用，节约了投资与运营费用。如今，这个车间已成为最受师生欢迎的现代化图书馆。获上海市优秀工程勘察设计二等奖、绿色二星|本人作为项目总负责人，全过程参与了图书馆的设计工作，并全过程参与了图书馆的配合施工。在项目的建设中，发挥了重要作用。;
陆家嘴中央公寓|大型项目|技术负责人|国内领先水平|是|小区的建成，丰富了区域住宅品质与形象。提供了良好的居住环境，促进了区域社会、经济、商业的发展。同时为市民提供了丰富、便捷、舒适公共开放空间。| “实用、绿色、经济、美观”: 项目位于上海市浦东新区，东临世纪公园，与北面科技馆隔河相望。占地8万平方米，总建筑面积22万平方米，容积率2.0，密度26%，绿地率35%。
设计以“自由、多元、围合”的理念，来契合环境，回应世纪公园和科技馆。丰富的绿化景观、多样的房型、完善的配套设施、独特的建筑形态，塑造了标志强、特色鲜明的居住形象。获上海市优秀住宅勘察设计二等奖、上海市建筑学会优秀创作奖、上海十大国际品质楼盘。
|本人作为项目总负责人，全过程参与规划与建筑设计，全过程参与施工配合工作。在项目建设中起到重要作用。;
中国金融大厦|大型项目|技术负责人|国内领先水平|是|将一个超高层办公楼成功改造为一个更高、更大的五星级酒店，具有相当大的难度。项目的建成，进一步丰富了外高桥保税区的形象，极大地节约了资源和投资，保护了环境。为保税区的接待、旅游等提供了良好条件，建筑成为了保税区的标志。|技艺筑基、换骨升华：既有建筑改造是我国城市发展的重大方向，在既有建筑改造过程中传统与现代的融合，新技术的创新运用是未来城市建设重要的发展方向之一。项目位于外高桥保税区中心，现状是一闲置12年，38层，138米高，总建筑面积5.7万平方米的商业办公楼。这是上海目前最高的建筑改造项目，技术难度极高。
设计通过大量细致的研究工作和精心设计，提出“新旧相生、有机利用”的理念，通过在原建筑主楼外增设16根188米高的外柱和柔性连接新技术的运用，使新老建筑竖向空中与横向平面合为一体，再通过合理的配置、高效的布局等全面精准的设计，使建筑面积增加到8.59万平米，建筑层数增加到46层，建筑高度增高到188米，完美地实现了新老建筑间互补融合，成功转换为一个拥有500间高标准客房、800人大宴会厅、游泳池等配套齐全、高标准的国际化五星级喜来登酒店集团上海旗舰店。白天188米高轻巧纯净的建筑形象成为保税区的制高点，夜晚它又是人们心中的一盏明灯，地区的标志。获上海市优秀工程勘察设计二等奖、上海市建筑学会优秀创作奖。
|本人作为项目总负责人，全过程参与了项目规划与设计，全过程参与了项目的施工配合。在项目建设中起到了重要作用。;
岳阳市图书馆|大型项目|技术负责人|国内领先水平|是|项目的建成，为岳阳市提供了一个学习、阅览、交流、研究、培训紧密结合的高品质图书馆。进一步促进岳阳市文化事业的发展。也为岳阳市的旅游、参观提供了一个好场所。项目成为岳阳市的重要标志。|创意营境、环境相融：项目位于湖南岳阳市南湖景区螺丝岛上，占地5.6万平方米，总建筑面积2.4万平方米，建筑高度23.4米，景观环境非常优美。
设计聚焦“建筑与环境、传统与现代形态”二方面融合的研究，提出了“岛馆合一、景苑一体”的理念和“一心、一环、多点”的规划结构。在空间序列上结合山势地貌、绿化树木，使图书馆与螺丝岛互为景致，主体建筑设计为两层，中间局部四层，掩映在丛林之间。在空间意境的营造上，以传统和现代书院相结合的方式，布置若干庭院空间，以书库作为图书馆的中心“点”，各阅览室、办公等空间作为“线”，依山就势，自然蜿蜒，嵌入山体、临水而居。在空间形态的塑造上，从“洞庭天下水、岳阳天下楼”，传统建筑中汲取元素并加以抽象概括，将中部处理成功能与形式类似岳阳楼的登高空间，层间设飘板，恰似重檐，以“新岳阳建筑”的面貌，来唤起人们记忆深处的传统。工程使用后成为岳阳市最受欢迎的，集图书阅览、文化展示、观光休闲、生态景点于一体的综合性文化中心，岳阳市新名片。获上海市优秀工程勘察设计一等奖
|本人作为项目总负责人，全过程参与了项目规划与建筑设计，并全过程参与了相关施工配合工作。在项目的建设中发挥了重要作用。;
宁波明州花园酒店|大型项目|技术负责人|国内领先水平|是|项目的建成，构建了宁波鄞州区城市新形象。提供了良好的办公，旅游、休闲、居住环境。促进了区域社会、经济、商业、生活的发展，取得良好的效益。|创意营境、环境相融：项目位于宁波市鄞州区，濒临东海占地6.8万平米，总建筑面积22万平米。是集1栋42层180米超高层五星级酒店、4栋高层住宅和高层酒店公寓及商业步行街和地下车库等功能的大型城市综合体。
设计尊重宁波市区域总体规划要求，因地制宜、契合场地环境，以“扬帆起航”的意境，采用“L”型空间组合布局，将超高层酒店设于场地西南城市道路转角位置，形象突出，交通便捷；服务公寓与酒店紧密相连，东南设置3栋高层住宅，面向大面积绿化和碧水构成的中心景观，由东到西依次排开，形成完美的群体背景；一个东西向平台街作为中枢骨架契合庭院，将整组建筑有机串连起来。建筑外立面上石材与金属材料构件的组合，模数韵律、虚实关系、比例尺度，整体而现代，营造出具有强烈宁波地域感的建筑。
获1949-2009中国建筑学会创作入围奖、上海市建筑学会优秀创作奖、
上海市优秀工程设计三等奖
|本人作为项目总负责人，全过程参与规划与建筑设计，全过程参与施工配合工作。在项目建设中起到重要作用。;
丽丰国际中心（闸北广场）|大型项目|技术负责人|国内领先水平|是|项目的建成，补充了上海火车站CBD区域东面形象。提供了良好的办公环境，促进了CBD区域社会、经济、商业的发展。同时为市民提供了便捷、舒适的活动空间。|“适宜、高效、精准”——丽丰国际中心
项目位于上海火车站南广场东面，南北高架与北横通道交汇处。
占地2.8平方米，总建筑面积15万平方米，地下3层、地上46层、190米高。5A甲级高品质综合商务楼，超高层钢结构体系。
设计希望以简洁而有序的“玻璃体”来回应热闹的地块特质，给人以宁静与理性、高效与实用之感，与250米高的新静安国际中心左右相呼应，共同构成了上海火车站CBD区最美丽的城市天际线。
获绿色三星
|本人作为项目总负责人，全过程参与规划与建筑设计，全过程参与施工配合工作。在项目建设中起到重要作用;
南虹桥前湾云台|大型项目|技术负责人|国内领先水平|是|项目的建设，将会极大地促进上海南虹桥CBD与长三角地区的迅速发展。为城市带来新的发展动力。为区域创作新的形象；为使用者提供了开放、舒适、绿色生态的活动空间。并在社会、经济、商业、研发等领域产生很大的影响和价值。|设计赋能新城区CBD的建设： 本项目位于上海重要的南虹桥前湾国际中央商务CBD新区内，是CBD新区首个启动项目。占地面积5.3万平方米，总建筑面积约23万平方米，包括科技研发、国际商务总部、配套商业和生活服务等功能。
设计通过对上位规划、动态位置、静态空间、显性街景以及隐形环境五个维度的分析，提出“自然与生态、联系与交流、灵活与适应、数字与科技、独特标志性”5点CBD规划要素，并以“分子聚能、多元融合、数字云台”为规划理念，中央+活力+区的规划结构。通过数字化技术应用，在特定的空间内，将负空间的自由式立体景观花园与正空间的简洁建筑，通过一个活力平台，汇聚一体，实现由二维走向三维。从而构建了一个集科技研发、国际总部、文化生活与配套服务、智慧科技与展示等多功能于一体，面向未来的新型科技智慧化CBD。 
|本人作为项目总负责人，全过程参与规划与建筑设计，全过程参与施工配合工作。在项目建设中起到重要作用。;
东银中心项目|大型项目|技术负责人|国内领先水平|是|项目的建成，为上海古北开发区提供了高品质商务办公楼，补充了开发区金融环境，进一步促进了开发区经济与交流发展。|“适宜、高效、精准”：项目位于上海重要的虹桥古北开发区中心占地面积2万平米，总建筑面积13万平米，容积率4.5，密度35%，地下3层，地上26层，高度120米，核心筒框架结构体系，主要功能是高品质商务办公楼。
设计以理性高效对称的双塔布局、使场地与办公空间得到最大化高效利用。宽敞明亮的共享大堂、高效的平面、完善的配置、竖向彩釉玻璃肋遮阳板与水平式推开窗组合运用、精准的尺度比例、使整个建筑形态显得格外实用、精致、现代，进一步强化了开发区高品质的城市形象。获全国优秀工程勘察设计三等奖、上海市优秀工程勘察设计二等奖、中国建筑学会1949-2009创作大奖入围奖。
|本人作为项目负责人，全过程参与了项目规划建筑设计及施工配合。在项目中发挥了重要作用。;
复旦大学附属眼耳喉鼻科医院|大型项目|技术负责人|国内领先水平|是|项目的建成，补充了区域缺乏大型医院的情况。为附近市民提供了良好的医疗环境，促进了区域社会、经济、卫生事业的发展。为市民提供了生命安全健康的保障。|“健康、高效、人文”：设计针对五官科医院的特点：1.一条由南向北宽约12米的“医院街”串联起模块化的门诊医技各个医疗单元，使患者可方便地到达各科室。在“街”上布置了银行商店、咖啡茶室、书店花店和景色优美的内院。2.高效清晰便捷的交通组织系统，使医院人车分流、洁污分离。3.门诊部采用厅廊结合二次候诊形式，住院部采用医患分离双通道形式，分区明确卫生安全。4.大跨度大空间的结构体系，满足了这类医院医疗设备更新快的变化需求。5.独特的开窗形式、立体绿化、石材与金属构件涂料的组合，弱化了8。3万平米医院的体量感，突出了简洁理性的建筑形态。6.温馨宜人精致典雅的室内医疗环境。相应的材料、家具、光色与色彩控制、避免了视觉残像的影响。7.花园式医院景观。室外庭院、下沉花园、屋顶花园，内外空间渗透呼应，即使在地下室也能享受到阳光和新鲜的空气。8.节能环保、绿色生态的技术与材料、柴油机应急发电系统、清洁节能的热电联供系统、智慧医疗系统等高效适用。营造了一个功能齐全，技术领先，设施完善，国际先进、国内一流的现代三级甲等专科医院。获上海市优秀工程勘察设计二等奖、绿色二星认证标识、上海市建筑学会优秀创作奖。
|本人作为项目总负责人，全过程参与规划与建筑设计，全过程参与施工配合工作。在项目建设中起到重要作用。;
南浔会展中心|大型项目|技术负责人|国内领先水平|是|项目的建成，极大地丰富了南浔城市的旅游、会议、接待、商业及居住功能。为城市全方面、综合发展创造了良好条件。为市民提供了完善、舒适的公共空间。成为了城市的标志。|项目位于南浔新区，西北临南浔城市规划馆，北临湖浔大道和西临浔练公路。总用地面积为5.4万平方米，总建筑面积26万平方米，容积率3.5，建筑密度39%。 
设计总是伴随着独特的场所体验，项目旨在构建一个新南浔的老少皆宜的生活、休闲、消费与工作的公共社区，这个宏伟的构想侧重于营造难忘的生活体验，
同时也为这样的生活场景提供了一个灵活的城市框架系统。总体规划、建筑单体设计及园林景观设计均与周边环境相呼应，充分利用场地周边的水系资源及
绿化景观资源。
建筑设计概念以“南浔四象八牛”为主题，运用现代建筑设计手法，展现出新区的风貌，既体现城市文脉的传承、文化的厚重，又满足合理、舒适、便捷的
现代生活及活动需求。
建筑设计体现地标性，节能、环保的新概念，达到低成本、高效益的经济要求。交通组织便捷流畅，人车分流，内部布局很好地解决了非常复杂多样的功能，
并使之成为一个非常完整的系统。所打造的项目建筑以其突出的标志性的形态，为南浔新区的天际线留下永恒的，成为整个城市新地标。
|本人作为项目总负责人，全过程参与规划与建筑设计，全过程参与施工配合工作。在项目建设中，特别是一些技术创新工作中起到重要作用。;
金山区公共服务中心|大型项目|技术负责人|国内领先水平|是|项目是金山区的标志，取得良好的社会、经济效益。为政府工作、为人民服务创造了有利条件|总体建筑契合环境，与区政府大楼相互呼应，构成协调的城市形象。|本人作为项目总负责人，全过程参与规划与建筑设计，全过程参与施工配合工作。在项目建设中起到重要作用。;
</t>
  </si>
  <si>
    <t>120项（在设计一线工作近40年，在城市更新、办公、酒店、医疗教育、既有建筑改造、产业园、绿色工业化领域，研究成果丰富）。</t>
  </si>
  <si>
    <t>70项。对每个项目的设计都精益求精，其中30多个工程项目获得国家、上海市的优秀工程勘察设计一、二、三等奖。具体名单前面有。</t>
  </si>
  <si>
    <t xml:space="preserve">2015-08-30|第一作者|其他论文|（云南建筑）精心之下，方出精品——云南省第一人民医院二号住院楼的设计体会;
1995-05-24|第一作者|其他论文|时代建筑1995第2期：限定与定位——青岛医院门诊楼设计;
1995-05-24|第一作者|其他论文|时代建筑1995第2期：合作。交流。提高——谈与境外事务所合作的体会;
2008-10-18|参编|学术专著|中国电力出版社。北欧建筑散记;
2006-05-01|第二作者|学术专著|上海社会科学院出版社。行走的观点：埃及;
2001-06-15|第二作者|其他论文|上海建设科技2001.6.15：华师大学前与特殊教育学院综合楼设计;
2011-06-10|第一作者|地方标准|上海市居家养老课题;
2017-05-23|参编|学术专著|中国建筑工业出版社。建筑设计资料集（第三版、第三分册）;
2013-11-12|主编|地方标准|上海市既有多层住宅加装电梯设计导则;
2015-11-28|第一作者|其他论文|（工业建筑）浅谈旧厂房绿色民用化改造设计体会;
2014-07-25|第一作者|其他论文|（城市建筑）上海交通大学医学院附属仁济医院南院;
2016-06-16|主编|地方标准|DG/TJ 08-2210-2016，J 13483-2016：既有工业建筑民用化改造绿色技术规程;
2001-02-23|第二作者|其他论文|（建筑知识）可蒙大厦设计创作简解;
2023-03-10|主编|行业标准|T/CECS:中国工程标准化协会标准：模块化应急传染病医院建筑设计标准;
2015-11-23|主编|地方标准|DG/TJ 08-2188-2015,J 13268-2015:应急避难场所设计规范;
1993-10-12|参编|学术专著|中国建筑工业出版社。旅馆建筑设计;
2020-06-05|主编|地方标准|DBJT   上海市建筑标准设计装配整体式混凝土中小学建筑（教学楼）设计图集;
2001-11-30|第一作者|其他论文|（新建筑）自然契合，有机组合，合理利用——上海光明乳业总部大楼创作感想;
1995-02-15|第一作者|其他论文|上海建设科技：独特的建筑风味，强烈的时代气息。汇金广场设计;
2006-05-30|参编|学术专著|上海社会科学院出版社。行走的观点：伊斯坦布尔;
2016-12-21|第一作者|其他论文|上海建设科技2016年第6期：既有工业建筑——上海特钢厂更新改造设计与研究;
2001-04-27|第一作者|其他论文|（新建筑第三期）城市步行街区建设与研究初探;
2019-03-13|主编|国家工程建设标准|GB50352-2019：民用建筑设计统一标准;
1993-05-24|第一作者|其他论文|时代建筑1993第3期：杨子石化公司科技教育中心;
2016-01-08|主编|地方标准|上海市适老住区及住宅设计指南;
</t>
  </si>
  <si>
    <t>5部</t>
  </si>
  <si>
    <t>12篇</t>
  </si>
  <si>
    <t>8个。今年计划还有2个在参与编制。</t>
  </si>
  <si>
    <t xml:space="preserve">发明专利| |华东建筑设计研究院有限公司|李军|摘要：本实用新型属于医疗养老建筑物的窗台构造领域的一种病房晒衣空间构造。基本技术方案为：在外窗的部分区域内设置晒衣围合构造，晒衣围合构造与其周边连接的外窗、窗台和外窗的上檐口封闭连接，晒衣围合构造的面向室外侧中的至少有一侧设有可透气百叶，面向室内侧中至少有一侧设有可开启玻璃窗，晒|授权公告号：CN205172309U;
</t>
  </si>
  <si>
    <t>1项</t>
  </si>
  <si>
    <t>大零号湾科创成果转化中心项目（闵行区江川社区MHPO-1101单元24-02地块项目）</t>
  </si>
  <si>
    <t>2023.3</t>
  </si>
  <si>
    <t>上海南滨江科技发展公司</t>
  </si>
  <si>
    <t>建筑专业</t>
  </si>
  <si>
    <t>项目总负责人（又称设总、工程主持人）</t>
  </si>
  <si>
    <t>39b40276-df20-11ed-a971-fa1640cd9358</t>
  </si>
  <si>
    <t>段进院士推荐意见
王云老师是一位研究型设计师，立足长三角高密度城镇，致力于城市滨水景观与江南园林传承设计、小微公共空间规划与设计、乡村融合设计等领域的实践与研究。
在滨水景观设计领域，他从水利安全与生态、水乡文化与记忆、海绵城市理念与技术应用三个层面，探索以记忆·融合·共生为核心理念的城市滨水景观规划设计方法。设计作品获得全国和上海市优秀工程设计奖、中国风景园林学会科学技术奖规划设计奖、国际风景园林师联合会亚太地区（IFLA-APR）杰出奖和卓越奖等多个奖项，入选“2019 上海城市空间艺术季”展览，并受邀作主题报告。其中，张家港湾生态整治工程项目获得国际风景园林师联合会亚太地区（IFLA-APR）杰出奖，入选联合国可持续发展优秀案例库，成为长江大保护的示范项目之一。在江南园林传承方面，发表学术论文十余篇，主持设计的上海醉白池公园、太仓弇山园、溧阳高静园、镇江古运河等项目，获得英国国家皇家行业协会（BALI）国际奖、上海市优秀工程设计设计奖等多个奖项，体现了“水园交融、境心合一”的造园理念和江南文人园林意韵，彰显了王老师的设计文心和匠心。
王老师积极探索高密度城镇小微公共空间更新设计方法和构建途径，以昆山市中心城区的实践为切入点，构建“蓝绿统筹”的城市景观更新规划体系、“口袋公园+创意街区+特色街巷”的老城区公共空间体系、“全要素+普惠化+精准化+精致化”的口袋公园精细化设计模式—“昆小薇”模式，得到江苏省和国家住建部门的肯定和推介。并将该模式拓展应用于上海、江苏、安徽等地的更新实践，形成优质、长效、低成本的小微公共空间设计范式，做出了一批具有示范意义的作品，获得全国优秀工程勘察设计奖、中国风景园林学会科学技术奖规划设计奖，以及IFLA AAPME 社会和社区健康类奖项，入选第18届威尼斯国际建筑双年展。
在乡村振兴战略背景下，王老师的实践范畴由城市延伸至全域旅游和美丽乡村建设。在溧阳1号旅游公路体系建设过程中，带领团队从规划、设计到工程实施，持续跟踪了近10年。该项目获得上海市和全国优秀工程勘察设计奖、IFLA AAPME 经济可持续性类奖项，获评2019年度全国“十大最美农村路”第1名，有效推动了当地交旅乃至农文旅的融合发展，被誉为我国旅游公路发展的县域样本。基于溧阳的实践成效，依托高校的多学科优势，研发与集成了山地型乡村旅游公路的生态保护与修复技术体系、多目标协同评价体系、全要素规划设计体系等成套技术，应用于安徽皖南、浙江衢州、河南信阳、山西晋中等地的农文旅融合项目，探索形成了以旅游公路为载体和牵引的农文旅融合设计范式，助力和美乡村建设。
基于以上设计实践与创新，推荐王云教授参评上海市勘察设计大师。
李杰院士推荐意见
王云教授兼具设计师和大学教师双重身份，从事风景园林设计实践、学术研究与教学工作30余年。作为一名设计师，长期坚守在风景园林设计实践的第一线。主持多项重点项目的设计，获上海市优秀工程勘察设计一等奖、中国风景园林学会科学技术二等奖、国际风景园林师联合会（IFLA）杰出奖、英国皇家风景园林协会（BALI）国际项目奖等国内外重要奖项，并获第四届上海市风景园林学会科技精英奖等。
聚焦上海近现代园林演变与特征研究，发表学术论文50余篇，出版论著4部。专著《上海近代园林史论》受到多位相关领域著名学者的好评，中国科学院院士郑时龄教授认为，该著作是一部关于上海近代园林最为权威，最为系统，也最为严谨的学术专著，为研究近代上海铺上了一块基石，提供了一个新的起点。专著《上海城市公园游憩空间评价与更新研究》中创新性地提出“空间分时分域利用、分域导入差异化设施、功能设施景观化、景观设施艺术化”等游憩空间的激活与更新策略，对户外游憩空间的规划设计和建设管理实践具有指导意义。
作为一名大学教师、系主任，带领团队持续开展风景园林专业人才培养体系的研究与建设，以新工科与新农科、新文科的融合为出发点，探索以“可持续生态与景观设计”为核心的复合应用型风景园林设计人才培养模式，培养了一批高素养的设计人才。获上海市教学成果二等奖1项、上海交通大学教学成果特等奖1项等。
鉴于王云同志在风景园林实践、学术研究及教育中的突出表现，推荐参评上海市勘察设计大师。</t>
  </si>
  <si>
    <t>wangyun03@sjtu.edu.cn</t>
  </si>
  <si>
    <t>江苏南京</t>
  </si>
  <si>
    <t>2009-01-01</t>
  </si>
  <si>
    <t>建筑历史与理论</t>
  </si>
  <si>
    <t xml:space="preserve">1994-09-01|1997-03-01|同济大学|风景园林规划与设计专业|硕士研究生;
2003-09-01|2009-01-01|同济大学|建筑历史与理论|博士研究生;
1986-09-01|1990-07-01|扬州大学（原江苏农学院）|园艺|本科;
</t>
  </si>
  <si>
    <t xml:space="preserve">1997-03-01|1999-08-01|上海农学院园林与环境科学系|讲师 系主任助理| ;
2018-04-01|2023-04-03|上海交通大学设计学院风景园林系|副教授、教授；系主任、学科负责人| ;
1990-08-01|1993-07-01|扬州大学（原江苏农学院）|园艺| ;
2008-08-01|2023-04-03| 上海亦境建筑景观有限公司|创始人 首席设计师| ;
1999-09-01|2018-03-01|上海交通大学农业与生物学院园林科学与工程系|副教授；副系主任、主任| ;
1998-01-01|2008-07-01|上农园林环境建设有限公司|联合创始人 首席设计师| ;
</t>
  </si>
  <si>
    <t xml:space="preserve">技术负责人|通往瓦屋山的幸福之路——溧阳市乡村旅游公路选线与驿站设计|2021-03-01|中国勘察设计协会|行业优秀勘察设计奖——园林景观与生态环境设计三等奖;
技术负责人|上海市松江区油墩港沿河休闲绿地景观设计|2019-07-01|上海市勘察设计行业协会|上海市优秀工程设计——园林景观设计二等奖;
技术负责人|中国淮河流域里下河地区生态农业发展模式探索——高邮现代农业科教示范园总体规划|2022-08-01|世界景观建筑奖|入围2022WLA世界景观建筑奖;
技术负责人|江南水乡”壶天模式”的韧性建构——张家港大新镇新湖公园设计|2020-07-01|国际风景园林师联合会亚非中东区|IFLA AAPME 文化与传统类荣誉奖;
技术负责人|地铁上盖的城市公园设计探索：上海方松社区公园设计|2021-07-01|地铁上盖的城市公园设计探索：上海方松社区公园设计|IFLA ASIA-PAC公园及开放空间类荣誉奖;
技术负责人|通往瓦屋山的幸福之路——中国溧阳市乡村旅游发展的景观途径探索|2020-07-01|国际风景园林师联合会亚非中东区|IFLA AAPME 经济可持续类荣誉奖;
技术负责人|通往瓦屋山的幸福之路——溧阳市乡村旅游公路选线与驿站设计|2020-10-01|上海市勘察设计行业协会|上海市优秀工程勘察设计奖——园林和景观设计一等奖;
技术负责人|记忆·融合·共生——上海黄浦江洋泾、中栈、耀华公园设计|2019-07-01|国际风景园林师联合会亚太地区|IFLA APR开放空间类卓越奖;
技术负责人|太仓人民公园改扩建工程设计|2005-09-01|中国勘察设计协会|建设部部级城乡优秀勘察设计三等奖;
技术负责人|三代人的记忆花园——上海松江“人乐”社区公园更新设计|2021-07-01|国际风景园林师联合会亚太|IFLA ASIA-PAC社区类卓越奖;
技术负责人|中国淮河流域里下河地区生态农业发展路径探索——扬州大学现代农业科教示范园总体规划|2022-07-01|国际风景园林师联合会亚非中东区|IFLA AAPME Awards 分析和规划类 荣誉奖;
技术负责人|IFLA AAPME 文化与传统类荣誉奖|2020-07-01|国际风景园林师联合会亚非中东区|IFLA AAPME 社会与社区安全类荣誉奖;
技术负责人|昆山夏驾河“水之韵”城市休闲文化公园规划设计|2013-08-01|上海市勘察设计行业协会|上海市优秀工程勘察设计一等奖;
技术负责人|丹阳普善新九曲河风光带及配套服务设施景观设计|2017-07-01|上海市勘察设计行业协会|上海市优秀工程设计——园林和景观设计一等奖;
技术负责人|上海醉白池公园景观优化工程|2014-08-01|上海市勘察设计行业协会|上海市优秀工程勘察设计二等奖;
 | | | | ;
技术负责人|丹阳普善新九曲河风光带及配套服务设施景观设计|2019-11-01|中国勘察设计协会|行业优秀勘察设计奖——优秀园林景观设计三等奖;
技术负责人|第四届上海市风景园林学会科技精英奖|2021-01-01|上海市风景园林学会|个人设计行业荣誉称号;
技术负责人|江南运河的咽喉——镇江古运河中段景观提升设计|2019-07-01|国际风景园林师联合会亚太地区|IFLA APR开放空间类卓越奖;
技术负责人|江苏昆山市“昆小薇•5园”设计|2022-11-01| 中国风景园林学会|中国风景园林学会科学技术奖规——划设计奖三等奖;
技术负责人|海醉白池公园更新设计|2019-09-01|英国景观行业协会|英国BALI国际景观奖;
技术负责人|昆山夏驾河“水之韵”城市休闲文化公园规划设计|2013-11-01|中国勘察设计协会|全国优秀工程勘察设计——园林景观三等奖;
技术负责人|张家港湾生态整治工程景观设计|2021-07-01|上海市勘察设计行业协会|上海市优秀工程勘察设计奖——园林和景观设计二等奖;
 | | | | ;
技术负责人|全国勘察设计行业庆祝新中国成立七十周年杰出人物|2019-12-01|中国勘察设计协会|个人设计行业荣誉称号;
技术负责人|长江滨水岸线绿色发展的景观化途径探索——张家港湾生态整治工程景观设计|2022-07-01|国际风景园林师联合会亚非中东|IFLA AAPME Awards 2022经济活力类 杰出奖;
技术负责人|2021年获上海市勘察设计行业协会庆祝建党100周年变革——“百人”荣誉|2021-06-28|上海市勘察设计行业协会|个人设计行业荣誉称号;
技术负责人|张家港市绿地系统规划（2014-2030）|2019-10-01|上海市风景园林学会|上海市风景园林学会优秀风景园林规划设计奖二等奖;
技术负责人|太仓人民公园改扩建工程设计|2005-10-01|上海市勘察设计行业协会|上海市优秀工程勘察设计二等奖;
技术负责人|地铁上盖的城市公园设计探索：上海方松社区公园（嘉松南路东侧绿地）设计|2021-11-01| 中国风景园林学会|中国风景园林学会科学技术奖——规划设计三等奖;
技术负责人|“昆小薇”模式——昆山老城区公共空间更新实践|2022-12-01|威尼斯国际建筑双年展|入选第十八届威尼斯国际建筑双年展;
技术负责人|福建宁德东湖南岸公园园林景观设计|2009-08-01|上海市勘察设计行业协会|上海市优秀工程勘察设计二等奖;
技术负责人|黄浦江东岸洋泾、耀华滨江公共绿地景观设计|2021-07-01|上海市勘察设计行业协会|上海市优秀工程勘察设计奖——园林和景观设计二等奖;
技术负责人|上海醉白池公园西大门及园内（董其昌博物馆庭院）景观提升设计|2020-10-01|上海市勘察设计行业协会|上海市优秀工程勘察设计奖——园林和景观设计二等奖;
技术负责人|中国公铁并行交通绿廊复合利用模式探索——溧阳生态森林走廊规划|2021-07-01|国际风景园林师联合会亚太|IFLA ASIA-PAC运动与休闲网络类卓越奖;
技术负责人|太仓港区七浦塘生态公园规划设计|2019-10-01| 中国风景园林学会|中国风景园林学会科学技术奖——规划设计二等奖;
技术负责人|打开石匣，绽放人间香巴拉——扎尕那生态旅游养生特色小镇|2019-07-01|国际风景园林师联合会亚太|IFLA APR规划分析类卓越奖;
技术负责人|溧阳市高静园改造设计|2007-08-01|上海市勘察设计行业协会|上海市优秀工程设计二等奖;
技术负责人|从绿带到绿色项链——上海外环林带植物群落评估与更新研究|2019-07-01|国际风景园林师联合会亚太区|IFLA APR规划分析类卓越奖;
技术负责人|溧阳市湾溪公园（三期工程）设计|2020-10-01|上海市勘察设计行业协会|上海市优秀工程勘察设计——园林和景观设计二等奖;
技术负责人|中国昆山市老城区口袋公园——耘圃、稚趣街角、花意街巷设计|2022-07-01|国际风景园林师联合会亚非中东区|IFLA AAPME Awards 社会和社区健康类 荣誉奖;
技术负责人|太仓同觉寺改扩建工程设计|2009-08-01|上海市勘察设计行业协会|上海市优秀工程设计一等奖;
技术负责人|张家港大新镇新湖（公园）景观设计|2019-11-01|中国勘察设计协会|行业优秀勘察设计奖——优秀园林景观设计三等奖;
技术负责人|张家港湾生态整治工程景观设计|2021-12-01|联合国经济和社会事务部|入选联合国可持续发展目标实践行动优秀案例;
技术负责人|太仓港区七浦塘生态公园规划设计|2019-07-01|上海市勘察设计行业协会|上海市优秀工程设计——园林景观设计二等奖;
技术负责人|张家港大新镇新湖（公园）景观设计|2019-07-01|上海市勘察设计行业协会|上海市优秀工程设计园林景观设计一等奖;
技术负责人|上海交通大学蔷薇园景观设计|2019-09-01|英国景观行业协会|英国BALI国际景观奖;
技术负责人|昆山市中心城区公园绿地现状评估与更新规划（蓝绿统筹）|2020-09-01|上海市风景园林学会|上海市风景园林学会优秀风景园林规划设计奖二等奖;
技术负责人|“昆小薇”——隐园、耘圃、稚趣街角口袋公园设计|2021-07-01|上海市勘察设计行业协会|上海市优秀工程勘察设计奖——园林和景观设计一等奖;
技术负责人|“昆小薇”——隐园、耘圃、稚趣街角口袋公园设计|2021-03-01|中国勘察设计协会|行业优秀勘察设计奖——园林景观与生态环境设计三等奖;
技术负责人|中国民族建筑事业优秀人物|2008-11-08|中国民族建筑研究会|个人设计行业荣誉称号;
技术负责人|镇江古运河中段景观及配套设施设计研究|2015-07-01|上海市勘察设计行业协会|全国优秀工程勘察设计——优秀园林和景观工程设计三等奖;
技术负责人|通往瓦屋山的幸福之路—江苏溧阳市乡村旅游公路选线与驿站设计|2021-11-01| 中国风景园林学会|中国风景园林学会科学技术奖——规划设计奖二等奖;
</t>
  </si>
  <si>
    <t>龚美雄</t>
  </si>
  <si>
    <t>13661794554</t>
  </si>
  <si>
    <t>91310230677886309D</t>
  </si>
  <si>
    <t>上海市普陀区中江路388弄SOHO 1号楼 3001室</t>
  </si>
  <si>
    <t xml:space="preserve">昆山中心城区蓝绿统筹规划与“昆小薇”系列口袋公园设计|大型项目|技术负责人|国际先进水平|是|1)持续推动“昆小薇”品牌效应，推陈出新，引动学术思索与事件
以“小投入、大改变”引起当地政府和社会的积极反响，提升了老旧城区居民的获得感与幸福感，推动了“昆小薇”行动的高标准起步，在媒体、高校、企业及政府部门引发了“昆小薇”的品牌效应，间接推动了2021“昆小薇·焕新”北京林业大学等8所高校城市设计季启动“活力滨江·铁轨焕新”行动，引动了风景园林、城市规划、建筑等学科业界的学术交流与事件。项目建成后，获得相关报道逾百篇，得到江苏省住建厅领导的高度赞扬和批示，获评苏州市十大民心工程、苏州市“最美口袋公园”，并呈报国家建设部简报和中央办公厅和国务院办公厅专报，成为全国多地相关部门考察学习的热点项目。
2)关注普通市民的日常生活需求，营造优质、长效、低成本的公共开放空间
设计最大程度的存留了昆山老城区的生活记忆，大量的延用原有材料，就地取材，通过控制新旧材料、元素的选择，营造了古今交融的活动场景，充满了场地原有的生活气息，满足了社区居民多样化的日常活动需求。设计体现了景观设计师的社会责任感，关注普通市民在城市狭缝里的平等生存需求，为他们提供了优质、长效、低成本的公共开放空间。|以“增量提质”为出发点，基于公园服务圈覆盖系统和建成公园绿地分级评价体系，对昆山中心城区公园绿地进行系统评估，提出构建“一轴、两廊、四环”的蓝绿统筹公园体系、“城市闲置地”3大精准覆绿模式和“昆小薇”小微公园建设行动指南。系列口袋公园的建设，以“小投入、大改变”引起社会和政府的积极反响，提升了老旧城区居民的获得感与幸福感，推动“昆小薇”行动的高标准起步与体系化建设，为城市品位提升和创新发展注入新的活力和动力。|设计总负责人，重点负责的事项：
1）负责口袋公园、创意街区等点线面结合的“昆小薇”小薇公共空间体系规划；
2）首创性地进行“昆小薇”口袋公园品牌与IP策划创新；
3）主要口袋公园方案设计。;
张家港长江生态整治工程景观设计|大型项目|技术负责人|国际先进水平|是|通过景观化途径修复长江沿岸的水陆交错带，依据区域未来发展潜力与功能需求，有机更新工业遗址，恢复滨江空间的绿色基底，激发了长江沿线公共空间活力；通过水环境的综合治理，实现养殖鱼塘景观化利用；充分利用现状林带，构建适宜长江沿岸的防风植物群落：景观化处理堤内外的高差，弹性应对水位的高差变化，梯度控制水岸空间的活动强度。
该项目响应了“长江大保护”国家战略，修复了长江生态环境，并以高标准建设具有大江风貌、港城特色的沿江生态新景观，把“张家港湾”打造成长江下游绿色生态、滨江亲水、优美宜居的最美江湾。
项目建成后，为张家港市民提供了优质的滨水景观和更好的公共开放空间，广受周边居民好评：得到了各级领导和专家的高度评价，为世界江河流域生态修复的景观化途径探索提供了有益的借鉴。2020年8月得到了中央电视台《新闻联播》《晚间新闻》等官方媒体的专题报道，成为长江大保护的示范项目，受到全社会广泛关注，为张家港市地方经济社会发展做出积极的贡献。|1）科学评估工业岸线，构建具有生境保护、防洪消浪、稳定护岸功能的水陆交错带。设计保留利用结构稳定的硬质堤岸，保护原生的24hm²的芦苇滩涂，利用废弃堤岸的18000m2混凝土块加固生态岸线；采用植物覆盖的驳岸生态软化技术，构建在不同气候条件下有自适应能力的水陆交错带植物群落，在发挥生态功能同时提高景观效果。
2）科学改良土壤，构建自适应的防风植物群落，利于乡村农业作物增产。通过喷洒乳化沥青、聚合物树脂等化学固沙剂，或种植沙生植物等方法改良沙化土壤，利用养殖鱼塘的清淤底泥覆盖部分沙地，进行“防风林+涵养林+景观林”复合林带的种植，乔木数量达到14000株，生态岸线延长7600m，极大提升了江岸防风能力。构建的防风林带有效对江堤内的农田进行保护，预计提升农田谷类作物收成20%。
3）修复废弃养殖鱼塘，构建水生态净化系统，实现养殖鱼塘景观化利用。对河底进行清淤，修复鱼塘内的水质污染与底泥污染，清淤的底泥作为岸线重塑与种植土进行再利用；通过设置预处理区、初级净化区、复合净化区、稳定调蓄区，对废弃鱼塘进行梯度改造，将鱼塘内的V类水净化为Ⅲ类水；同时构建了各类生境系统，物种丰度提升35%以上。|设计总负责人，重点负责的事项：
1）关键问题与规划设计理念的提炼；
2）工业岸线价值与利用的评估体系构建；
3）水域生态修复技术体系与景观利用策略构建。;
张家港大新镇新湖公园设计|大型项目|技术负责人|国内领先水平|是|1）生态层面，设计通过具有江南水乡特征的多样化水体景观，圈层递进的文化传承和表达，增强了生态稳定性，提高了文化景观异质性和抵抗干扰的韧性，2500m生态缓冲岸线，10hm2集水生态调蓄、候鸟栖息地、社区游憩活力于一体的生态景观湖。整个新湖水体拥有11万立方米的常规调蓄容量和8万立方米的弹性容量，成为大新镇水系统应对雨洪危机的调适器。
2）游憩层面，设计尊重基地现状行优化整合，通过水岸与周边环境的联通，打造供市民活动的公共空间，优化完善整个大新湖的生态游憩功能。在新湖水形基础之上，围绕新湖设计营造以吉祥主题为核心的文化活动广场、健康健身道、篮球场、主题植物观赏带等市民游憩项目，解决了周边市民的日常活动需求。
3）文化层面，“壶天”具有的传统而特殊的吉祥内涵，对周边居民具有极大吸引力。廊桥设计采用了中国传统园林中的艺术表达手法，结合湖中人工岛上三层观景阁，形成“廊桥”与阁互为因借的景观效果。具有浓郁民族情怀和地域特色的阁楼与风雨廊桥遥相呼应，成为新湖公园的地标性景观，受到广大市民的青睐。
4）经济层面，将原本价值洼地的城郊结合区域打造成了公共活动中心，成为带动周边地块价值升值的引擎|1）联通纵横水网，打造“核心凝聚”的景观格局。设计依托原有水系基底，开挖联通，形成十字水轴交汇、纵横网络化的核心。同时，结合周边建设的公共服务中心、老年活动中心等公共服务设施，打造以新湖公园为中心的公共服务核心。
2）融古通今，营造具有水乡底蕴、圈层递进的滨水活力公园。由外而内，形成由现代到古典的三个圈层。①外层圈层——现代风格：新湖公园边界空间采用现代手法，设置市民活动广场、游憩设施及场地，承载社区活力；②次级圈层——场地配套建筑与亭廊构架以新江南风格形式表达；③核心圈层——以国泰北路为核心结合市政五孔桥打造江南古韵风雨廊桥。
3）塑造10公顷生态景观湖，结合岸线构建的弹性生态活力带。打造了10公顷集水生态调蓄、候鸟栖息地、社区游憩活力于一体的生态景观湖，构建随着水位变化的弹性生态活力带。
4）市政孔桥的“华丽转身”：国泰路桥——新湖景观名片。国泰路市政五孔桥与游憩设施相结合，在市政桥两侧增设具有江南古韵的风雨廊桥，被广大居民认可为新湖景观名片的标示性景观。
5）秉承低碳与弹性景观理念，塑造低成本景观。区分重点与一般建设区域，合理控制造价成本。|设计总负责人之一，重点负责的事项：
1）江南水城历史文化梳理与“壶天”模式的构思；
2）总体布局设计；
3）主要景观建筑和小品方案设计。;
溧阳1号旅游公路景观环境与驿站规划设计|大型项目|技术负责人|国际先进水平|是|1)科学评估、较好保护了沿线的农业资源，构建生态廊道以提升生物多样性。项目实施后，保护恢复了7类生境，乡土植物种类增加40种，动物种类由原来的80种增加到140种,该项目成为了溧阳市整体绿色生态网络建设和乡村旅游发展的示范。
2)创造就业岗位，提升附近农村居民的幸福指数。项目建设是典型的低投入、高收益创新项目，推动了乡村旅游、文创产业与农业的多产业融合，提升了农村资源的经济和商业价值，提升了村民收入提升了60%。
3)成为享誉全国的自驾游网红地，被推荐为中国丘陵型乡村旅游发展的示范项目。秉承生态环境保护优先、低影响低强度的规划建设理念，多学科合作和公众参与的开发政策与过程，对中国丘陵地区的乡村旅游发展和乡村振兴具有重要的推广与示范意义。在“2019年度全国十大最美农村路”公众网络评选中斩获第一名的殊荣，受到中央电视台等多家权威媒体的报道宣传。
4）溧阳生态森林走廊，通过产学用结合的学术活动策划，推动了景观专业主导的多学科、多专业深度融合的创新模式和实践示范，提高了行业和社会对公铁并行绿廊价值认知。|1）通过综合分析与科学评价，进行旅游公路选线。基于生态敏感性、土地适宜性、村落位置、旅游资源分布、景观视线、交通可达性、服务设施半径等要素，对原有乡村道路线路和配套设施进行综合分析评估，重新进行旅游公路的科学选线。
2）以服务驿站的分类与营建为重点，构筑“线+点”景观模式。溧阳1号公路以提升游客满意度与乡民幸福感为目标，通过“以线串点、由点连线”的规划策略，重点结合沿线驿站设计。
3）在韧性景观修复、国土空间规划等语境下进行多维分析，全线研究、整体规划，探索中国高速交通设施快速发展进程中绿廊空间规划与复合利用的创新策略。通过修复断裂的自然生境，系统性地重建绿色空间网络，切实发挥溧阳森林绿廊的区域联动作用；整合地块及周边自然文化资源，营造绿色休闲空间，加速城乡互动与共兴，振兴地方文化与经济。|设计总负责人，重点负责的事项：
1）旅游公路的选线评价体系的构建；
2）森林望楼学术活动策划人；
3）主要旅游驿站的定位与方案设计。;
上海黄浦江45公里贯通--洋泾、中栈、耀华段设计|大型项目|技术负责人|国内领先水平|是|上海市黄浦江东岸滨江公共空间贯通开放中栈景观设计项目，是贯通浦江东岸绿道和完善城市生态网络的重要一步；同时优化滨水景观，打造世界一流岸线，为居民提供更好的公共文化体验游憩空间。
设计根据现场条件，利用地形的起伏结合植物开辟透水线、分级设置场地空间，形成了多层竖向的滨水空间与公共界面；有机融入了城市的参与性滨水慢行系统；通过雨洪管理基础设施，利用市政道路的侧绿地形成下凹式绿地或雨水花园，营造“海绵城市”；利用专类植物形成具有规模化的特色景观。使市民能够在22 公里的滨江贯通没有段点。
项目在建成后，广受上海和滨江周边居民好评，引来大量居民在绿地内漫步健身，为上海浦东两岸地区城市社区发展做出积极的贡献，收到上海新闻综合频道和东方卫视的报道。|1）链接+激活：①通过坡地、台地等手段巧妙化解高差，打通水城隔离的横向空间，方便行人快速到达江畔，实现“水城融合，还景于城”。②“三道”依坡就势而建，穿行于滨江、水上、林间与花丛中，形成多层次、立体化的慢行系统。同时串联起绿地内多样公共空间，为市民提供了全龄化、多感官的活动体验，激活了场地活力。③三块绿地建成后，有效激发了滨江区域发展活力，较好履行了“城市滨水第一界面”职责；基于良好的生态基底与工业遗址的优势，绿地成为城市大型公益赛事、文化沙龙、运动健身、家庭亲子、商务休闲、朋友聚会、科普教育的理想首选地。
2）记忆+更新：高桩码头承载了黄浦江的工业记忆，出于结构及防汛安全考虑，设计团队协同各专业专家顾问，通过大量分析，保留修缮高桩平台，更新面层。设计保留了潮汐变化区域、塔吊、系船柱等工业老码头记忆，中栈绿地沿老码头运输铁轨轨迹设置跑步道；利用基地原有材料，砌筑挡墙、花箱与花坛。成功实现了从“物流“到”客流”，从“煤箱“到”花箱”，从“工业“到”景观”的历史场景转变。|设计总负责人，重点负责的事项：
1）上海黄浦江东岸老码头滨江公共空间景观评价与设计指引编制；
2）洋泾、中栈、耀华段总体布局设计；
3）耀华段植物景观分析评估与设计。;
镇江古运河中段景观设计|大型项目|技术负责人|国内领先水平|是|1）共建共享，设计前期进行了详实的民意调查，设计过程中大量吸取公众的智慧，如镇江历史文化名城研究会为景点复原、命名等环节。设计通过梳理古运河积淀的运河文化、水利文化等文化符号和文化载体，塑造休闲的，以人为本的运河。项目从现代人文城市景观与历史人文城市景观两个层面对古运河周边的城市风貌进行控制，为市民营造了开放、共享的活动场所，能满足赏景、健身、休闲、娱乐、科普教育等多元化功能需求。
2）生态治理，协助城建部门对古运河流域污染整治基础上，采取了生态雨洪管理、物理净化、生态水循环、引换水四大生态措施，提升水环境质量。进行生态驳岸护坡和水岸植被优化配植。保留并梳理原有的水杉林、银杏林等成熟的的植物群落，从而在短时间内形成良好景观效果。
3）遗产保护与创新利用，为满足过洪面积，疏浚水道时，设计完整保留了中部清代遗留的河床,并掩埋保护好古老的驳岸，为今后的考古工作，留下史料。|1）重新定位“穿城”古运河的城市意义。规划理念以“南山北水·运河相牵”为城市定位；设计目标以全新的景观和功能，联动“南山北水”，激活“城市山林”，优化“旅游格局”。
2）独特的“高岗夹河”地理风貌，决定了穿城古运河近水不见水的现状；设计中采用因借山水，水坡相映、坡岗适宜的景观性原则，营造镇江市内显山露水、近水亲水的“城水一体”带状城市公共开放空间和市民文化休闲长廊。
3）兼容古今，对自然资源类遗产、水利设施类遗产、聚落类遗产等遗产资源的挖掘保护和有效利用：自西向东系统展示《园冶》意韵，承载镇江古运河古代文明与人文精神，诠释《园冶》一书之出于此地的历史必然性。
4）基于生态环保理念，加强水污染防治、构建生态水岸，引领运河建设，最终达到“水清、岸旅、景美”，打造多元复合的水岸空间，成为大运河遗产保护的创新生态示范项目。|设计总负责人，重点负责的事项：
1）中国大运河文化和镇江历史文化名城的历史文献梳理与规划设计定位；
2）基于历史遗产保护与现代城市公共空间塑造的设计原则和策略；
3）总体布局设计；
4）主要建筑和景观小品方案设计。;
</t>
  </si>
  <si>
    <t>200</t>
  </si>
  <si>
    <t xml:space="preserve">2014-04-01|第一作者|其他论文|城市古运河水岸景观设计研究——以镇江古运河中段景观设计为例;
2017-12-01|第一作者|EI检索论文|黄浦江世博滨江段自行车绿道构建;
2008-03-01|第一作者|其他论文|我国风景园林标准体系框架的构建研究;
2008-01-01|第二作者|SCI检索论文| Comprehensive evaluation method of urban remnant natural area: A case study of Shanghai, China;
2021-05-01|第一作者|其他论文|基于改进两步移动搜索法的上海市黄浦区公园绿地空间可达性分析;
2019-12-01|第二作者|学术专著|上海城市公园游憩空间评价与更新研究;
2014-08-01|第一作者|其他论文|上海综合性公园路网结构研究;
2022-02-01|参编|学术专著|城市园林绿地系统规划;
2023-03-01|第一作者|EI检索论文|生态社区研究综述与展望;
2009-12-01|第一作者|其他论文|上海近代园林的现代化演进特征与机制研究(1840～1949);
2021-11-01|第一作者|其他论文|更新视角下的上海近郊型工业园区公共活动空间网络构建;
2000-06-01|第一作者|EI检索论文|风景名胜区土地使用分区制试拟;
2015-12-01|第一作者|学术专著|上海近代园林史论;
2019-12-01|第一作者|其他论文|上海环城绿带百米林带植物群落游憩适宜度评价及优化策略研究;
2019-12-01|第一作者|其他论文|江浙沪丘陵型登山健身步道建设适宜性评价指标体系构建;
2021-05-01|第一作者|其他论文| ;
2021-09-01|第一作者|SCI检索论文|Exploring the Influencing Factors of the Recreational Utilization and Evaluation of Urban Ecological Protection Green Belts for Urban Renewa;
2008-09-01|第一作者|其他论文|ISO风景园林标准体系现状研究;
2018-01-01|第一作者|其他论文|溧阳南山片区乡村旅游公路选线适宜性评价;
2018-10-01|第一作者|SCI检索论文|A novel phytoextraction strategy based on harvesting the dead leaves:Cadmium distribution and chelator regulations among leaves of tall fesc;
2013-11-01|第二作者|学术专著|景观艺术学——景观要素与艺术原理;
</t>
  </si>
  <si>
    <t>73</t>
  </si>
  <si>
    <t xml:space="preserve">发明专利|园林生态护坡|上海交通大学|王云，汤晓敏，喻雨诚|一种园林生态护坡的制作方法，通过设置支撑条、地基基体、引流沟、连接柱和稳定柱等结构，增强护坡砖的稳定性和防水性，减少护坡砖的下滑现象，保护边坡土壤，降低水土流失。|CN201920759636.2;
发明专利|适用于园林的景观水池|上海交通大学|王云，汤晓敏，郑立南|一种提供适用于园林的景观水池，通过排水路径、储水池和补水泵实现水液的循环和流动，通过碎石填充物、碎石层、土工布层、过滤砂层和天然石层实现水液的过滤和净化，通过排水路径的位置实现周侧植物的供水，提高景观水池的美观性和节能性。|CN210084990U;
发明专利|用于构建心理康复花园的景观亭|上海交通大学|汤晓敏，王云，何宇|这是提供一种用于构建心理康复花园的景观亭，通过底座和景观亭本体提供病人休憩和锻炼的空间，通过压力传感器和音乐播放器实现智能的音乐治疗，提高病人的生活质量和康复效果。|CN210422019U;
发明专利|大型景观树木无土培育装置|上海交通大学|赵慧，王云，汤晓敏|这是一种大型景观树木无土培育装置，包括一个加固的塑料桶，一个放置无土基质的栽培基质承载台，一个循环供给营养液的系统，和一个方便移动的构件，可以实现常绿景观树木的无土抚育和展示，具有美观、节能、安全和便捷的特点。|CN201299032Y;
发明专利|适用于康复花园的景观墙|上海交通大学|汤晓敏，王云，郑儒雅|一种提供了适用于康复花园的景观墙与适用于景观墙的隔音板通过设置隔音板、蓄水装置、导水管和控制阀实现墙体的隔音和花草的供水，通过设置透水孔和悬挂式种植池实现花草的均匀浇水和方便更换，提高景观墙的美观性和实用性。|CN210094088U;
</t>
  </si>
  <si>
    <t>上海交通大学徐汇校区华山路入口景观提升设计</t>
  </si>
  <si>
    <t>2021.02.08</t>
  </si>
  <si>
    <t>上海亦境景观建筑有限公司</t>
  </si>
  <si>
    <t>总图、景观小品、绿化种植、土方</t>
  </si>
  <si>
    <t>项目负责人、设计总负责人</t>
  </si>
  <si>
    <t>3a2ee707-df20-11ed-a971-fa1640cd9358</t>
  </si>
  <si>
    <t>朱祥明推荐意见：庄伟同志1985年毕业于北京林业大学风景园林专业，学士学位，教授级高级工程师，从事风景园林规划设计工作至今38年。主持和参与了风景园林专业及相关的规划、设计和咨询项目逾100多项，获得国家和省级以上的奖项有40多项。其中作为项目技术负责人或专业负责人，获全国优秀工程勘察设计金奖1项、银奖2项，全国工程建设项目优秀设计一等奖1项;全国勘察设计行业优秀设计一等奖6项、二等奖4项；上海市工程勘察行业优秀工程设计一等奖9项、二等奖5项，国际风景园林奖（IFLA）1项。庄伟同志专业理论基础扎实，长期在风景园林规划设计前沿工作，结合设计、科研与实践开展相关的设计理论研究和技术创新，涉及风景园林规划设计、传统园林营造与艺术研究、生态环境修复、园林植物造景等各个方面，充分发挥园林景观多专业交叉学科的特点。曾主持并参与《绿地设计规范》、《风景园林制图标准》、《居住绿地设计标准》等国家、行业及地方标准的编制，发表论著20余篇，参与出版专著4部；结合工程技术实践，获3项国家实用新型专利，数个科技课题成果。庄伟同志曾荣获1999-2000年度上海市三八红旗手，先后5次获上海市重点工程实事立功竞赛市级建设功臣，获“2013年上海市绿化市容行业首批领军人才”等，现还任上海风景园林学会女师分会副会长、上海市建设工程资深评标专家、上海市城乡建设和管理委员会科技委评审专家、上海绿化市容行业特聘专家等，曾多次参与IFLA、中日韩等国际学术交流，多次在全国行业学术论坛上做报告，在全国风景园林行业有较高的影响力。鉴于庄伟同志在风景园林规划设计领域取得的显著业绩、深厚的理论基础和实践经验，在业内享有较高声誉，完全符合首届上海市工程勘察设计大师培育选树的相关条件，我推荐她作为“上海市工程勘察设计大师”的候选人。&lt;br/&gt;何昉推荐意见：庄伟同志1985年毕业于北京林业大学风景园林专业，学士学位，教授级高级工程师，从事风景园林规划设计和绿化景观种植设计工作至今38年。庄伟同志主持和参与了风景园林专业及相关的规划、设计和咨询项目有100多项，获得国家和省级以上的奖项40多项。其中作为项目技术负责人或专业负责人，获全国优秀工程勘察设计金奖1项、银奖2项，中国勘察设计行业优秀设计一等奖6项、二等奖4项，计成奖3项；中国风景园林学会科学技术规划设计奖二、三等奖2项、科技进步奖二、三等奖3项；全国工程建设项目优秀设计一等奖1项。获上海市工程勘察行业优秀工程设计一、二、三等奖20项，其中一等奖9项、二等奖5项，标准设计二等奖1项；上海市风景园林学会科技进步奖二等奖1项，优秀城市规划设计一、二等奖2项，其他相关行业优秀创作、规划奖3项，其中《东方绿舟-青少年素质教育基地》获全国第11届优秀工程设计银奖，如今20多年了依然深受上海市民的喜欢，《上海滨江森林公园》获2008年度全国优秀勘察设计优秀设计银奖，现已成为上海市的著名景区；《新江湾城公共绿地（一期）》获2009年度上海市优秀设计一等奖、全国优秀工程勘察设计行业奖一等奖、第14届国家优秀设计金奖、第6届国际风景园林奖（IFLA）土地管理类主席奖，在行业内具有较高影响力，为自然生态景观进入城市社区的典范，2021年列入上海市勘察设计行业庆祝建党100周年变革—“百年·百事·百人”纪念。庄伟同志结合设计、科研与实践开展相关的设计理论研究和技术创新，涉及了风景园林规划设计、传统山水园林营造、生态园林探索与环境修复、园林植物造景等各个方面，展现出风景园林多专业、多学科交叉的学术特点。曾主持并参与《绿地设计规范》、《风景园林制图标准》、《居住绿地设计标准》国家、行业及地方标准的编制，发表论著20余篇，其中在《中国园林》、《风景园林》等中文核心期刊独立和合作发表论文约4篇；参与出版专著4部，其中《博园揽韵-2010年上海世博会绿地景观的研究与实践》获中国风景园林学会科技进步奖二等奖，上海市风景园林学会科技论文一等奖，结合工程技术实践，获3项国家实用新型专利，数个科技课题成果。庄伟同志曾荣获1999-2000年度上海市三八红旗手，曾1997、2001、2003、2011、2015年5次获上海市重点工程实事立功竞赛市级建设功臣，获“2013年上海市绿化市容行业首批领军人才”等，目前还任上海风景园林学会女师分会副会长、上海市建设工程资深评标专家、上海市城乡建设和管理委员会科技委评审专家、上海绿化市容行业特聘专家等，曾多次参与IFLA、中日韩等国际学术交流，在全国勘察设计园林分会、中国风景园林学会及女风景师分会等的年会和学术论坛上做报告，对行业领域的影响力起到了积极的作用。鉴于庄伟同志在风景园林规划设计领域取得的显著业绩、深厚的理论基础和丰富的实践经验，在行业内享有较高声誉，完全符合首届上海市工程勘察设计大师培育选树的相关认定条件，我推荐他作为“上海市工程勘察设计大师培育选树”认定的候选人。</t>
  </si>
  <si>
    <t>zw0218@126.com</t>
  </si>
  <si>
    <t>1985-07-10</t>
  </si>
  <si>
    <t>北京林业大学</t>
  </si>
  <si>
    <t>园林系园林专业</t>
  </si>
  <si>
    <t xml:space="preserve">1981-09-01|1985-07-10|北京林业大学（原北京林学院）|园林系园林专业|本科;
</t>
  </si>
  <si>
    <t xml:space="preserve">2021-04-01|2022-07-31|上海现代建筑装饰环境设计研究院有限公司|技术负责|教授级高级工程师;
1985-08-01|2004-06-30|上海市园林设计院|设计师|高级工程师;
2004-07-01|2006-03-31|上海市园林设计院|副总工程师、一所主任工程师|高级工程师;
2022-08-01|2025-07-31|上海经纬建筑规划设计研究院股份有限公司|风景园林院设计总监|教授级高级工程师;
2020-01-01|2020-12-31|上海世博文化公园建设管理有限公司|技术专家|教授级高级工程师;
2018-01-02|2019-01-01|上海市园林设计研究总院有限公司|部门技术总监|教授级高级工程师;
2006-04-01|2018-01-31|上海市园林设计院有限公司|副总工程师、庄伟工作室主任|教授级高级工程师;
</t>
  </si>
  <si>
    <t xml:space="preserve">专业负责人|肇嘉浜路拓宽工程绿化改造工程|2002-03-02|上海市勘察设计协会|2001年度上海市优秀工程设计（园林）——二等奖;
专业负责人|上海浦东世博公园工程（B包）|2011-09-02|上海市勘察设计行业协会|2011年度上海市优秀工程设计——一等奖;
专业负责人|东方绿州——上海市青少年素质教育基地|2003-12-02|上海市勘察设计协会|2003年度上海市优秀工程设计一等奖;
技术负责人|上海市外环线（一期）工程莘庄立交绿化设计项目| |上海市勘察设计协会|2003年度上海市优秀工程绿化专业设计——二等奖;
专业负责人|《居住绿地设计标准》|2021-11-02|中国风景园林学会|中国风景园林学会科学技术奖（科技进步奖）——三等奖;
专业负责人|居住绿地设计标准|2021-07-02|上海市勘察设计行业协会|2021年度上海市优秀工程勘察设计奖——优秀工程标准设计专业二等奖;
技术负责人|上海肇嘉浜路中央绿地整治工程景观设计| |上海市勘察设计行业协会|2015年度优秀工程设计——二等奖;
专业负责人|上海滨江森林公园（一期）|2007-08-02|上海市勘察设计行业协会|2007年度上海市优秀工程设计——一等奖;
技术负责人|新疆乌苏九莲泉公园项目|2017-11-02|中国勘察设计协会|2017年度“计成奖”——一等奖;
技术负责人|上海东方体育中心总体景观设计项目|2015-10-02|中国勘察设计协会|2015年度“计成奖”——三等奖;
技术负责人|上海肇嘉浜路中央绿地整治工程景观设计|2015-11-02|中国勘察设计协会|二零一五年全国优秀工程勘察设计行业奖——园林景观二等奖;
 | |2015-01-02|上海市重点工程实事立功竞赛领导小组|上海市重点工程实事立功竞赛——优秀建设者;
 | |2011-01-02|上海市重点工程实事立功竞赛领导小组|上海市重点工程实事立功竞赛——记功;
专业负责人|上海辰山植物园景观工程（中外合作设计）|2011-11-02|中国勘察设计协会|二零一一年度全国优秀工程勘察设计行业奖——市政公用工程一等奖;
技术负责人|上海康健园改造工程项目| |上海市勘察设计行业协会|2013年度上海市优秀工程设计——二等奖;
专业负责人|上海迪士尼乐园宝藏湾、米奇大街和奇想花园项目|2017-07-02|上海市勘察设计行业协会|2017年度上海市优秀工程设计——园林和景观工程设计专业一等奖;
专业负责人|东方绿舟—上海市青少年素质教育基地|2004-04-02|中国勘察设计协会|二零零三年度建设部部级城乡建设优秀勘察设计评选——一等奖;
专业负责人|闵行体育公园|2005-10-02|上海市勘察设计行业协会|2005年度上海市优秀工程设计——一等奖;
专业负责人|大型主题乐园核心区建造关键技术研究及应用|2021-11-02|中国风景园林学会|中国风景园林学会科学技术奖（科技进步奖）——二等奖;
专业负责人|道路和沿河绿带的建设河和实践|2003-01-17|上海市科学技术委员会|上海市科学技术成果;
专业负责人|中国电信信息园区景观绿化工程|2013-10-02|中国风景园林学会|第二届中国风景园林学会优秀风景园林规划设计奖——二等奖;
 | |1997-01-02|上海市重点工程实事立功竞赛领导小组|上海市重点工程实事立功竞赛——记功;
技术负责人|Applied Key Techniques in the Ecological Environment Construction in New Jiangwan Town,Shanghai,China（新江湾城生态环境建设）|2009-09-01|IFLA VICE PRESIDENT FOR APR|第六届国际风景园林奖（IFLA）土地管理类主席奖;
专业负责人|新建虹湾绿地（一期）|2019-10-02|中国风景园林学会|中国风景园林学会科学技术奖——规划设计三等奖;
 | |2003-01-02|上海市重点工程实事立功竞赛领导小组|上海市重点工程实事立功竞赛——记功;
专业负责人|上海滨江森林公园|2009-03-02|中国勘察设计协会|二零零八年度全国优秀工程勘察设计行业奖——市政公用工程一等奖;
专业负责人|宁波植物园核心区景观设计项目|2019-07-02|上海市勘察设计行业协会|2019年度上海市优秀工程设计——园林景观设计项目一等奖;
技术负责人|江苏昆山花桥国际商务城生态公园项目|2011-09-02|上海市勘察设计行业协会|2011年度上海市优秀工程设计二等奖;
 | |2001-01-02|上海市重点工程实事立功竞赛领导小组|上海市重点工程实事立功竞赛——记功;
技术负责人|康健园改造工程|2013-11-02|中国勘察设计协会|二零一三年度全国优秀工程勘察设计行业奖——园林景观二等奖;
 |城乡生态空间建设实施关键技术及工程应用|2020-12-29|上海市人民政府|上海市科学技术奖——二等奖;
专业负责人|东方绿舟—上海市青少年素质教育基地|2004-12-02|全国优秀工程勘察设计评选委员会|全国第十一届优秀工程设计项目——银质奖;
专业负责人|上海市宝山区生态专项工程——顾村公园一期|2017-07-02|上海市勘察设计行业协会|2017年度上海市优秀工程设计——园林和景观工程设计专业一等奖;
专业负责人|浦东世博公园工程（B包）|2011-11-02|中国勘察设计协会|二零一一年度全国优秀工程勘察设计行业奖——市政公用工程一等奖;
技术负责人|上海虹桥路沿线景观绿化整体改造设计项目|2015-10-02|中国勘察设计协会|2015年度“计成奖”——二等奖;
专业负责人|博园览韵—2010年上海世博会绿地景观的研究与实践|2016-09-15|中国风景园林学会|中国风景园林学会科技进步奖——二等奖;
专业负责人|闵行体育公园|2005-09-02|中国勘察设计协会|二零零五度建设部部级城乡优秀勘察设计评选——二等奖;
 |风景园林制图标准|2016-09-25|中国风景园林学会|中国风景园林学会科技进步奖——二等奖;
 | |2001-03-02|上海市妇女联合会|1999~2000年度上海市“三八”红旗手;
技术负责人|新疆乌苏九莲泉公园|2017-11-02|中国勘察设计协会|二零一七年度全国优秀工程勘察设计行业奖——优秀园林和景观工程设计一等奖;
专业负责人|上海辰山植物园景观设计工程|2012-11-05|国家工程建设质量奖审定委员会|2012年度全国工程建设项目——优秀设计成果一等奖;
技术负责人|新江湾城公共绿地（一期）|2009-08-02|上海市勘察设计行业协会|2009年度上海市优秀工程设计——一等奖;
技术负责人|新江湾城公共绿地（一期）景观设计|2010-03-02|中国勘察设计协会|二零零九年度全国优秀工程勘察设计行业奖——市政公用工程一等奖;
技术负责人|新江湾城公共绿地（一期）工程|2015-09-02|中华人民共和国住房和城乡建设部|第十四届全国优秀工程勘察设计——金奖;
技术负责人|江苏昆山花桥国际商务城生态公园|2011-11-02|中国勘察设计协会|二零一一年度全国优秀工程勘察设计行业奖——市政公用工程二等奖;
专业负责人|西藏日喀则扎什文化广场|2005-10-02|上海市勘察设计行业协会|2005年度上海市优秀工程设计——一等奖;
专业负责人|上海滨江森林公园|2009-11-02|中华人民共和国住房和城乡建设局|2008年度全国优秀工程勘察设计奖——银奖;
</t>
  </si>
  <si>
    <t>张鑫彦</t>
  </si>
  <si>
    <t>13601915887</t>
  </si>
  <si>
    <t>91310110734078317N</t>
  </si>
  <si>
    <t>上海市杨浦区长阳路 1568 号（宁国路 503 号）复地四季广场 10-11-12 号楼</t>
  </si>
  <si>
    <t xml:space="preserve">上海虹桥路沿线景观绿化整体改造设计项目|大型项目|技术负责人|国内领先水平|是|1、发挥虹桥路整体价值
虹桥路是虹桥国际机场通往市区的主干道，本项目通过生态环境、游憩道路、景观架构、服务设施等改建，延续原有景观风采，增添景观特色，将其打造成为一条“自然生态的都市景观林荫大道”，体现上海整体形象，发挥了虹桥路景观的应有价值。
2、提升周边综合效益
改造、调整原有植物群落密度，营造丰富、合理的群落结构，提升了周边商业及居住区的整体生态效益。新增游步道满足周边居民亲近自然、健身活动的需求，提高大众文化氛围。推动周边地价提升，完善城市社区系统，提升周边综合效益。|1、因地制宜，前期分析独特细致
多次踏勘现场，标注植被生长情况、市民游览动线、重要道路节点位置等，整合地下管线图与现状景观图纸，现场踏勘景观格局调整可能性。
2、挖潜创新，调整景观空间要素
通过打开封闭式绿地、增加人行道绿化带、根据对不同围墙透绿、增绿形式，分级调整绿化布局，控制空间尺度，提供友善植被空间及安全游赏路线。
3、去繁从简，并重景观生态功能
通过对原有植被稀疏、郁闭区域和局部重点区的不同改造设计手段，对一系列道路绿化元素采用不同季相不同类别的植物，并串连整条虹桥路。
4、新优并用，强化个性植物特色
新增主题树种并在沿线呈规模化应用，丰富景观层次，构筑色彩缤纷的季相变化，实现“春花繁、夏成荫、秋色变、冬姿美“的目标。|1、创新重点道路改造设计的技术路径
本项目是上海虹桥路全线绿地调整改造项目，鉴于该道路的历史文化、长度规模、重要区位和各区段重要功能，本人针对其特性，创造性提出一整套适用于中心城区道路绿化改造的技术规程，包括前期调查分析的方式方法、改造设计程序和路径、优化调整步骤、常用技术手段等，为后续同类项目的改造实施提供实务参考。
2、尊重历史文脉，凝练道路绿化特色主题
提出以虹桥路深厚的文脉渊源为依托，结合点、线、面综合设计手法，在保留自身特色的前提下，最终实现全面的绿化景观改造的设计理念，明晰虹桥路绿化的季相色彩特色和绿化提升形式，确定串连整条虹桥路的四季主题树种。;
上海肇嘉浜路中央绿地整治工程景观设计|大型项目|技术负责人|国内领先水平|是|肇嘉浜路是上海十分重要的城市景观道路。本项目以科学合理的方法和手段，使得道路绿化面目一新，重现风采，发挥了肇嘉浜路景观应有的价值。改造提升后的老绿地焕发新春，不仅恢复并提升了因地铁施工破坏的绿化，还搭建出新的市民生活舞台，使之继续成为重要的城市绿廊，体现上海整体形象。配置合理的复合植物群落，提升了周边商业区、居住区的整体生态效益。|1、尊重历史、传承绿脉
将肇家浜路历史留下的乔木保留、复壮，优化梳理调整后的乔木林重新焕发出生机，成为肇嘉浜路的灵魂，最亮眼的风景。
2、自然生态，重塑群落
充分利用灌木群落，深入研究优化植物群落配置，以去繁从简的方式构建合理的自然生态群落，以减少改造费用和养护成本，为改造工程提供了示范性作用。
3、大胆创新，新优并用
地铁改造段的新建绿地植物造景和竖向设计都采用新形式、新品种、新手法进行，设计以新优品种的彩叶植物为主导，以线性乔木和团状花灌木为特色，对地铁设施进行不同程度的遮蔽和美化，赋予旧绿地以新面貌。|1、重点景观道路绿化工程的全方位、全过程把控
肇嘉浜路是上海中心城区极为重要的城市景观道路，在国内有较高知名度。本人作为项目负责人全方位把控、主持本项目的景观设计，提出整体改造设计的创新路径和工作思路，并将其精准落位在施工图上指导施工，取得了良好效果。
2、新时期景观道路设计手法的创新
结合1999肇嘉浜路改造建设的经验，此次改造设计提出传承绿脉的理念，尽可能保留、梳理已有大乔木，形成以水杉、女贞为主体的特色乔木林带，使其成为肇嘉浜路绿地的核心灵魂。提出去繁从简，景观与生态并重的设计思路，针对现状老化的灌木群落采用简化的方式保护再利用方式优化群落配置，对各路口的景观节点提出“点亮路口，以温馨融化都市”的设计手法，突出路口的文化主题特色，以花坛、花境为载体，营造路口有标识性的热烈气氛。对被地铁施工占用的复绿路段，提出采用新品种、新设计手法，体现现代时尚特征。;
新疆乌苏九莲泉公园|大型项目|技术负责人|国内领先水平|是|冬季滑雪溜冰、夏季看水幕电影，春季赏花、秋观色叶，九莲泉公园的建设为乌苏市民提供了的生态、休闲、娱乐的新场所，丰富了大众的文体活动，改善了城市的生态环境，提升了周边房产、土地的价值，其生态、社会、经济效益均达到国内优秀水平，深受乌苏人民的喜爱。|1、综合化解水资源矛盾
利用天山雪融水作为公园景观水资源，利用场地南北高差通过沉淀、水生植物的净化、人工曝氧等措施予以净化；有效选择适合场地实际情况的防水、防渗技术，解决当地大面积水景湖底防渗及抗冻胀等问题；综合化解当地水源紧缺与景观大量用水之间的矛盾。
2、塑造干旱盐碱地区植物景观
调查研究当地植物资源，选择适用苗木，构建色彩斑斓的植物景观，因当地土壤含盐量非常高，且灌木地被的苗木资源稀缺，为了保证公园黄土不外露，丰富公园林下空间，大胆选择当地耐盐碱、花期长、花色丰富的野花地被作为林下地被大面积种植，成功保证春夏秋三季公园能处处有花、色彩斑斓的景观效果。
3、为市民营造自然优美的文体活动场所
利用大面积水域，打造宽度250m的主题激光音乐喷泉及水幕电影，满足乌苏当地市民夜间游园观赏的需要。冬季又是大众喜爱的滑雪溜冰的最佳活动场地。|1、作为项目负责人，实现从方案设计到施工建设全方位、全过程把控，为西北地区特色化 景观营建提供崭新范例。
2、调查研究当地植物资源，选择景观面貌良好的适生树种，提出植物配植和品种选择的最佳方案。
3、调查研究当地水源和场地土壤、土质情况，创新运用当地自生植物以野花地被景观形式大面积种植，营造清新、自然的植物景观。;
新江湾城公共绿地（一期）工程|大型项目|技术负责人|国际先进水平|是|通过公共绿地的建设，新江湾城已建成了一个具有活力的城市绿地系统，绿地比例达50%以上。绿地包括中央公园、“生态源”、生态走廊等。由绿色廊道将所有大型绿地沟通、组成完整的绿地系统，产生了显著的社会、经济和环境效益。
主要表现在：
1、新城区生态绿地建设的新典范
新江湾城公共绿地的建设开创了一条建设、养护成本低，生态环境好，景观自然的住区建设新思路。大大提升江湾城在上海及周边地区的影响力，对其他新城区生态绿地的设计与建设起到了示范和引导的作用。
2、取得生态和经济效益的双丰收
按生态效益的货币价值，每年仅环境效益一项合计为：2.03亿元。据2009年数据，该区域土地价格由重建前的每亩39万元升至每亩741万元，提升约19倍。
|项目原址为江湾机场，因长期弃置形成城区内独特的废弃地生态系统，出现了大面积的自然恢复型植被地貌，这种地貌对已远离自然的上海弥足珍贵，设计提出“生态保护、生态恢复、生态重建”的设计理论作为总体指导思想。
主要表现在：
1、“尊重自然、保护生态”，有效保护和统筹兼顾其所含的各类资源价值，通过对天然资源的保护、修复和展示，永葆江湾的自然生态环境。
2、运用生态保护和生态修复的措施，设立空间上连续的自然保护区，建设生态廊道，形成自然、完整的绿地系统。构建人与自然共生的宜居环境。
3、引入黄浦江水，形成自然网络状活水系统，通过河道两侧的湿生、水生植物的栽植，使绿化体系与生态水系紧密结合，融为一体。
生态体现的具体措施主要为：
粗放、野趣、生态群落化的绿化种植，构建植物生态保育与恢复，展现植物多样性；大量选用乡土树种，形成具有地域代表性的植物群落；不同规格、树龄的阔叶落叶混交林建立稳定合理稳定自然演替的良性生态群落，形成低成本的生态群落。生态化自然化的河岸处理和生态护坡。风格简洁、朴实无华的小品设计等。|1、首次将生态设计理念引入并获得成功
通过对新江湾城绿化景观生态设计研究（包括生态恢复和重建相结合的研究），针对各个不同子项的功能要求，形成从人工到自然的景观序列和从人工到自然的生态回归设计，形成自然、完整的绿地系统 。在行业内首次将生态设计的理念落地化为设计方案体现在实际施工图，并指导施工。
全方位、全过程把控、主持、主创本项目的景观设计，首次运用生态景观的实施手法，通过地形设计营造出垂直和水平的自然生境和运用模拟粗放、野趣、生态群落化的绿化种植手法反映生物的多样性获得成功。获得2项专利授权。
2、为生态园林可持续发展贡献力量
参与完成上海市科委科研项目编号（0623122010）《新江湾城生态保育与恢复技术研究》课题，项目获得IFLA（国际风景师联合会）大奖，全国优秀工程设计金奖（园林行业唯一，排名1）。为行业发声，多次在IFLA国际论坛上和国内学术交流会上宣讲新江湾城绿化景观生态设计的经验， 为“生态园林”理念下行业的可持续发展做出了自己应有的贡献。
获得业主信任，继续完成新江湾城二期及其他区域的景观设计并获得赞誉。;
世博浦东园区临时维护景观绿化|大型项目|技术负责人|国内领先水平|是|本项目是2010年世博会配套保障工程，为世博会的顺利召开提供了良好的外部绿色环境，社会效益显著。|1、化零为整
将各个零散区域整体规划，从和谐统一的角度考虑，最终形成一个有机整体。
2、查漏补缺
设计灵活多变的特色模块以对其中的景观空白点进行补缺，保证景观统一性和可操作性。
2、锦上添花
针对重点区域，在原有景观基础上强化优化景观，突出热烈的节日气氛。|1、作为项目负责人全方位、全过程把控、主持本项目的绿化设计，根据世博场地的复杂性及各种不确定因素，及时调控、变更设计内容。对世博5-10月展会期间植物景观的完美展示、更替提出设计方案和技术路径，保障展会顺利进行。
2、直面超大型博览园工程高密度、大人流公共开放空间景观设计的复杂性，对世博园区各出入口广场、景观市政道路围栏围护、道路交叉口等精准研判，分类施策，逐一论证，提出一系列可遮挡不良景观、软化硬质景观和丰富植物景观的方案和维护措施，取得良好效果。
3、依托本项目提升大型博览园工程设计理论，总结技术经验，作为副主编完成《博园览韵》学术著作，并获中国风景园林学会科技进步二等奖（排名2）。;
康健园改造工程|大型项目|技术负责人|国内领先水平|是|本项目是为配合2010年上海世博会而开展的对上海各大公园改造的一部分。康健园有70多年的历史，蕴涵了宝贵而丰富的人文资源和显著的自然景观优势，改造后历史文化得以传承。同时改造调整了原有植物群落密度，营造丰富、合理的群落结构，提升了周边大学及居住区的整体生态效益，满足周边居民文化、健身、娱乐活动的需求，提高大众文化氛围。得到了社会各界，特别是游客的好评。在改造时也注重因地制宜，合理改造，将改造资金用于最重要的区域，完善城市社区系统，推动经济效益提升。|1、尊重历史、传承文化
挖掘和保护以芙蓉厅、六间头（江户时期建筑风格）为代表的历史建筑，体现康健园日式风格建筑小品的文化内涵。既保证了园内建筑风格统一，又传承了康健园的历史文化。
2、以人为本，重构空间
通过“各景点游客满意度”、“活动类型及时间”、“游客来源” 、“游客来园次数”、“各景点人流量”等调查问卷形式及现场实际踏勘为改造定位依据，改善原有活动场所并增加活动场地，使有限的资源得到合理利用，同时完善公园的服务性设施及无障碍设施。
3、低碳环保，生态园林
景观与生态并重，充分保护利用现状植物、优化植物群落配置，构建合理的自然生态群落，以减少改造费用和今后的养护成本。因地制宜，合理利用现状，以最小改动，最大效果为目标，修缮原有驳岸、亭廊建筑。灵活机动，排堵保畅，更新基础管线设施。同时注重新材料、新工艺的应用，景观小品大量采用天然材料、原有石材，铺装面层以透气、透水的生态环保材料为首选，局部区域采用废弃轮胎再生橡胶铺成的渗水型路面，兼顾美观性，发挥最佳的生态效应。|1、历史园林改造提升的全过程、全方位把控
本项目为上海迎世博期间针对徐汇区一座局部日式风格的历史园林康健园改造工程，本人作为项目负责人全方位把控、主持本项目的景观设计，提出整体改造提升的设计理念和工作思路，并体现在实际施工图上指导施工。
2、提出基于系统性调研的中心城区存量公园绿地改造方法
迎世博600天期间上海中心城区启动大规模既有绿地改造提升，在此背景下本项目的开展具有一定引领示范意义，本人针对绿地改造项目的特性，创新了基于系统性调研和公众评价的改造前期调查分析的方式方法，明确改造提升的具体内容及其合理性，把控调整设计的方向，为后续同类项目的开展提供有益借鉴。;
闵行体育公园|大型项目|专业负责人|国内领先水平|是|闵行体育公园是上海市环城绿带的重要组成部分，建成后发挥了其重要的生态效益。是上海市西南地区最大的综合性公园，该公园也是同时期第一个以体育为主题的公园，为后续相关公园的建设提供了有益的借鉴。多年来被评为上海市5A级优秀公园、上海市文明公园、上海世博会窗口服务先进集体、青年人最喜爱的上海十大公园等荣誉。|1、填补空白
该项目是上海市首座以体育为主题，集体育锻炼、休闲娱乐与生态环境于一体的新型公园，填补了上海没有体育主题公园的空白。
2、生态园林
运用生态学原理和生物多样性原则，划分若干个植物特色区，设置湿生植物区及其它植物特色区，形成全园完整的生态效益链，园内植物种类在300种以上，绝大部分都是本土植物。
3、低碳环保
竖向设计充分利用基地内原有垃圾山作为公园地形的制高点，利用改造基地内原有河道合理组织设置景观水体，既营造了高低起伏的自然景观，也创造了自然排水的条件。
4、新品种新景观应用
应用了当时较为新颖的花境、湿地及众多新优品种，塑造了翡翠山、千米樱花道、生态林带等新景观。
5、新材料、新工艺应用
应用了当时较为新颖的水泥仿木栈道、悬索桥、跳泉、滚筒式滑道、张拉膜构筑等新材料新工艺。|从方案设计到施工建设全过程把控，确保绿化面貌的呈现，营造体育主题生态园林绿化景观。
1、在行业内较早探索和贯彻生态园林理念，种植形式从拟自然的人工植物群落式山林景观向湿地园区、南侧现代规则式园林景观过渡，使之各具特色。垃圾填埋场上运用适应多层次立体绿化结构的乡土植物，创造丰富的植物群落和种植吸引鸟、小兽的自然生境，确保生物的多样化和适合本地环境生长的城市森林。
2、突出体育主题，植物品种多选择注重保健型人工植物群落的营造，在行业内率先探索人工植物群落中植物对人体相互作用后的自然保健效益，创造具有强身祛病功能的新型园林绿化结构形态。
3、植物配置着意运用植物寓意联想，意与境的统一，情景交融地体现中国人的传统审美观。
4、在行业内较早关注植物新优品种、新型花境景观等的引种和创新运用。;
东方绿舟——上海市青少年素质教育基地|大型项目|专业负责人|国际先进水平|是|1、卓越的社会和经济效益
东方绿舟创建时，原意是为青少年设立的素质教育基地，因基地的优美环境和所倡导的教育理念深受孩子们喜爱，“大手牵小手”把父母、亲朋好友都带到东方绿舟参与活动，基地成了大中小学生、老中青年等社会各阶层都可参与活动的新景点，成了提高市民综合素质，塑造上海城市精神的最佳场所之一，取得了广泛的社会效益。获得了国家AAAA级旅游景区、国家环保科普基地称号、国家生态旅游示范区称号、全国科普教育基地称号、上海名牌、全国未成年人思想道德建设工作先进单位等殊荣。
优越的社会效益带动了经济效益。至2023年东方绿舟探索校外教育20年，每年服务青少年超百万人次；每年为5000多名大中学生提供志愿者服务岗位。
2、显著的生态和环境效益
东方绿舟建设初期，原址是一片荒芜的鱼塘、泥地和洼地，项目实施中种植了多达11万余株的乔木和400余种花卉树种，创造了适合不同植物生长的各种生境，大大改善了基地和周边地区的大环境。东方绿舟是上海园林示范基地，是天然的大氧吧，到东方绿舟呼吸新鲜空气，放飞心情，成了节假日最受青睐的度假方式。|1、气势恢宏中西合璧的综合性园林景观
本项目总面积约5600亩，陆域面积约3225亩。总体规划融中西园林风格为一体，绿树成荫，气势恢弘，整个基地由北块的体育场馆区和小小地球村，南块的大绿地、知识大道、湖滨休闲景区，东块的国防教育园等景区组成，集知识普及、素质教育、户外军事探险、体育训练、野营拓展、休闲娱乐等为一体。
2、人与自然和谐共生的可持续发展
用造园的语言、手法组织不同的景观绿化空间，用模拟自然的手笔将基地建设成为一个规模宏大的休闲活动绿地。因地制宜，充分合理地利用原有资源，组织基地内的自然地形和水系。以植物造景为主，将活动设施融合在自然环境中。引入“可持续发展”的理念，为今后基地的发展留有余地。
3、师法自然生物多样的生态型风景园林
保留场地总体原有地貌，南区以山形造景为主，北区以缓坡自然排水为主。利用基地原有水系，整理沟通成园内的水路网络，并设两处水闸连通淀山湖水域。绿化设计以大块面布置的植物群落为主，运用生态学原理和生物多样性原则，在园林大空间的统一布局下，突出丰富局部的空间变化和景观。|1、总体规划理念的精准落地
深化、细化总体规划使之成为可落地的实施方案。把控整体布局及园林中地形、水系、绿化、建筑、桥梁等各要素的关系。
2、地形水系绿化的一体化设计
基于总体设计理念，将地形、水系及绿化有机结合，相互交融，一体化设计组织和分隔空间，以植物造景为主，实现密林绕园四周，水在林中穿行，林荫水上浮现的意境。建立起完整的地形骨架、绿化体系和水网系统，构成了完善的生态系统。在此基础上形成特色专类花园，在突出中国植物的同时尽可能融入中国传统文化内涵，营造了全园20余个绿色景区。
3、特色化塑造园内各处景点
针对“地球村”各建筑，按不同国家的园林特色设计布置风格迥异的小庭院，以球类植物和修剪成型的花灌木为主，配以可代表或象征各不同国家的植物品种，寓意和体现各国文化。对全园桥梁进行统一外立面造型设计，选用模拟国内与世界著名桥梁和富有童趣的桥梁造型为游客和儿童扩展知识。两类景点成为全园大生态背景下的点睛之笔。;
上海市新江湾城生态展示馆|小型项目|技术负责人|国内领先水平|是|本项目是近自然环境中展示馆设计的一次有益尝试，提出了外环境融合，内部空间组织等多种解决方式，为后续相似项目提供借鉴参考。|1、逐步揭示的参观路线
本保护区的独特历史（由废弃的江湾机场演变而成），城市环绕中的“绿岛”形象，以及全封闭管理，使它被人们看成“另一个世界”。这种神秘意象将强化区内风景对参观者的感染力，提高人们对保护区的珍贵感。展示馆作为市民得以窥视园内风景的唯一渠道，它的设计应加强这种神秘感。设计借鉴了传统园林中逐步揭示的原理，形成逐步揭示的参观路线，营造体验式的学习方法，展示绿地的历史变迁。
2、新的展览空间概念
常见的博物馆室内通常是一个与室外完全隔绝的黑暗环境。本设计尝试突破现代博物馆中常用的“黑匣子”模式，消除室内外空间的界限，使两者结合为展览服务。通过一层半水下观察窗，二层西侧交融式展览等形式达成新展览空间概念。
3、消失在绿化中的建筑
由于特殊的环境，建筑应尽量少占区内的绿化面积甚至能增加绿化面积。因此将建筑主体埋在覆土下，上植与保护区内植被构成相近的乔灌木。又在需要开窗的建筑西立面外悬挂金属网一道，上面将爬满攀援植物。|1、本项目是风景园林师担任建筑类项目负责人的有益尝试，通过和知名建筑师紧密合作，致力于园林景观与生态建筑融合互渗，使之在整体上契合新江湾城自然生态的风貌特征。
2、采用传统造园理法，依托建筑所处的独特的场地特征营造前规则后自然的入口平面，与生态源的自然景观相呼应。
3、在具体技术手段方面，优选覆土建筑消隐所需的绿化树种和配置手法，从而使建筑“消失”在保护区内现有的高低起伏，草木葱郁的环境中。;
浦东世博公园工程（B包）|大型项目|专业负责人|国内领先水平|是|本项目是2010年世博会配套工程，为世博会的顺利召开提供了良好的外部休闲环境，社会效益显著。先进的设计理念与世博精神相呼应，环境优美、清新宜人的绿色环境提升了区域内的生态环境。|1、绿化新方式
结合上海园林技术水平的提升，多采用垂直绿化和植物新品种，且在下木种植上运用了较为先进的花卉混种和混播技术以及各类花境的处理。
2、生态新做法
在道路铺装设计上采用了国内较先进的生态路面设计，即运用了透水混凝土路面。并且使该透水混凝土路面展现出不同的材质，有贝壳路面、木屑路面、碎石路面等。色彩丰富，质感强烈，十分美丽。
3、建筑新理念
在建筑造型设计方面，引入了“自然形成有机论”这一概念，将自然界的有机造型运用到建筑造型中去，使公园建筑别具一格又生态自然。
4、智慧新技术
公园设计中还运用了先进的高度自动化、智能化灌溉技术；喷雾降温技术以及LED、光纤等新型照明技术。
5、景观新塑造
千年防汛墙采用隐藏在地形中的处理方式，既满足了防汛功能，又达到了良好的景观效果。|1、总体构想的具象表达
将“自然形成有机论”具体落位实施，着重体现为：单元式块状混植的乔木依照“廊道”的带状结构形成上层“扇骨”构架，和流动的“滩形”花灌木、多色地被层互为交织，穿插融合，在体现上木群落组合的同时凸显下木花期的连续性和色彩渐变、褪晕的景观意向。
2、地带性植被景观营建
树种筛选优先考虑运用能发挥其生态功能，冠大浓郁，遮阳庇荫的树木，其次选择5-10月季相色彩丰富的上海地带性的植物为主体，适当引种经驯化表现良好的新优品种，采用多样化的自然生态群落向人工景观群落渐变的植物配置，同时，采用能抗风的植物群落，使之能对会展期间台风等灾害性气候有较强应变能力。
3、新技术设计应用
设计中创新应用草坪耐践踏与即时更换技术、场地透水技术、植物防风抗倒伏措施和植物根环境改造及土质改良技术和保育技术等专项技术。
4、理论提升和经验总结
依托本项目提升大型博览园工程设计理论，总结技术经验，作为副主编完成《博园览韵》学术著作，并获中国风景园林学会科技进步二等奖（排名2）。;
上海东方体育中心总体景观设计项目|大型项目|技术负责人|国内领先水平|是|绿色的环境为上海东方体育中心顺利举办大型国际比赛提供了优美的室外场地，也为展开室外群众体育活动提供优美、舒适的场所，经济效益得以提升。中心人工湖和湿地的自然景观、周边色叶林带使中心的整体生态环境效益得以提高。|1、与古为新融合传统现代
景观绿化力求在现代景观布局中蕴含中国传统文化，绿化种植采用流线型布置，与建筑的造型相呼应，植物品种选用榉树、金桂等，象征着体育运动事业的蒸蒸日上、蓬勃发展，预示着运动健儿能在此不断创造佳绩。
2、特色凸显营造场馆景观
在大平台上景观绿化结合台地景观，展示线性的植物肌理，给人一种视觉上的速度感。跳水池外绿化以风景林的形式打造植物景观的多样性，与建筑交相辉映。
3、多措并举体现环保理念
中央人工湖采用纯自然生态净化水质，种植了各类水生植物。场馆中用水为减少资源消耗取用人工湖水，游泳池的排水经处理后，也作为人工湖的景观补水，以突出环保节能理念。周边绿化围绕水面布置垂柳、海棠、青枫等，形成杨柳依依、桃红柳绿、落英缤纷的宜人景色。
4、保护为先延续场地文脉
针对位于基地原址的一株大型古银杏，从保护古树的要求出发，形成周密的古树保护方案，对该古银杏树进行原地保护。在其保护区外围种植不同规格、不同树龄的银杏，为166年的古树营造了和谐、温馨的环境，成为该区域的一个景观亮点。|1、攻克多项技术难点
本人在全方位、全过程把控、主持该项目景观设计过程中，解决了多项技术难题。一是结合古树名木的保护，提出并落实古树保护方案；二是对人工湖采用纯自然绿化的手段生态净化水质；三是为保证参会看展的瞬间人流量的安全过渡，配合建筑的出入口安排，提出并安排绿地安全防灾避险的场地和通道。
2、借鉴国外先进经验，坚守中国园林文化自信
本人在设计中与外籍建筑师充分沟通，提出采用富有中国传统园林意境的植物与规则、严谨的现代建筑景观相融合的配置手法，形成古典与现代文化的碰撞和融合的整体绿化设计的理念和工作思路。针对德国设计师对现代建筑环境的要求，用乡土植物品种营造公共绿化空间，使传统园林的意境在现在景观绿地中显现。;
江苏昆山花桥国际商务城生态公园|大型项目|技术负责人|国内领先水平|是|节约型的建设将“废弃地”变废为宝，通过生态整治和景观营造为生态公园，为昆山花桥国际商务城获得生态、社会效益的双丰收，改善了环境、提升了地价，为商务城带来了客观的经济效益。|1、保留与调整相并重：合理改变废弃地原状
合理调整现状取土坑与鱼塘，通过人工疏导和岸线整理将其沟通并清淤，调整水系的布局，营造生境丰富的水体景观，如：孤岛、沼泽、溪流、湖泊、池塘等。使自然化、景观化和生态化，并确保水系与外界沟通。
2、自然与人工相结合：有效改善污染水质
运用水生、湿生植物净化水质的功能，构建植物滤水区、净化区及沉淀区以改善水质，在湖岸边雨水交汇区设暴雨蓄水池和沉积坑过滤、净化处理雨水。
3、筑山与理水相协调：营造生态驳岸和自然地形
护岸采用人工与自然形态相结合，老河道水系仅做清淤深挖处理，选择性保留其原有植物。其他采用自然缓坡式的柔性护岸，或湿地或滩涂或植被护坡。地形尊重原有地势，局部挖湖堆山，土方就地平衡。
（4）自然与野趣并重：形成生态稳定的地域性植物群落景观
采用迁地保护和生态恢复设计手段进行绿化改造和植物多样性设计，模拟营造各具特色的人与动物，植物和谐共生的自然植物群落。
（5）合理利用清洁能源：创造生态低碳的活动空间
景观小品多选用环保材料，发掘风能和太阳能等清洁能源为道路照明及部分建筑照明，减低公园能耗。|1、提出“废弃地”生态恢复与重建的设计理念
本人作为项目负责人，结合国内外成功案例及经验结合场地实际情况，在国内较早提出“废弃地”生态整治和景观改造的设计理念和行之有效的改造方法，授权多项专利并运用在设计和施工中。
2、成功运用生态学理论指导工程实践
成功应用生态景观学、恢复生态学理论指导各项生态设计，并在施工实践中加以深化。特别是借鉴自然湿地的净化原理，研究、利用水生维管束植物能够大量吸收营养、转化水中有毒有害物的性质及对Zn、Cr、Pb、Cd、Co、Ni、Cu等重金属有较强吸收积累的能力，选用水葱、野茨菰、芦苇等作为先锋植物进行水质改良。通过一定时期的净化，当水体达到景观水质要求后，改种其他观赏类水生植物，形成集中展示富有科普功能和观赏特色的水生花卉专类园。;
上海辰山植物园景观设计工程|大型项目|专业负责人|国际先进水平|是|上海辰山植物园位于松江区，是由上海市人民政府与中国科学院、国家林业局共同建造的以华东区系植物收集、保存与迁地保护为主，融科研、科普、景观和休憩为一体的综合性国家植物园。整体设计理念为“华东植物、江南山水、精美景园”；以“植物与健康”为主题，深刻诠释了生物多样性与人类和谐共处的关系。
项目的建成对周边环境产生了良好的生态效益，有效提升了周边环境品质，深得上海及周边地区市民的喜爱，为市民提供了植物知识普及、休闲的场所，产生了良好的生态效益。同时也带动了周边地块开发及地价升值，创造了良好的经济效益。|项目六大创新亮点：
融展示、科普、休闲等多功能于一体的新景观模式；
大尺度、大空间、大块面立体的新江南水乡风貌；
突破传统种植模式，展现植物园特色的新种植理念；
低碳、环保节能等新技术、太阳能等新能源技术应用；
结合地形立体变化，创造“大地艺术景观”的新视觉艺术；
引入国际新理念，三大覆土建筑构成植物园的标志性新景观。
主要关键技术：
1、植物园植物配置技术
突破传统的公园、绿地的种植模式，结合植物园植物分类展示、科普、观赏、维护等功能的综合要求，科学合理配置植物，体现整体植被特征及各分区和专类园的主题特色。 
2、高填土技术
绿环是本项目设计重点、难点和亮点。在实施过程中结合上海松江地区软土地基特征，采用排水板、排水土工格栅、局部地基加固等一系列专业技术措施，最终堆土最大高度约13m，成为上海地区罕见的高填土地形。 
3、生态水处理技术
为保证园内水体与外围区域水系沟通，并符合景观水功能要求，设置约2公顷的生态水处理区。通过水、湿生植物种植、生态介质及一系列工程技术的综合处理，满足了园内景观补水及蓄水的要求。|负责辰山植物园东区的绿化种植设计，平衡和解决科研、科普、景观、植物品种本土化替代等需求和问题。
1、体现植物地理分布的绿环特色规划设计
创造性提出用华东地区地带性植被替代同纬度的日本温带植物、澳大利亚新西兰温带雨林植物与瓦尔底安雨林三大植物体系，展现此区域自然植被和植物群落多样性。多品种秋色叶混合型行道树、观花地被布置、植以豆类为主各种藤本植物的巨型长廊等衬托、呼应出环路和观赏温室的周边主题景观。
2、华东区系植物区系规划和科普展示设计创新
在植物区系分布方面体现科普与研究相结合，提出传统分类体系以植物的生态习性和纲目划分，弱化系统分类而突出地域性。形成世界上收集该区系植物种类最齐全，基础数据最详实的特色专类树木园。
中心湖滨水区设计以乡土水湿生植物和归化种为主，开辟出食用水生蔬菜、药用植物品种特色展示区，收集、展示华东区域水生植物经引种驯化后在多样生境下的不同景观和生态净化效应。
经济林区的设计以浆果和坚果类木本植物为主，展示农、林、园艺的优良品种。;
上海滨江森林公园|大型项目|专业负责人|国际先进水平|是|1、有效改善区域生态环境品质
建成后的滨江森林公园改善了长江、黄浦江入海口区域内综合生态环境品质，是上海城市绿地系统规划“环、楔、廊、园、林”实施中的重要一环。完善了浦东地区缺少大型森林公园的绿地系统布局，并提高市民环保意识。
2、提高地区知名度及土地价值
为市民提供了增加自然科学知识，提高保护生物多样性的生态环境意识教育的好场所，开园后首个节假日的游人量即突破10000人次，媒体采访的反馈信息：市民满意度非常高。同时促进滨江森林公园地区及周边社区的经济发展，提升了周边地区的土地价值。
3、原生自然景观保护、利用的典范
项目的成功实践，为中国及发展中国家在城市高速建设中，如何保护、利用原有的自然景观资源，提供了一个良好的范例。|1、保护、创新概念的引入
运用地景梯度，地景密度的设计技术，以生态保护、生态恢复为最终目的。道路、水系的整合，突出生态保护和恢复的系统性。植被资源的保护和修复、开发相结合，分级保护、可持续地开发的设计原则的确立和制定。滨江地带的创新设计将长江、黄浦江、东海三江汇流的景观第一次展现给游客。
2、华东之最的杜鹃园
园中杜鹃园的规模为华东地区之最，其中高山杜鹃在上海为珍稀品种，营造生境使其引种成功。
3、为森林公园建设提供了范例
项目的建成，提供了一个如何将生产型苗圃改造成生态型郊野公园的范例。|1、扎实做好绿化设计工作
本人为本项目绿化专业负责人。在详尽调查植被现状的基础上，提出了植物多样性保护的设计原则——分级保护、分级开发，对原有植被进行恢复、重建和可持续地开发。在深入细致的调研、综合分析不同的区域的不同的植物资源的基础上，提出植物多样性保护和创新模式，提出森林养生、森林花卉、森林产出的植栽布局，以发挥现有植被的潜在价值，结合自然野趣的景观塑造，通过人工干预和自然发育过程的协同作用，营造各区域独特的植物景观。在保留和培育原有野生草本植物的基础上，重点突出三个特色植物区，形成森林花海区旨在表现林中花卉的美观、自然和野趣。
2、创新实践园艺疗法理念
在保护、保留原有次生态林、杂木林等基础上，开辟人工溪流，运用中西医学理论，结合植物群落对人体的保健作用，形成有益人修养生息的各类植物景观。
3、理论提升和经验总结
依托本项目提升大型郊野公园工程设计理论，总结技术经验，作为副主编完成《郊坰绿野》学术著作，形成的研究成果作为郊野公园课题主干内容申报并荣获2020年度上海市科技进步二等奖。;
上海市磁悬浮快速列车示范运营线主线绿化工程项目|大型项目|技术负责人|国内领先水平|是|开创了符合交通安全、养护成本低、绿化景观好的新型交通环境，保证了行车安全又提升了乘坐磁悬浮的舒适感。|1、行车安全与绿化效果的平衡
为确保磁悬浮快速列车的行车安全和节约投资，植物以花灌木和地被为主，少量使用高度不超过8米的亚乔木。花灌木选择抗逆性强，管理粗放，群体效果好，色泽亮丽的品种，绿化布局上考虑长度为200-260米以上的大块面种植，兼顾磁悬浮与迎宾大道等两侧的高速行车安全视距的要求。龙阳路车站处为绿化精品，突出雪松、桂花等主题植物，景观丰富；维修场地和变电站内绿化布置简洁，局部如内庭院做成精品。
2、集约型交通绿化的实践
土方就地平衡节约投资，地形在中间电缆沟处抬高，向排水沟、隔离网两边缓坡向下，将现场建筑垃圾集中堆埋在排水沟下或隔离网边，形成天然盲沟，以利自然排水。|1、复杂工程的全过程把控
作为项目负责人全方位、全过程把控工程项目的落地实施。精准高效实现本项目包括总图、地形、绿化、景观小品等原创设计，并在现场对与图纸有出入区域按实际情况及时调整修改设计、指导施工。
2、多工种交叉配合下的高效率技术保障
本项目涉及市政工程多专业交叉配合，复杂性高，综合性强。为配合磁悬浮项目的顺利快速推进，通过对磁悬浮行车要求的研究，在错综复杂的场地限制下提出最优绿化景观设计方案，并获得通过，在有限的工期和各专业工种高强度密切配合，景观设计直接进入施工图设计阶段，并在20多天内完成全线的手绘施工图设计，保障了整体项目的推进。;
上海市外环线（一期）工程莘庄立交绿化设计项目|大型项目|技术负责人|国内领先水平|是|1、提升上海城市形象
莘庄立交作为 “亚洲第一立交桥”，不仅是上海的重要交通转换点，更是上海的一座城市地标。环境绿化设计以大树密林为主体，模拟再现大自然中的植物生态群落，形成全新的城市森林景观。
2、提升绿地综合效益
立交绿地内选用能吸毒抗污、除尘杀菌的植物，形成不同环保防护林和景观林，有效地减轻废气和噪音，改善立交周围的城市景观和大气环境，绿化结构日趋成熟、合理，绿地的功能从单一的满足交通安全转为生态、防护、休闲、景观等多元化。虽然建造时一次性投资的数额增加，但日后养护的人力、物力和财力得以降低、生态效益、环境效益、社会效益总体提高。|1、莘庄立交--景观与生态并重
以生态园林理论为指导，选用净化大气，除尘杀菌，又少病虫害，生长强健的树种，建成各类符合自然生态、丰富多彩的、有环保作用的人工种植群落，最大限度地增加绿视率和绿量，改善小气候，减少大气污染，提高生态效益。
    将位于匝道、高架道路围合，面积约7公顷的绿地整体设计成可进入的开放式绿地，以自然起伏的英国田园风光为基形，模拟再现大自然中植物群落的生态景观，显现出开朗、简洁、明快的氛围，营造出优美、自然的活动空间。
2、城市外围高速干道--新优并用，强化个性特色
用植物配置方式在中央分隔带遮挡对向车灯所造成的眩光，达到诱导方向与预告线形的目的。机非分隔带采用诱导栽植和遮蔽栽植相结合的手法，以引导视线、遮挡眩光，强调道路的线型走向，促进行车安全。
行道树与道路边缘绿化种植大量的乔、灌木，籍着多层树冠，确保道路景观的完整。采用堆筑地形和种植林带相结合的方式，建立防灰尘、抗污染、减缓噪音的绿化隔离带，从而改善沿线的居住环境。|1、在国内较早研究车速与行车视距的关系、行车与行人的活动轨迹及其相关理论，确定植物配置变化标准段长度和高度，使之高低起伏、变化自然，以遮挡车道上车流所产生的眩光，并引导视线，起到预告道路线性变化的作用。
2、深入研究复杂立体交叉道路的绿化特点，同时分析、选用树形良好、生长强健、抗污染、减缓噪音、耐旱耐阴的植物品种，使绿化对汽车尾气、噪音的吸收、衰减功能得到充分保证。
3、研究利用立交的各个主次干道、匝道所围合的空间，结合附近的地铁车站和住宅区，组合各个封闭或开放的绿地。挖潜创新，调整景观空间的使用，在遵循交通规范、满足行车安全的前提下，推陈出新，合理布置，形成自身的绿化景观系列构成，并与周边绿地景观一致，整体融入城市大园林的观念中。
4、本项目是国内较早开展的超大城市立体交通绿化工程，其设计原则、理念、技术无先例可循，本人通过分析、研究、总结设计建设中的经验教训，相关研究成果列入2003上海市科技设计成果，部分设计成果编录在国家重点出版项目《风景园林设计资料集》，成为城市高速道路环境绿化设计的崭新范例。;
中国电信信息园区景观绿化工程|大型项目|专业负责人|国内领先水平|是|项目的建成为园区职工和周边居民提供了一个环境优美、自然生态、现代艺术气息的休闲场所，社会效益提升显著；同时增加了整体区域的绿量和景观水量，提高周边小环境的含氧量，改善空气质量，调节空气湿度，产生了可观的环境效益；周边地价明显提升，为该地区的经济注入了动力，带来了更高的经济效益。|1、德国式的景观特色
园区景观规划按基地各种需求、功能加以理性分析，并按逻辑秩序进行设计。景观简约，现代，反映出清晰的观念和思考。简洁的几何线、形，体块的对比，表现出严格的逻辑，清晰的观念。深沉、内向、静穆。自然的元素被看成几何的片段组合，和中国传统园林相比具有更多的人工痕迹的表达。整个景观规划以严谨周密的思维支撑起景观艺术理性的浪漫。
2、流动的空间形式
延续上位规划的空间结构，突出了键盘式的“丰”字景观空间构成。塑造绿色主轴的南北起伏构成，从而突出三维空间上流动的设计主题，使电信电磁脉冲的基本波动得到形体的支撑。
3、高新技术的使用
在周边的绿色组团地区建造太阳能接收装置，引进国外高效率的太阳能吸收器材，合理使用生态能源，以满足部分景区的照明要求，并扩大景观概念的涵义，探索生态景观结构的各种表达形式。
对园区内的水系进行分级处理。尝试新的水质净化系统。扩大河道面积，形成自然湿地，完成水质初次净化。同时，辅助机械过滤和杀菌系统，为整个园区提供优质的观赏水。|1、复杂生态空间场地设计
在总体规划理念指导下，在水体与陆地自由分割的绿地中，设计营造自然起伏的微地形，形成开敞、疏朗的格局。
2、中西互鉴的植物种植设计
用植物材料体现让自然能源与规划网络有机共生的“绿色流动空间”。选用含有中国传统文化意境美的植物材料与规则、严谨的德国景观的配置手法，形成中西文化的碰撞和融合。以德国经典式、现代园、生态林为主要格局，用上海本土植物品种营造、再现公共或半私密的绿化空间，使中国传统园林的意境在现代德国景观公园中显现。周边林带采用自然、生态的种植手法，形成有净化功能生态湿地和保护、隔离作用的自然林区。;
本市绿地植物群落密度调整与功能提升示范点项目可行性研究报告|中型项目|技术负责人|国内领先水平|是|1、显著的示范效应
在示范点调整实施过程中形成具有针对性的技术措施和调整模式，为全市范围内开展公共绿地群落密度调整提供示范指导和借鉴，寻找出一条适宜上海实际情况的公共绿地群落密度结构调整体系，进行推广示范，为今后公共绿地的设计、营建和改造提供一定的理论依据。
2、优秀的生态效益
通过人工干预，改善群落种类、结构和密度，构建了稳定、丰富的植物生态群落。焕然一新的绿地为周边区域提升了城市形象和地价。|通过详实的前期调研，因地制宜制定科学的调整提升策略。
1、保护利用，实现景观生态并重
因地制宜，以最小改动，最大效果为目标，最大限度地保留利用现状植物，合理分配植株生长空间，调整部分密度过高、功能低下的植物群落，植物配置大量选用乡土树种，形成具有地域代表性的植物群落，构建合理的自然生态群落，保持绿地植物群落稳定、健康和可持续发展，以减少改造费用和今后的养护成本。
2、挖潜创新，调整景观空间使用
通过人流量及活动调查，改善原有活动场所；打开郁闭空间，增加休憩场地，使有限的资源得到合理利用。
3、以人为本，完善服务设施功能
结合无障碍设施的设置为特殊人群提供便利，体现人文关怀。|1、对上海存量绿地植物群落存在的高密度、单种群、体验性差等普遍性问题进行全面剖析诊断，特别是对场地现状进行实地踏勘，从生态、景观、游憩三方面分析调研，按照“从大到小、从总体到局部”以及树种抽稀“存强去弱”的原则来进行优化调整分析，判定各节点的植物群落配置的优劣。
2、创造性地提出调整原则的四个“度”即：自然度、景观度、亲和度和管养度，构建健康群落评价体系并付诸实施，全面把控、主持本项目的调整设计。并以此为契机通过实战训练，培养了一批绿化青年骨干设计师。
3、及时分析总结此次群落密度调整为主的改造形式，提供相同类项目进行了多次群落密度调整，为改善中心城区既有公园绿地整体绿化景观面貌提供实务参考。;
</t>
  </si>
  <si>
    <t>100余项</t>
  </si>
  <si>
    <t>40余项</t>
  </si>
  <si>
    <t xml:space="preserve">2009-12-01|第一作者|其他论文|上海滨江森林公园种植物多样性的生态恢复、重建和开发建设;
2019-03-29|主编|行业标准|居住绿地设计标准;
2005-10-01|第一作者|其他论文|城市绿地的植物多样性保护建设;
2016-03-10|第二作者|其他论文|园林展城市展园的创新——以武汉园博会上海园为例;
2004-10-01|第二作者|其他论文|城市绿色网络形态的综合发展-上海市中环线(浦西段)绿化建设剖析;
2010-05-15|第二作者|其他论文|上海世博会绿地景观特色的研究与实践;
2016-12-08|主编|地方标准|林荫道设计规程;
2020-08-13|主编|地方标准|绿地设计标准;
2010-02-21|第一作者|其他论文|上海世博公园景观绿化植栽设计特色;
1999-12-02|第二作者|其他论文|让城市干道增添新的生态景观——肇嘉浜路绿带改建规划设计;
2011-04-25|第一作者|其他论文|昆山花桥国际商务城桥苑生态恢复与景观设计;
2005-02-25|第一作者|其他论文|上海城市立交道路绿地景观设计初探;
2015-01-09|主编|行业标准|风景园林制图标准;
2002-02-15|第二作者|其他论文|营造东方绿舟——上海市青少年素质教育基地总体环境设计介绍;
2019-01-15|第一作者|其他论文|郊野公园植物多样性的生态恢复与重建——以上海滨江森林公园为例;
2008-04-01|第二作者|其他论文|上海市中环线(浦西段)绿化建设剖析;
2011-12-02|主编|学术专著|《博园览韵—2010年上海世博会绿地景观的研究与实践》;
2014-12-02|主编|学术专著|《郊坰绿野—上海滨江森林公园规划设计研究与思考》;
2010-02-15|第二作者|其他论文|顺应自然,建设优美的创新型生态环境——昆山花桥国际商务城生态商务公园规划建设研究;
2006-02-21|第二作者|其他论文|上海旗忠森林体育城网球中心景观规划设计;
2007-06-25|主编|行业标准|风景园林工程设计文件编制深度规定;
</t>
  </si>
  <si>
    <t xml:space="preserve">发明专利|一种生态步道系统|上海园林（集团）公司；上海城投置地（集团）有限公司|胡运骅；陈伟良；俞卫中；庄伟；胡剑虹；秦启宪；张益明|本实用新型提出一种生态步道系统，所述生态步道的设置与水体、地形、各种植物按生态原理共同构筑成近自然的绿色河流廊道系统，且方便路人行走，其包括步道面层、步道基层、设于步道两侧的树桩，所述步道面层包括自然砾石，所述步道基层自上而下依次包括粗砂层、有孔素混凝土层、碎石层、素土层，其中，|ZL200820057969.2;
发明专利|一种生态型护坡|上海园林（集团）公司；上海城投置地（集团）有限公司|胡运骅；陈伟良；俞卫中；庄伟；胡剑虹；张庆费；张益明|一种生态型护坡，具有良好的稳定性且实现了绿化体系与生态水系的紧密结合，其包括常水位至坡顶的第一区域、常水位至坡脚的第二区域，所述第一区域铺设有卵石及湿生植物，所述第二区域散铺有卵石。|ZL200820057968.8;
发明专利|生态嵌草地坪构造|上海市园林设计院有限公司|庄伟；黄慈一；王艳春；潘鸣婷| 本实用新型公开了一种生态嵌草地坪构造，包括间隔铺设于素土层上的硬质铺装层，所述硬质铺装层包括由上至下依次排列的地坪面层和地坪基层，所述硬质铺装层之间，所述素土层上相邻的硬质铺装层之间铺设内部软质种植层，所述内部软质种植层的上表面高于所述地坪基层的上表面且低于所述地坪面层的上表面|ZL201420149094.4;
</t>
  </si>
  <si>
    <t>三林楔形绿地东片区54号地块防护绿地新建工程</t>
  </si>
  <si>
    <t>2022年12月</t>
  </si>
  <si>
    <t>上海地产三林滨江生态建设有限公司</t>
  </si>
  <si>
    <t>风景园林</t>
  </si>
  <si>
    <t>审核人</t>
  </si>
  <si>
    <t>3a4e4ce0-df20-11ed-a971-fa1640cd9358</t>
  </si>
  <si>
    <t>上海市工程勘察设计大师&amp;nbsp;自荐意见&lt;br/&gt;&lt;br/&gt;申报人姓名&lt;br/&gt;傅海聪&lt;br/&gt;申报人单位&lt;br/&gt;华东建筑设计研究院有限公司&lt;br/&gt;申报组别&lt;br/&gt;工程设计&lt;br/&gt;从事专业&lt;br/&gt;建筑设计&lt;br/&gt;自荐理由&lt;br/&gt;&amp;nbsp;&lt;br/&gt;在41年的职业生涯中，长期从事地方和国家级重大工程设计，主持和负责了一大批颇具影响力的大型公共建筑设计项目，获中国建筑学会建筑创作大奖、全国优秀工程勘察设计一等奖和中国土木工程詹天佑大奖等二十余奖项，发表有关论文专著和创新专利30余篇/项。设计作品坚持科技领先、国内主创，注重绿色设计理念，体现高品质和高完成度的设计原则。对国家和地方的城市建设特别是重大工程设计和解决技术难题等方面做出了突出贡献，荣获上海市重大工程杰出人物、上海市五一劳动奖章和上海市劳动模范。&lt;br/&gt;主要业绩及作品介绍：&lt;br/&gt;1.&amp;nbsp;世博中心立足于“功能完善、形态庄重、环保节能”的设计原则，总规模14.2万平米。作为世博会有史以来第一个申领“LEED绿色金奖”认证的世博会建筑，已成功转型为一流的政务活动和国际会议中心，不仅成为上海&amp;nbsp;“两会”的永久会场，也圆满举办了亚信首脑峰会等重要的国务和综合性交流活动。&lt;br/&gt;2.&amp;nbsp;国家会展中心（与清华大学建筑设计研究院合作）总规模155万平米，作为世界最大的单体展览建筑，设计集成了多门学科的交叉和不同产业的合作，克服超大容量和航空限高及地铁上盖等多重挑战，突破传统场馆设计布局，集会议、商业、餐饮、办公、酒店及演艺影视为一体，创造出多元业态兼备，多种科技耦合，建筑形态与功能布局自然契合，高效集约的新型会展综合体模式，现已成为中国国际进口博览会的永久举办地。国家会展中心场馆为上海市工程建设规范《会展建筑及布展设计防火规程》（国内首个布展规范）提供了重要支撑和依据。&lt;br/&gt;3.东盟博览会商务综合体是广西壮族自治区60周年庆的重大工程项目。建筑位于南宁国际会展中心的南端，总规模16万平米，内设会议、商业、办公及酒店，全方位服务于东盟博览会的筹备和举办。设计旨在尝试运用新的理念、手法和材料塑造一个富有鲜明博览会特点的城市新地标。建筑充分利用30多米的基地高差，打造多层次的公共空间，以凸显东盟风情和广西地域特色，为省会的经济快速发展提升城市的影响力。&lt;br/&gt;4.世界会客厅位于上海北外滩，是党的百年华诞上海市重大工程项目。设计定位为可承担重要的国务活动、上海的外事活动及高端的商务活动。建筑总规模9.9万平米，以新老融合共生为设计理念，主要特色是既保留了区域的历史底蕴，也充分体现了很高的科技含量。120年前的遗存建筑在恢复历史风貌设计的同时完全满足了高大功能空间的现代使用需求，特别注重将浦江两岸美景引入室内，通过当代建筑语汇和手法的运用使新老建筑有机结合，在近年来国内外新建的一批国际峰会建筑中独树一帜。&lt;br/&gt;&amp;nbsp;&lt;br/&gt;自荐人（签名）：&lt;br/&gt;&amp;nbsp;&lt;br/&gt;&amp;nbsp;&amp;nbsp;&amp;nbsp;&amp;nbsp;&amp;nbsp;&amp;nbsp;&amp;nbsp;&amp;nbsp;&amp;nbsp;&amp;nbsp;&amp;nbsp;&amp;nbsp;&amp;nbsp;&amp;nbsp;&amp;nbsp;&amp;nbsp;&amp;nbsp;&amp;nbsp;&amp;nbsp;&amp;nbsp;&amp;nbsp;&amp;nbsp;&amp;nbsp;&amp;nbsp;&amp;nbsp;&amp;nbsp;&amp;nbsp;&amp;nbsp;&amp;nbsp;日期：&lt;br/&gt;&amp;nbsp;&lt;br/&gt;&lt;br/&gt;&amp;nbsp;&lt;br/&gt;&lt;br/&gt;&amp;nbsp;&lt;br/&gt;&amp;nbsp;&lt;br/&gt;&amp;nbsp;&lt;br/&gt;&lt;br/&gt;&amp;nbsp;&lt;br/&gt;&amp;nbsp;&lt;br/&gt;&amp;nbsp;&lt;br/&gt;&lt;br/&gt;&amp;nbsp;&lt;br/&gt;&amp;nbsp;&lt;br/&gt;&amp;nbsp;&lt;br/&gt;&lt;br/&gt;&amp;nbsp;&lt;br/&gt;&amp;nbsp;&lt;br/&gt;&amp;nbsp;&lt;br/&gt;&lt;br/&gt;&amp;nbsp;&lt;br/&gt;&amp;nbsp;&lt;br/&gt;&amp;nbsp;&lt;br/&gt;所在单位推荐意见&lt;br/&gt;&amp;nbsp;&lt;br/&gt;&amp;nbsp;&lt;br/&gt;傅海聪同志具有良好的职业道德与素养，具备扎实的建筑理论基础和十分专业的综合设计与管理能力。从事建筑设计工作四十余年来，傅海聪同志经历了大量的工程设计实践，注重技术总结和业务提高，先后在行业刊物和专业论坛上进行学术交流，具有相当的专业理论水平，尤其在会展、观演及高星级酒店等领域，积累并总结了大量的宝贵经验。&lt;br/&gt;&lt;br/&gt;傅海聪同志具有负责大型和特大型工程项目的经历和能力，先后负责并主持了上海世博会世博中心、中国国际进口博览会场馆主会场和东盟博览会商务综合体等项目的设计，均为上海乃至国家级的重点建设工程项目。傅海聪同志先后获得国家及市级奖项二十余个，在“建筑学报”、“世界建筑”和“时代建筑”等多种核心期刊及论坛上交流发表论文三十余篇，合作编著著作二部，完成科研课题多项，参编技术标准一部。&lt;br/&gt;&lt;br/&gt;根据傅海聪同志的工作表现、专业理论水平、工作能力和业绩，同意推荐傅海聪同志申报上海市工程勘察设计大师。符合申报条件，同意申报。&lt;br/&gt;&lt;br/&gt;&amp;nbsp;&lt;br/&gt;&amp;nbsp;&lt;br/&gt;&amp;nbsp;&lt;br/&gt;&lt;br/&gt;&amp;nbsp;&lt;br/&gt;&amp;nbsp;&lt;br/&gt;&amp;nbsp;&lt;br/&gt;&lt;br/&gt;&amp;nbsp;&lt;br/&gt;&amp;nbsp;&lt;br/&gt;&amp;nbsp;&lt;br/&gt;&lt;br/&gt;&amp;nbsp;&lt;br/&gt;单位盖章：&amp;nbsp;&amp;nbsp;&amp;nbsp;&amp;nbsp;&amp;nbsp;&amp;nbsp;&amp;nbsp;&amp;nbsp;&amp;nbsp;&amp;nbsp;&lt;br/&gt;&amp;nbsp;&lt;br/&gt;&lt;br/&gt;日期:&amp;nbsp;2023&amp;nbsp;&amp;nbsp;&amp;nbsp;&amp;nbsp;年&amp;nbsp;&amp;nbsp;4&amp;nbsp;月&amp;nbsp;13&amp;nbsp;日&lt;br/&gt;&lt;br/&gt;&amp;nbsp;&lt;br/&gt;&lt;br/&gt;&amp;nbsp;</t>
  </si>
  <si>
    <t>Haicong-fu@ecadi.com</t>
  </si>
  <si>
    <t>1982-01-10</t>
  </si>
  <si>
    <t>重庆大学</t>
  </si>
  <si>
    <t>1982-02-13</t>
  </si>
  <si>
    <t xml:space="preserve">1978-02-10|1982-01-10|重庆大学|建筑学|本科;
</t>
  </si>
  <si>
    <t xml:space="preserve">1982-02-13|2023-10-31|华东建筑设计研究院有限公司|资深总建筑师|正高级工程师;
</t>
  </si>
  <si>
    <t>8项</t>
  </si>
  <si>
    <t>5项</t>
  </si>
  <si>
    <t xml:space="preserve">技术负责人|郑州绿地广场|2017-11-01|中国勘察设计协会|全国优秀工程勘察设计二等奖;
技术负责人|世博中心|2007-12-01|上海市重点工程实事立功竞赛领导小组|上海市重大工程建设功臣;
技术负责人|国家会展中心|2013-01-01|上海市总工会|上海市五一劳动奖章;
技术负责人|天津津塔|2013-09-01|中国勘察设计协会|全国优秀工程勘察设计一等奖;
技术负责人|国家会展中心|2014-12-01|上海市人民政府|上海市劳动模范;
技术负责人|世博中心|2011-12-01|中国建筑学会|第六届中国建筑学会建筑创作优秀奖;
技术负责人|天津津塔|2014-12-01|中国建筑学会|中国建筑学会建筑创作银奖;
技术负责人|国家会展中心|2012-12-01|上海市重点工程实事立功竞赛领导小组|上海市重大功程杰出人物;
技术负责人|南昌绿地紫峰大厦|2017-11-14|中国勘察设计协会|全国优秀工程勘察设计二等奖;
技术负责人|世博中心|2010-12-01|上海市委、市政府|上海世博工作优秀个人;
技术负责人|上海大剧院|2009-10-31|中国建筑学会|新中国60周年中国建筑学会建筑创作大奖;
技术负责人|重庆大剧院|2011-11-01|中国勘察设计协会|全国优秀工程勘察设计二等奖;
技术负责人|上海大剧院|2006-09-01|中国勘察设计协会|建设部优秀勘察设计一等奖;
</t>
  </si>
  <si>
    <t xml:space="preserve">东盟博览会商务综合体（南宁国际会展中心1、2、3地块改扩建工程）|大型项目|技术负责人|国际先进水平|是|1.东盟博览会商务综合体位于南宁国际会展中心的南端，是广西壮族自治区60周年庆的重大工程项目，于2018年9月东盟峰会期间投入使用。项目由对称布置的两幢15层办公、酒店塔楼和场地西侧的6层商业楼组成，总建筑面积约16万平米，与北侧会展中心及前广场形成前后两个枢纽、两个完整的功能区，南北呼应、配套使用，全方位服务于东盟博览会的筹备和举办。
2．设计旨在尝试运用新的理念、手法和材料，从当地文化的理念和南亚建筑的气质特征中提炼精华，将周边环境、物候、人文等资源作为建筑创作的源泉，塑造一个富有鲜明博览会建筑特点的城市新地标，展现和美吉祥的形象，以凸显东盟风情和广西地域特色，并充分利用基地近40米高差打造多层次的公共空间，有机地与原有会展中心融合在一起，提升博览会的影响力。
|1.方案创作充分依托基地地形和会展中心整体风貌，建筑主体布局于会展园区南北主轴线上，两层公共空间和会议餐饮将东西塔楼连为一体，建筑内外完全基于景观视野与使用效率最大化设计。采用PTFE张拉膜作为建筑外部形态的主要构成材料是设计的一大特点，不仅与会展中心主场馆“朱瑾花”厅首尾协调，交相辉映，并充分体现出东盟建筑元素及广西地域民族特色，也开创了在高层建筑中运用膜结构表现的尝试和实践。
2.依山就势成为建筑的另一特色，地块西侧的商业楼以退台的设计手法将建筑“嵌入”场地，使简洁的建筑体量隐于园区的绿坡山崖中，也成为上部主体塔楼的“铺垫”，舒展的水平屋顶挑檐以及张拉膜遮阳棚等元素，也与建筑主体的风格相得益彰。拾级而上，瀑布水景、绿树广场等自然景观元素融入其中。结合温暖的气候条件，通过打开封闭的场所引入自然景色和城市风光来实现内部空间的延伸，大面积观景平台有效提升了业态的灵活性和使用价值，充分体现了南宁“半城绿树半城楼”的鲜明城市特征。
3.将建筑外部形态植入室内也是设计的一大创举，建筑的主要特征和造型元素在内部再现，公共空间和功能空间让人感受一种充满着艺术性、观赏性及趣味性的强烈视觉体验。|作为设计总负责人主持了项目从竞标、方案、初步设计、施工图、施工配合至建成的设计总包全过程，为成功举办一年一度的国家级东盟博览会做出了突出贡献。;
世界会客厅(北外滩贯通和综合改造提升一期工程）|大型项目|技术负责人|国际先进水平|是|这里是了解“上海故事”“中国故事”的绝佳位置，既能回望历史，又能远眺未来。实现扬子江码头的慢行贯通和亲水性公共活动空间，体现了上海在城市建设发展中始终坚持城市的人民性，把人民宜居安居放在第一位，把最好的资源留给人民；打造北外滩发展的江岸地标和世界级会客厅，通过城市自身品质和功能的持续提升展现国际性的影响力，接纳和吸引全球范围的人员、资金、信息、产品，期待“高朋满座”，使之“宾至如归”。    |设计的主要特色是既保留了区域的历史底蕴，也充分体现了很高的科技含量。如通透大尺寸的防弹玻璃开创了玻璃幕墙的先河，成为建筑的一大创举。始建于110年前的2、3号仓库两座建筑在恢复历史风貌设计的同时完全满足了高大功能空间的现代使用需求。|设计的主要难点在于坐拥这样一个独特的基地位置，建筑形态传承历史的厚重感与观景的通透性之间如何达到最优的平衡点，作为设计总负责人和工程质量终身责任人之一从项目策划、方案、初步设计、施工图、施工配合至建成在各级领导的指导下，充分发挥一体化综合服务优势, 凝聚各方的智慧、心血和奉献精神，与设计团队殚精竭力，圆满实现了集论坛、会见、宴请、展示及演出等功能为一体的世界级会客厅。;
国家会展中心（中国博览会会展综合体，与清华大学建筑设计研究院合作）|大型项目|技术负责人|国际先进水平|是|作为世界最大的单体展览建筑，克服超大容量和航空限高等多重挑战，突破传统场馆设计布局，集会议、商业、餐饮、办公、酒店及演艺娱乐为一体，创造出多元业态兼备，多种科技耦合，建筑形态与功能布局自然契合，高效集约的新型会展综合体模式，现已成为中国国际进口博览会的永久举办地。|开创会展交通组织新格局  
总体布局借鉴城市环路的分级系统是交通流线的一个创举，客货通过内、中环线分流导入，外部道路与基地之间的外环则形成过渡轮候区，实现了布撤展高效同步的新格局。开创了“二层展厅一层化”、三层步车行立交系统、四边路网环绕场馆等设计理念。8条总计1300米长的坡道通达二层所有展厅，成为名副其实的“双首层”场馆，在进博会期间还为各国政要提供了多维交通走向和安全保障。 |作为设计总负责人和工程质量终身责任人之一负责了项目从竞标、方案、初步设计、施工图、施工配合至建成的设计总包全过程，并于2017年9月开始承担进博会总体布局和空间效果前期方案策划和整体设计，为实现场馆功能和环境提升确保成功举办首届进博会做出了突出贡献。;
世博中心|大型项目|技术负责人|国际先进水平|是|世博中心立足于“功能完善、形态庄重、节能环保”的设计原则，塑造端庄大气的现代风格和滨江建筑恢宏的空间气氛，功能布局充分满足了在世博会期间的使用要求和今后的可持续有效利用, 总规模14.2万平米。作为世博会有史以来第一个申领“LEED绿色金奖”认证的世博会建筑，已成功转型为一流的政务活动和国际会议中心，不仅成为上海 “两会”的永久会场，也圆满举办了亚信首脑峰会等重要的国务和综合性活动。|先进完备的功能设施
设计充分依托得天独厚的景观资源将主要功能区布置在沿江一侧，人流经视野开阔的公共活动空间进入会议接待等功能场所,内设2600座的大会堂，还有上百间中小会议室;既有可容纳3000人沪上最大的宴会厅，也有7000多平米的多功能大厅。停车，有数百个车位；交通，有60部电梯；屋顶还设有直升机坪。
      建筑体量由西向东高低参差错落有致，简洁的外墙通过立面悬挑及虚实对比，既有漂浮轻灵的体态，又显示宏伟气势和力度感。富有创意的可开启折线单元式帷幕墙构成建筑的主要立面特色，呈现细腻的表面肌理和丰富的建筑表情，而折线形成的空间内设置了大面积的对外开启窗，既达到有效的自然通风又保持了立面的完整性，也为夜景灯光提供了有效的平台。整个造型理性与浪漫交汇，表达出当代建筑的活力, 并充分体现出大型国际综合性活动场所的性格特征。
      用色彩来标志几大核心空间场所是室内设计的一个重要创举。两会主会场“红厅”创造出与室内肌理融为一体的“移动伸缩装置”，演出与会议间高效便捷的功能转换将主席台与会场有效地“缝合”一体，突破和超越了传统会场的概念和模式。
|作为设计总负责人主持了项目从竞标、方案、初步设计、施工图、施工配合至建成的设计总包全过程，并于2013-14年负责亚信主会场蓝厅改造设计，为成功举办史上规模最大的亚信首脑峰会做出了突出贡献。;
</t>
  </si>
  <si>
    <t>21项</t>
  </si>
  <si>
    <t>15项</t>
  </si>
  <si>
    <t xml:space="preserve">2009-06-01|第一作者|EI检索论文|中国2010年上海世博会世博中心;
2022-12-05|主编|学术专著|世界会客厅;
2006-08-01|第一作者|EI检索论文|国内新建剧场建筑的思考与展望;
2020-05-20|第一作者|EI检索论文|东盟博览会商务综合体;
1998-12-05|第一作者|EI检索论文|上海大剧院观众厅的空间与视感;
2008-02-01|第一作者|EI检索论文|中国的摩天住宅楼;
2016-06-01|主编|地方标准|展览建筑及布展设计防火规程;
2005-06-01|第一作者|EI检索论文|中凯城市之光花园的设计理念和品质特征;
2011-05-01|第一作者|其他论文|迢递高城万仞楼;
2020-09-01|第一作者|其他论文|博览会建筑的文化传承、科技含量和生态价值;
2016-05-04|第一作者|其他论文|大型展览建筑的综合集约式发展;
2020-11-02|第一作者|其他论文|展大国风范融海派文化—国家会展中心的发展历程;
2009-08-01|第一作者|EI检索论文|艺术与环保交融，完美与创新并举;
2012-05-02|第一作者|其他论文|上海演艺建筑的多元文化发展;
2011-01-02|署名作者|学术专著|天光云影共浦江;
</t>
  </si>
  <si>
    <t>2部</t>
  </si>
  <si>
    <t xml:space="preserve">发明专利|一种装配式的轻质屋顶绿化系统|华东建筑设计研究院有限公司|乔伟、施竞鸣、傅海聪|可用于外墙和屋面的装配式绿化|ZL2014 20414152.4;
其他科技成果|上海世博会永久场馆绿色建筑技术系统集成应用系统集成|上海市科技进步二等奖|傅海聪等|太阳能光伏和集热、江水源、半导体白光功能照明及绿色建筑集成|20114101-2-R08;
发明专利|一种改变建筑空间的装置|华东建筑设计研究院有限公司|傅海聪、乔伟、亢智毅|内部空间形态一体化的可折叠移动的装备实现厅堂演出与会议之间的空间延伸和场景转换的|ZL2010 20608125.X;
发明专利|建筑物|华东建筑设计研究院有限公司|傅海聪、于典、沙学状|外观设计|ZL2014 30183106.0;
其他科技成果|北外滩世界会客厅项目|华东建筑设计研究院有限公司|傅海聪等|建筑信息模型创新应用大赛特等成果|2020B1635;
其他科技成果|大规模半导体室内白光、通透显示和智能控制技术创新和控制技术应用|上海市科技进步三等奖|傅海聪等|世博中心绿厅和蓝厅半导体LED功能照明和显示系统建筑一体化应用功能照明场景转换智能控制和显示|20124118-3-R07;
</t>
  </si>
  <si>
    <t>3项</t>
  </si>
  <si>
    <t>北外滩贯通和综合改造提升工程一期项目</t>
  </si>
  <si>
    <t>2021年9月1日</t>
  </si>
  <si>
    <t>上海久事北外滩建设发展有限公司</t>
  </si>
  <si>
    <t>设计总负责人和工程质量终身责任人之一</t>
  </si>
  <si>
    <t>3a640fe8-df20-11ed-a971-fa1640cd9358</t>
  </si>
  <si>
    <t>王建国推荐意见：&lt;br/&gt;张俊杰同志是我国建筑设计领域的优秀人才，作为华东建筑设计研究院院长、首席总建筑师，在行业中最早提出大型设计组织的专业化、专项化发展，使华东院在超高层、交通枢纽、大型商业综合体、会展广电、剧院文化等建筑领域达到国内领先，他注重专业科研与重大项目实践同步，并积极投身建筑行业学术活动，为推助建筑行业发展做出许多有益贡献。&lt;br/&gt;他坚持原创创新，带领华东院创作团队完成了许多高质量、有较大社会影响力的重大项目，以中国博览会会展综合体及进博会功能提升改造项目、上海大学体育中心、上海市高级人民法院审判法庭办公楼、上海国际航运中心洋山深水港区一期工程，中共上海市委党校教学综合楼、普陀山观音文化园、以及刚建成的北外滩世界会客厅等项目为代表，获得国家级、省部级重要奖项20余项，他长期致力于城市高密度核心区与交通枢纽核心区的集约立体更新与高质量发展、高品质营造和绿色韧性，重点聚焦：&lt;br/&gt;一、高密度城市核心区的开发与更新设计：他认为高密度城市核心区的产业更新与高质量发展，需综合考虑土地集约利用、立体空间与复合功能建构、公共资源协同共享与以人为本的高品质环境营造。以北外滩地区控制性详细规划及城市设计总控项目为代表，核心区范围约80公顷，总开发规模840万平方米，是“十四五”规划上海市中心开发规模大、定位高、投资大的重点片区。作为片区总建筑师，他带领各专项团队从城市风貌、功能业态、综合交通、公共空间、地下与地上空间一体化、绿色韧性等多维度，构建总控平台，集成多元设计服务，助力北外滩打造“具有全球影响力的世界级滨水区”，开展“城市中心区滨水区域一体化更新关键技术研究与应用”研究，获得华夏建设科学技术奖二等奖。他组建了中国建筑学会高层建筑人居环境学术委员会，创立“CHHE”专刊，组织多次国际峰会论坛，探讨高层建筑与高密度城市核心区价值再造、技术创新、智慧运营、韧性防灾等前瞻议题，为行业进步助力献策，并在核心期刊发表多篇学术论文，从整体开发、立体活力、魅力宜居等角度探讨高密度核心区高质量、高品质发展。&lt;br/&gt;二、枢纽核心区的站城融合与立体城市：他著有《枢纽核心区站城融合》一书，创新性提出枢纽核心区价值评价模型，总结枢纽核心区定位的原则、流程、方法与目标，是国内站城融合理论的前瞻性研究成果，并主编了《上海市轨道交通上盖建筑设计标准》、《城市轨道交通上盖建筑设计标准》、《站城一体化设计标准》、《城市轨道交通场站及周边土地综合开发设计规范》等多部行业标准。以上海东站综合交通枢纽为代表，项目是集航空、国家铁路、市域铁路、城市轨道等交通为一体的大型综合交通枢纽，旨在打造新时代国际开放门户枢纽新标杆，是事关国家战略实施和上海长远发展的重大工程。他提出构建车站与上盖综合开发、站前核心区立体衔接的创新模式，枢纽内多层次、立体式嵌入城市功能，推进落实“站场城”一体化、规划建设一体化及运营管理一体化。深汕综合交通枢纽也是代表项目，以“东站西城”为构思，创造城市、车站、业态与自然山水的城市缝合。他致力于交通枢纽复合功能与城市地下空间的有机结合，南京江北新区中心区地下空间是代表项目，地下总建筑面积约148万平方米，是亚洲最大的地下空间综合体。他提出以人的活动为核心，打造无缝衔接的多维交通一体化模式，实现对地上开发支撑和环境品质提升，由于项目在理念、模式上具有示范作用，项目被收入国家自然资源部《节地技术和节地模式推荐目录（第三批）》。&lt;br/&gt;三、城市核心区的改造与更新：以北外滩世界会客厅项目为代表，他秉持城市核心区的文脉延续、有机更新等理念，进行片区历史建筑、公共空间、基础设施的整体更新；他主持了上海市科技委课题《城市核心区一体化有机更新关键技术研究与示范》研究，主编《世界会客厅》一书。他主持黄浦区160街坊（上海工部局大楼）保护性综合改造等项目，参与上海市住房和城乡建设管理委员会科研项目&amp;nbsp;“外滩历史文化风貌区‘第二立面’保护性更新关键技术与工程示范研究”，为城市核心区有机更新研究做出贡献。&lt;br/&gt;四、城市核心区的绿色韧性：他致力于城市核心区绿色、韧性关键技术研究，任职上海市绿色建筑协会规划与建筑设计专委会主任，多次主办上海城博会的专业论坛活动，主编《上海市绿色建筑设计应用指南》、《上海市绿色建筑运行管理手册》等书籍，主持住建部科学技术计划“低碳城区评价标准研究”、国家重点研发计划“战略性科技创新合作专项”（重点专项：“既有建筑绿色低碳改造与碳中和技术联合研究与示范”）、上海市科委课题“虹桥商务区楼宇多种能源应用及太阳能利用与建筑一体化综合设计”、上海市绿色建筑协会课题“公共机构高效节能及健康运营管理系统关键技术与应用示范”等多项课题，其中，“上海世博会永久场馆绿色建筑技术系统集成应用”获得上海市科学技术奖二等奖。&lt;br/&gt;张俊杰同志严谨敬业，曾获得首届中国建筑学会青年建筑师奖、上海市领军人才、上海市建设功臣、上海市杰出中青年建筑师等荣誉称号，特此推荐。&lt;br/&gt;&lt;br/&gt;沈迪推荐意见：&lt;br/&gt;张俊杰同志是国内建筑设计领域内的优秀人才，作为华东建筑设计研究院的院长、首席总建筑师，多年来通过持续推行专业化、专项化发展，培养了许多优秀的人才和设计团队，完成了许多国家级、省部级的大型重点公共建筑工程项目，在积极落实国家战略、提升城市发展能级、增强经济繁荣、推动多元文化和行业发展等方面，成绩突出。&lt;br/&gt;张俊杰同志坚持原创设计和高质量品质控制，他担任设计总负责人的项目往往集重要性、创新性于一体，多为国内重要工程国际竞标中的原创中标项目，具有较大的影响力，如中国博览会会展综合体及进博会功能提升改造项目、上海世博中心、以及刚原创中标的重大项目上海东站综合交通枢纽、深汕综合交通枢纽等项目。其中，中国博览会会展综合体是代表作品，作为立足长三角、服务全中国、面向全世界的综合性会展建筑，是上海作为国际化大都市的对外窗口，也是新时期我国商务发展战略布局的重要组成，在拓展世界市场和国际贸易、展现国家综合实力中发挥重要作用，项目达到国际先进水平，曾多次承担大型世界级、国家级展会，并获得中国土木工程詹天佑奖、全国绿色建筑创新奖一等奖、全国优秀工程勘察设计行业奖二等奖、中国建筑学会建筑创作奖公共建筑类银奖、上海优秀工程勘察设计一等奖、上海市建筑学会第六届建筑创作奖优秀奖等奖项20余项。&lt;br/&gt;张俊杰同志还承担了许多国家级、省部级的重点工程，并以原创精品设计确保项目高水平落地，以北外滩世界会客厅项目为代表，作为中国国际级重要接待和会议中心，在黄浦江、苏州河交汇的重要位置，容纳“迎接”、“峰会”、“会见”、“宴请”、“论坛”五大功能；将新建筑与老历史仓库建筑活化利用，有机结合成一个整体，延续外滩建筑与街区历史底蕴和风貌特征，通过场所更新，激发城市与新老建筑的活力，打造了城市新名片；在沿江狭长的基地上，整体解决历史建筑保护、既有建筑更新、市政管线改造、岸线景观提升、公共空间开放、交通流线疏导等难题，将沿滨江一带“锈带”场所整体改造成高品质的城市空间。&amp;nbsp;&lt;br/&gt;此外，他还主持设计了上海大学体育中心、上海市高级人民法院审判法庭办公楼、上海国际航运中心洋山深水港区一期工程、天津泰达图书馆、普陀山观音文化园、中共上海市委党校教学综合楼等优秀作品，获得国家优秀工程设计银奖、建设部勘察设计二等奖、上海市优秀工程设计一等奖、上海市建筑学会创作奖等奖项20余项。&lt;br/&gt;张俊杰同志坚持技术创新，在一批技术难度大、复杂程度高、涉及多专业的重大项目上，针对关键技术难点组织研究系统技术创新与路径突破。在城市重点交通枢纽区域，他聚焦城市门户枢纽核心区高品质塑造的关键路径与技术，结合上海东站综合交通枢纽、深汕综合交通枢纽、虹桥综合交通枢纽商务核心区、龙阳路综合枢纽等项目，进行站场城一体化、高品质空间塑造、绿色生态韧性等技术专项研究，获得上海市优秀工程咨询成果一等奖，并著《枢纽核心区站城融合》一书，探索性提出枢纽核心区价值实现评价模型，总结枢纽核心区定位的主要原则、流程、方法与目标，为枢纽核心区的站城融合理论研究做出积极贡献。在城市中心区的滨水区域项目中，结合北外滩商务区核心区、南外滩滨江区等项目，他带领设计团队参与上海市科技委课题《城市核心区一体化有机更新关键技术研究与示范》，并组织项目团队进行城市中心区水体生态修复、滨水区域一体化更新关键技术研究，获得华夏建设科学技术奖二等奖、全国优秀工程咨询奖二等奖。&lt;br/&gt;张俊杰同志注重建筑行业的专业化、专项化、矩阵化发展，积极推动专项领域研发创新，聚焦前瞻性重大技术成立专项研究组织，推动建筑行业产学研一体化的创新发展。他组建了上海超高层建筑设计工程技术研究中心，展开多项超高层建筑关键技术研究，为安全建设、高效运营及提升安全防灾能力提供了科学支撑与技术保障；他还成立了中国建筑学会高层建筑与人居环境学会，积极推动我国高层建筑设计领域国内外专业人员的交流合作，促进我国高层建筑人居环境的高水平发展和国际影响力提升。&lt;br/&gt;张俊杰同志具有高度社会责任感，自2022年以来担任上海市黄浦区社区总顾问规划师，协助黄浦区制定社区规划师制度，并指导华东院团队编制街道社区生活圈规划和微更新设计工作，为黄浦区社区生活圈的营造和社区精细化治理的提升做出显著贡献；同时，他还担任中国建筑学会十四届理事会常务理事、中国建筑学会高层建筑人居环境学术委员会主任委员、中国建筑学会立体城市与复合建筑专业委员会副主任委员、中国勘察设计协会城市设计分会副会长、上海市建筑学会副理事长兼注册建筑师分会会长等职务，为推动建筑行业组织发展做出贡献。&lt;br/&gt;由于张俊杰同志在建筑设计工作中的突出贡献，他先后获得首届中国建筑学会青年建筑师奖、国务院特殊津贴专家、上海市领军人才、上海市杰出中青年建筑师等荣誉称号。鉴于张俊杰同志杰出的工程业绩、深厚的理论基础、优秀的职业精神及专业素养，符合上海市工程勘察设计大师的申报条件，特此推荐。&lt;br/&gt;</t>
  </si>
  <si>
    <t>1986-08-31</t>
  </si>
  <si>
    <t xml:space="preserve">1981-09-01|1986-08-31|清华大学|建筑设计|本科;
</t>
  </si>
  <si>
    <t xml:space="preserve">1986-09-01|2023-04-14|华东建筑设计研究院有限公司|现任总经理、首席总建筑师|正高级工程师;
</t>
  </si>
  <si>
    <t>11项（全国行业），10项（上海地区）</t>
  </si>
  <si>
    <t>2项（华夏建设科学技术奖、中国消防协会奖），5项（上海地区）</t>
  </si>
  <si>
    <t>1项（建设功臣）</t>
  </si>
  <si>
    <t xml:space="preserve">技术负责人|上海南外滩滨水区综合改造项目开发策划报告|2013-05-22|中国工程咨询协会|全国优秀工程咨询奖二等奖;
技术负责人|上实南洋广场（四季酒店）|2003-12-25|上海市勘察设计协会|上海市优秀工程设计一等奖;
技术负责人|上海国际航运中心洋山深水港区一期工程港区管理中心|2007-08-04|上海市勘察设计行业协会|上海市优秀工程设计一等奖;
技术负责人|中国博览会会展综合体（北块）|2021-04-07|中华人民共和国住房和城乡建设部|全国绿色建筑创新奖一等奖;
技术负责人|上海世博会永久场馆绿色建筑技术系统集成应用|2011-11-23|上海市人民政府|上海市科技进步奖二等奖;
技术负责人|龙阳路交通枢纽综合开发项目总控研究|2020-11-17|上海市建筑学会|上海市建筑学会科技进步奖一等奖;
技术负责人|国家会展中心（上海）（即中国博览会会展综合体（北块））|2017-01-09|中国土木工程学会/北京詹天佑土木工程科学技术发展基金会|第十四届中国土木工程詹天佑奖、第十四届中国土木工程詹天佑奖创新集体;
技术负责人|南京东路步行街区改造交通系统研究与应用|2021-10-19|上海市交通工程学会|上海市交通工程学会奖一等奖;
技术负责人|上海世茂国际广场|2009-08-21|上海市勘察设计行业协会|上海市优秀工程设计一等奖;
技术负责人|上海市高级人民法院审判法庭办公楼（上海市高级人民法院）|2005-10-26|上海市勘察设计行业协会|上海市优秀工程设计一等奖;
技术负责人|舟山市普陀山观音法界一期观音圣坛照明工程|2021-11-14|中国照明学会|第十六届中照照明奖一等奖;
技术负责人|上海南外滩滨水区综合改造项目开发策划|2012-11-19|上海市工程咨询行业协会|上海市优秀工程咨询成果一等奖;
技术负责人|中国博览会会展综合项目（北块）|2015-07-17|上海市勘察设计行业协会|上海市优秀工程设计一等奖;
技术负责人|中共上海市委党校教学综合楼|2002-03-20|上海市勘察设计协会|上海市优秀工程设计（民用）一等奖;
技术负责人|天津泰达图书馆|2005-10-19|上海市勘察设计行业协会|上海市优秀工程设计一等奖;
技术负责人|中共上海市委党校教学综合楼|2002-07-31|中华人民共和国建设部|部级优秀勘察设计二等奖;
技术负责人|虹桥综合交通枢纽商务核心区开发策划|2010-10-21|上海市工程咨询行业协会|上海市优秀工程咨询成果一等奖;
技术负责人|中国博览会会展综合体|2015-11-13|上海市建筑学会|上海市建筑学会第六届建筑创作奖优秀奖;
技术负责人|中国博览会会展综合体（北块）|2017-11-09|中国勘察设计协会|全国优秀工程勘察设计行业奖优秀建筑工程二等奖;
技术负责人|上海大学体育中心工程（体育馆、游泳馆等）|2003-11-11|上海市勘察设计协会|上海市优秀工程设计奖一等奖;
技术负责人|上海市高级人民法院审判法庭办公楼|2006-09-06|中华人民共和国建设部|部级优秀勘察设计二等奖;
技术负责人|上海大学体育中心|2004-07-02|全国优秀工程勘察设计评选委员会|国家第十一届优秀工程设计奖，银奖;
技术负责人|上海大学体育中心|2006-09-21|上海市建筑学会|第一届上海市建筑学会建筑创作奖优秀奖;
技术负责人|上海大学体育中心|2004-04-26|中华人民共和国建设部|部级优秀勘察设计二等奖;
技术负责人|张俊杰|2019-01-08|上海市重点工程实事立功竞赛领导小组|上海市重点工程实事立功竞赛建设功臣;
技术负责人|消防设施物联网系统技术的标准与应用|2020-09-23|中国消防协会|第十届中国消防协会科学技术创新奖一等奖;
技术负责人|中国博览会会展综合体（北块）|2016-10-28|中国建筑学会|中国建筑学会建筑创作奖银奖（公共建筑类）;
技术负责人|城市中心区水体生态修复及滨水区域一体化更新关键技术研究与应用|2022-01-05|华夏建设科学技术奖励委员会|华夏建设科学技术奖二等奖;
技术负责人|上海国际航运中心洋山深水港区一期工程港区管理中心|2009-03-20|中国勘察设计协会|全国优秀工程勘察设计行业奖，建筑工程二等奖;
</t>
  </si>
  <si>
    <t>上海市黄浦区中山南路1799号</t>
  </si>
  <si>
    <t xml:space="preserve">外滩国际大厦|大型项目|技术负责人|国内领先水平|是|本项目位于国家历史风貌保护区——外滩“万国建筑群”居中位置，总建筑面积11190㎡，于2020年5月9日开工，2022年11月10日完成竣备。华东院担纲设计总包和执行建筑师角色。本项目充分利用绝佳的地理位置，通过对历史建筑的功能完善和价值提升，为金融企业的落户提供高品质办公场所，为外滩金融集聚带以及上海国际金融中心建设贡献一份力量。本项目体现出“尊重文脉、有机更新”的文化内涵，新老建筑和谐共存，将更好地发挥外滩世界级名片效应，实践黄浦区促进功能聚合的楼宇经济，助力上海打响“四大品牌”战略，服务上海城市发展。|项目锁定简约风格、提炼外滩元素、雕琢细节厚重感，恰如其分的融入外滩风貌。项目设计对建筑容量、建筑高度、建筑轮廓线均不做改变；沿中山东一路和九江路立面以修缮出新原则保留原有建筑形式；对建筑内立面和内部功能以适用性提升原则调整；对邻居功能（外汇交易中心机电）采用维持及提升原则，打造“匹配外滩内涵同时具有海派特色”的国际一流办公场所。
建筑更新改造采用重点空间改造策略，大堂空间追求上海精致记忆感，开放庭院交融历史与现代，顶层会议接待中心直面浦江两岸景色。项目采用多项先进技术与材料，为大楼创造高品质的声环境；同时，在有限的屋面条件下增加了屋顶绿化美化第五立面。
本项目目标获得中国绿色建筑评价标识二星级、LEED CS 金级、WELL 金级，从空间和技术上探索低碳绿色城市更新的可能性。|张俊杰作为设计总负责人，提出“基于尊重的城市精细化更新策略谨慎实施选择改造路径”，使项目既能满足高品质现代办公的需求，又能保留历史建筑的价值，同时对城市的影响降到最低。在他的指导和坚持不懈的努力下，解决了众多技术难题，保证了设计创意极高的完成度，如在首层大堂实现了超大板块无框玻璃肋系统幕墙，使得大堂的空间体验得到了拓展，与毗邻的历史建筑形成戏剧性对比；如在受到原始条件和历史风貌保护的多重限制条件下，重新建立了高效节能的机电系统等。他领衔设计方与业主团队、代建方团队、专家团队之间共同协作，全过程协调各专业及专项，在诸多限制条件下，如期顺利完成了项目的建设，交付成果达到对标国际品质的控制需求。;
天津泰达图书馆|大型项目|技术负责人|国内领先水平|否|泰达图书馆是天津经济技术开发区的重要文化设施，自建成以来，在满足藏阅一体化的高品质功能基础上，还进一步为属地区域的社会民众提供全方位、多层次、高品质的文化产品和文化服务。这些年来，泰达图书馆倡导滋养文化心灵，培育文化自信的社会文化发展目标，已经成为了承担文化传承与公益使命的重要建筑载体，得到了社会公众的赞誉和好评。在境外公司概念方案基础上，华东院负责进行全过程设计，优化、深化方案，项目于2003年9月竣工，总建筑面积6.67万平方米，其中图书馆建筑面积2.26万平方米，设有阅览座位1200个，设计藏书容量150万册，日可接待到馆读者5000人次。档案馆建筑面积1.1万平方米，设计馆藏容量100万卷。|根据项目定位和“以人为本”的价值方向，针对以往图书馆藏阅隔离和封闭孤立的旧有模式弊端，将读者的高品质体验作为最基本的创新设计出发点，提出了开放灵活和舒适高效的综合设计目标，并在藏阅一体的平面布局、空间组织、以及建筑幕墙表皮的精细化设计等方面进行了有益实践，为泰达开发区树立起现代化和地标性的文化建筑形象，营造了舒适宜人和高品质体验的优美环境。|张俊杰作为项目负责人，将建筑文化的自觉性和建筑设计的创新性作为最基本的价值目标。根据经济技术开发区的文化发展方向和以人为本的社会发展目标，突破图书馆设计的旧有模式，在建筑布局、空间组织、外观造型、幕墙设计等关键要素方面提出了新构想，并在后续的深化设计阶段推进落地，为树立天津经济技术开发区的标志性文化建筑形象做出了重要贡献。项目获得2005年度上海市优秀工程设计一等奖。;
杭州艮山门动车所上盖开发|大型项目|技术负责人|国内领先水平|是|杭州艮山门动车所上盖开发项目通过缝合城市和活化城市空间，将创造一个集购物、餐饮、娱乐、居住、商务为一体的中高档综合社区，成为区域性核心地标，满足地铁带来的大量人流在生活和工作的需要。项目由上海铁路局主导，与地方政府合作，华东院作为联合体牵头单位及盖上总体开发单位，联合进行上盖开发设计。总计容建筑面积达62万平方米，预计2028年全面建成。本项目是城市对于国土空间集约利用的创举，彻底解决了艮山门原址城市割裂的问题；将为杭州铁路枢纽赋予全新面貌，成为杭州助力区域发展的一张名片；将提升城市能级，为杭州市主城区未来的发展奠定坚实的基础。|艮山门项目是全国首个高铁动车所上盖项目，是铁路与地方合作的典范。它成功将地铁转入高铁领域，采用“站城一体”的创新形式，对于全国高铁城区建设具有标杆意义，对于推动铁路综合开发项目集约、整体、高效、精细的一体化开发建设起示范性作用，代表了城市更新需求及铁路站城一体融合的发展趋势。
项目通过开发动车所上部空间，高效发挥土地价值，由单一城市功能开发转向多元复合业态，文化、商业、商务、居住功能之间形成协同效应，集约利用土地资源，激发城市活力。通过沿街面与屋面景观的立体设计，缝合割裂的城市空间，提升城市整体形象。消弭场地两侧交通阻隔，拉近盖上盖下的空间距离，无缝连接东、西片区，联动周边城市发展。|张俊杰作为设计总负责人，全过程主持设计杭州艮山门动车所上盖开发项目。项目获得了美国规划协会2019年国际规划大奖“International Planning Excellence Award”。
他通过采用“站城一体”的创新形式，完成了疏通铁路交通，改善城市环境的典范工程。通过分层设计，使土地价值最大化，达到空间融合；通过车行贯通，慢行友好，立体洄游，达到交通融合。设计中涉及的既有动车所功能不折减、柱网的协同设计创新、减振降噪的专项研究等技术问题，并通过课题总结，形成标准。他通过对项目的严格把控，实现规划一体化、设计一体化、建设一体化、开发一体化。通过顶层设计、超前策划、协同协作、高品质方案，保证了项目最高水平的呈现。发挥华东院的联合体牵头作用，协同路地双方在政策、技术、合作模式等多方面进行沟通与突破创新，完成了全国首个既有动车所的上盖开发项目，为同类后续项目提供了示范。;
黄浦区160街坊（上海工部局大楼）保护性综合改造|大型项目|技术负责人|国内领先水平|否|黄浦区160街坊位于外滩历史文化风貌区和外滩金融集聚带的核心区域，是上海城市更新示范项目和外滩“第二立面”综合改造率先启动项目，其中工部局大楼是近代上海中公共租界的行政中心，是上海市级文物保护单位、上海市第一批优秀历史建筑（保护类别为二类），为本项目核心建筑。华东院作为设计联合体合作单位，自2018年起全面参与项目，针对约120x130米的城市街区，提出总建筑面积67495㎡的历史建筑保护和地块更新方案。更新后的160街坊融办公、商业、文化为一体，在追溯城市记忆的同时，新增多处城市公共空间，使市民感受到街区复兴的活力，成为上海外滩新地标和历史风貌街区城市更新典范，将打造高端现代服务业经典历史街区，形成国际、亚太区域总部办公或金融机构总部办公服务平台、中央活动区文化标杆、城市共享公共空间。|本项目结合既有建筑保护与活化更新利用，在理念、设计层面均属于国内领先水平。城市空间层面，继承历史街区文脉，打开封闭庭院创造特色空间，再现百年场所记忆；通过局部扩建，填补缺失边界，修复城市肌理。项目还探索了历史街区立体开放空间营造的可能性，在地下、地面、空中三个层次植入公共空间，在高密度的外滩创造出宝贵的开放场所。构建连续屋顶露台，打造城市公共客厅；地下植入商业和文化功能，立体织补和激活城市公共空间。
建筑单体层面，保留地块内两栋历史建筑，并最大化保留历史建筑元素和其多年的演变，挖掘并重现历史建筑价值，置入符合当代城市要求的新功能业态；通过新建筑的谦逊介入，修旧纳新并协调共生。统一历史建筑和扩建部分的立面元素和尺度，在建筑形态语言上，展开新老时空对话。|张俊杰作为设计总负责人，在与外方戴卫·奇普菲尔德建筑事务所合作的过程中，交流设计理念，优化空间布局，便于后续实施能够较好地将规划理念落地。他通过南侧和西侧建筑扩建方案，在填补城市边界的同时，重新定义中部庭院空间，营造极富吸引力的城市公共场所。他在城市历史街区成功实现了公共空间立体化布局，在高密度的历史风貌街区新增开放休闲城市公共场所。他利用开发历史建筑地下空间，作为商业和文化功能载体，成为建筑首层和庭院的公共活动空间的延伸，探索高密度城市环境下的历史建筑更新利用模式。他深入研究保护性更新技术，牵头与业主一同完成2021年度上海市住房和城乡建设管理委员会科研项目《外滩历史文化风貌区“第二立面”保护性更新关键技术与工程示范研究》，打造了城市更新示范工程。;
上海国际航运中心洋山深水港区一期工程港区管理中心|大型项目|技术负责人|国内领先水平|是|本项目位于洋山深水港核心区域小洋山岛，自建成以来，已经成为全球单体规模最大的智能集装箱码头的管理中枢，也是中国（上海）自由贸易试验区临港新片区的重要地标。这些年来，承担起上海国际航运中心公共管理机构的重要使命，持续展现了我国重大基础设施的时代性、国际性和面向世界的领先形象。项目用地面积13150㎡，总建筑面积33000㎡，于2006年正式竣工。|根据项目定位要求和周边自然禀赋等要素，聚焦功能工艺、建筑造型和空间环境等高品质设计目标，通过深入思考和精心设计，打破了传统港口建筑的粗糙简单方盒的传统办公建筑外观，克服了四面环海和沉闷单调的心理压抑，实现高效安全的管理职能，契合大洋海岛的地域风貌，展现出时代性，营造昂扬向上、富有活力和舒适健康的建筑特色形象和公共空间环境。|张俊杰作为项目负责人，充分解读项目定位、环境特征和设计任务，准确把握各阶段工作目标，统筹各专业高效协同。在此基础上，进一步带领设计组全体人员，克服以往港区建筑的设计思维惯性，把创新设计作为最重要的出发点，在从方案到最终实施细节等全过程中加以持续贯彻，为圆满实现上海国际航运中心的标志性建筑形象和内在功能做出了最重要贡献。项目获得全国优秀工程勘察设计行业评选建设工程二等奖、上海市优秀工程设计一等奖。;
上海市高级人民法院审判法庭办公楼（上海市高级人民法院）|大型项目|技术负责人|国内领先水平|是|上海市高级人民法院审判法庭办公楼（上海市高级人民法院）项目占地面积20398.7㎡，总建筑面积37345㎡，于2001年开始设计，在2004年作为法院办公楼投入使用。项目为上海重要的行政机构打造了标志形象，树立起新时代的法院建筑风貌。|本项目将建筑与周边城市空间整体考虑，创造连续的城市界面，同时考虑利用建筑入口打造城市公共空间，创造广场空间作为城市与建筑内部的过渡，内外空间相互渗透，起到建筑与城市的“缝合”作用。在形态设计上，打破了传统法院建筑厚重的形象，通过现代简约的设计语言来塑造司法建筑现代、简洁、大气、亲和的新的立面和空间，同时百叶幕墙体现了绿色低碳的可持续建筑理念。|张俊杰作为设计总负责人，全过程主持设计，面对长达100多米的建筑基地界面，他创造性的提出“缝合”理念，以建筑的水平立面分段来调整街道空间节奏，为城市创造了宜人的公共空间。在设计过程中，积极引导多专业协同，与幕墙、结构团队紧密配合，在建筑立面设置可调节金属百叶，兼具节能遮阳作用；他挑战了多项新型技术，轻盈的钢结构、索结构和大面积的幕墙体系，实现了幕墙设计的创新突破。项目以高品质完成，其内部功能明晰、内外空间交融、城市界面和谐统一，也对建筑技术的突破做出了重大贡献，获得中华人民共和国建设部优秀建筑设计二等奖、2005年度上海市优秀工程设计一等奖。;
中共上海市委党校教学综合楼|大型项目|技术负责人|国内领先水平|是|中共上海市委党校教学综合楼项目于2000年5月竣工，基地面积为1.6公顷，总建筑面积40,700㎡，包括教学楼、学员楼两部分。华东院在本项目中担任原创设计和设计总包。本项目展现了新时期党校建筑形象，为上海市培养各类党员干部提供了高质量的学习、生活场所。|项目在控制节约的经济条件下，考虑现有党校设施及新建部分需求，通过现代设计语言，营造党校宜人的教学、生活空间。
总体布局与景观方面，建筑形体组合体现整体性、集中性，新建部分在党校入口前后广场预留大片景观绿地，与原有校园的绿化景观延续，并展现了党校面向城市主干道的正气、大方、开朗、现代的新入口形象，建筑与环境交融。
功能布局方面，学习、生活、培训、交流各项功能分区明确又融合统一，营造了宜人的室内空间环境。教学楼将教室、会议厅、研讨室围绕中庭集中布置，体现了党校学员集中学习、交流、研讨、紧凑高效的特点。形象塑造方面，教学楼明亮开敞的中庭及圆玻璃顶，以及教学楼与宿舍楼的公共空间营造了大气开朗、向心团结、融合共享的氛围，与党校建筑的气质相呼应。
外观设计方面，教学楼裙房立面通过柱廊元素与弧形外墙结合的设计手法，使建筑外观刚柔相济。圆形作为空间、造型、立面的设计母题，既统一了建筑的整体形象，提升了建筑的表现力，又具有大气开朗的性格特征与形式。|张俊杰作为中共上海市委党校教学综合楼的设计总负责人，在建筑设计上，他兼顾了现代建筑特征和革命传统语汇，充分体现了建筑的整体性和文化内涵；在平面布局上，通过公共空间的不同组合实现了多用途空间的混合使用，提高了建筑的灵活性和功能的弹性，创造了具有鲜明个性和文化内涵的新时期党校建筑风格。项目获得2001年度部级优秀勘察设计二等奖及2001年度上海市优秀工程设计(民用)一等奖。;
中国博览会会展综合体（北块）|大型项目|技术负责人|国际先进水平|是|中国博览会会展综合体（北块）是立足长三角、服务全中国、面向全世界的国家级、国际性的综合性会展建筑，是国家级重点项目、国家商务部和上海市合作共建项目，是当时世界上投入使用最大的单体会展建筑，是功能性、标志性、经济性和科技性结合的示范性工程。本项目是上海作为国际化大都市的对外窗口，对上海建设“四大中心”起到重要支撑作用，也是新时期我国商务发展战略布局的重要组成，在拓展世界市场和国际贸易、展现国家综合实力中发挥重要作用。项目用地面积85.6公顷，总建筑面积约147万㎡，由展厅、商业中心、办公楼、酒店四部分构成。华东院作为设计联合体牵头方，参与大型国际竞标并原创中标，推动项目于2014年全面竣工。本项目建成后多次承担大型世界级、国家级展会，每年举办各类展览活动规模超过上海年展面积三分之一，多个展会跻身全球产业链最全、规模最大、影响力最强的顶级展会行列。|项目规模巨大，紧临机场有控高要求，用地紧张，形状接近方形，中心部位有轨交站点，设计挑战大。通过高效紧凑的立体交通组织，将展览、会议、办公、酒店等功能立体复合于一体，建筑设计实现创新突破：
1、在类型上，突破传统会展建筑行列式格局，顺应用地形状特点，在国际国内独创了围绕圆环中心“十字”辐射布局展厅、并将展会、酒店、办公功能复合于一体的集中式超大型会展综合体模式；结合建筑形态，构建以人为本的“米字型”立体步行系统，实现了参展的均质化和参观的等距化；轨交地下站点位置与十字展厅几何中心重合，使会展人流集散流线最短，高效便捷；展厅单元化、模块化设计，可分可合，全方位满足大中小型展会需求。
2、在形式上，将复合功能与四叶草造型有机结合，象征结交四海、吉祥和平，体现世界性、生态性和标志性。造型和功能高度统一，展现标志性四叶草的美好吉祥寓意和恢宏大气、简洁现代的大国风范。|张俊杰作为设计总负责人，面对超大容量和航空限高的双重挑战，突破展览建筑单元行列式布局，提出独特的“四叶草”设计概念和集中式功能布局，提升了建筑的标志性，创造出高效集约的会展新模式；他创造性地提出 “多首层化”的概念，极大提高会展和配套商业运营效率；他带领各专业团队在城市设计、交通组织、地铁上盖建设、高大空间展厅大跨度钢结构、物理环境控制、防火疏散、超大面积金属屋面防水和排雨水绿色设计等方面，均取得了技术突破；同时，他与清华院紧密协作，协同各专项设计单位，保证项目高质量落地。项目获得中国建筑学会建筑创作奖公共建筑类银奖（公共建筑类）、第十四届中国土木工程詹天佑奖、全国优秀工程勘察设计行业奖二等奖、全国绿色建筑创新奖一等奖、上海优秀工程设计一等奖、上海市建筑学会第六届建筑创作奖优秀奖等多个奖项。;
上实南洋广场（现名四季酒店）|大型项目|技术负责人|国内领先水平|否|上实南洋广场（现名四季酒店）于2002年9月10日竣工，建筑面积40,542m²，是上实集团决策投资的一座超五星级的酒店。华东院为项目的设计联合体合作单位，精心设计和密切配合项目落地，使项目达到了设计预期效果，取得了良好的经济效益、社会效益和环境效益，已成为该地区的区域象征。|一、总体布局：通过裙房与主楼同时后退红线10m，缓和了拥挤的城市界面，解决了宾馆客人的进出系统，减少了对城市道路交通的影响。通过将裙房底层设计为过街楼等方式，使宾馆功能布局自然合理，各部分流线清晰简便、互不干扰。
二、空间形态：大胆借鉴中国传统建筑中先抑后扬的手法，对主入口予以重点处理，化解其在进深与高度上的不足，烘托出入口大堂不凡的气势。入口大堂独具匠心地将总台和公共活动中庭分开设计，减少过往客流对中庭空间的影响。通过中庭、回廊和景观的精心营造，产生步移景异的效果，表现出建筑的人文关怀和对环境的尊重。
三、细节设计：采用严谨的模数分割，将开窗、幕墙、地面材料成为统一模数中的元素，使整体造型更有内在的逻辑性与持久的震撼力。|张俊杰作为项目的中方设计总负责人，长达六年的设计和建造中，组织协调了近十家咨询顾问，在项目中展现了从规划布局到单体设计、从平面到立面的深入思考和精湛技艺，进行了高质量的技术和细节品控，以此工程荣获2003年度上海市优秀工程设计一等奖。他创造了平凡中蕴涵精彩、简洁中涵盖丰富的高层酒店建筑形象，以极富人情味的空间处理方式，营造使用者与建筑、环境之间的有机协调，以亲切自然的手法，使客人充分感受到宾至如归的氛围，打造了同类酒店建筑中的典范之作。;
南京路步行街东拓公共空间设计|大型项目|技术负责人|国内领先水平|是|为满足人民美好生活需求，打造国际消费城市，上海于2019年9月启动南京路步行街东拓工程，项目总建筑面积133000㎡，于2020年9月开通，达成了南京东路步行街与外滩全域步行化，疏解南京东路至外滩段人行交通压力，提升东拓段及该片区整体品质与形象；是展示上海“四大品牌”的重要承载地、上海全球卓越城市魅力的新窗口。|东拓工程要求考虑到与周边区域在功能、景观、公共空间、交通组织、地下空间综合开发、市政基础设施等系统性问题方面的衔接，以利近期建设项目与后续滚动实施的有效顺畅衔接，并非简单的从机动车道变为步行道，设计重点考量工程实施条件和步行街东拓段的历史传承与特色挖掘，真正做到“还景观于民”。一方面，东拓段下方是轨道交通，市政管线繁多，沿线配有众多杆线及市政设施；另一方面，东拓段地处外滩历史风貌区内，既应充分尊重和传承历史，也应契合新时代特征，同时挖掘自身特色。设计将东拓段划分成三大特色分区，通过海派韵味浓郁的地面铺装，安全舒适的步行环境，层次丰富的街道空间以及颇具魅力的景观节点，对东拓段进行更新提升，用艺术化、隐蔽化的设计以及融合江南韵味的标识和城市家具，极大提升了街道空间品质，打造了国际化游览交流的城市客厅。|张俊杰作为设计总负责人，对项目严格把关，遵循高起点谋划、高水平设计、高标准实施，深度挖掘南京路的区位优势和历史资源，优化步行街空间功能与品质，让这条“中华商业第一街”展现精致典雅、大气平和的海派形象。;
中国国际进口博览会暨虹桥国际贸易论坛场馆（国家会展中心功能提升）|大型项目|技术负责人|国内领先水平|是|为支持向世界开放、贸易自由化、促进全球经贸合作的国家战略，于2018年举办首届中国国际进口博览会和虹桥国际贸易论坛，为迎接世界“八方来客”并满足进博会使用需求，对主场馆上海国家会展中心（原中国博览会会展综合体）进行建筑功能形象及景观环境提升。本项目是国家级重点项目，华东院承担了项目的设计总包工作，历经不到一年提升改造工作，场馆以崭新的形象成功举办中国国际进口博览会及虹桥国际经贸论坛，成为一年一度的进博会永久举办地。伴随国家新一轮对外开放的步伐，项目作为国家级会展平台的作用不断显现，承担起中国进口博览会举办平台的使命，成为联通国际国内市场的重要窗口。|场馆功能提升凸显进博会“隆重、热烈、喜庆、开放、美好”的理念，呈现“大国风范，海派韵味” 。
1、“四叶草”各叶片的外立面在环廊柱间悬挂渐变色彩的竖向穿孔格栅片，轻盈飘逸、现代简约，每片叶的外廊各代表一季色彩，为建筑增添了四季幻彩交错、自然美好的勃然生机。
2、国家会议中心迎宾大厅和各会场，将现代简洁设计手法融合江南建筑特色，体现雅致、现代、柔和的海派韵味，并结合上海市花“玉兰花”等美好的自然元素加以表现，主会场以类似白描的手法表现了中国高级建筑形式——庑殿顶轮廓。
3、主广场以树阵、旗阵、花柱、花海及主入口“24节气柱”，为进博会秋天的召开，展现四季与缤纷金秋的气氛。
4、项目体现了高度标准化、模数化、集成化、通用化，从方案大规模改造方案开始到施工完成仅仅只有200天左右的时间，为缩短工期，装配式设计及施工率达100%，运用BIM建筑信息模型，实现设计、制造、施工三维协同，推动项目高效、高品质落地。|张俊杰作为设计总负责人，提出将“大自然美好的四季景象”作为总体设计理念，升华了建筑的设计寓意；重点把控建筑功能布局、西主入口、主会场立面与广场的整体空间环境提升；他带领项目团队搭建了BIM管理平台，集成三维动态设计、嵌入施工工况模拟、后期运营模拟等模块，推进BIM整体设计的创新技术发展，确保设计、施工、运营全生命周期的高效推进。;
世界会客厅（北外滩贯通和综合改造提升工程）|大型项目|技术负责人|国际先进水平|是|世界会客厅是代表国家最高礼仪的、中国国际级重要接待和会议中心，彰显大国形象、服务国家外交，契合北外滩卓越全球城市滨水会客厅的战略定位，是上海典雅、靓丽的城市新名片。项目是国内唯一一座位于城市历史、经济、文化核心区的国际级会议中心，承载了重要外事活动、国际领导人会晤和国家级、国际性重大会议，同时融合了文化展示、滨水公共活动等特色城市功能，既是国家在重大庆典时期的外交客厅，也为市民和访客提供了生活客厅。总建筑面积9.9万平方米，于2021年9月竣工，华东院承担了本项目原创设计、技术总控和总协调等工作。项目建成后贯通了全长2.5公里的北外滩岸线，使滨江空间的基础设施和可达性得到提升，为市民提供了世界级滨水生态绿地和公共活动空间；发挥独特区位优势，将原本低效的滨江土地转变为国家重要的国际政治、交流合作、文化活动的窗口，标志着黄浦江核心区段已基本实现从生产性岸线向综合服务性岸线转型的目标；标志着北外滩地区作为“具有全球影响力的世界级滨水区”拉开了转型的序幕，展现了上海面向世界、面向未来的崭新形象；激活了一条全新的黄浦江滨江经济带，是北外滩高密度核心区城市更新与上海城市发展的里程碑。|作为北外滩区域在外滩最重要位置的城市更新工程，项目涵盖沿江建筑功能调整、滨江慢行贯通和亲水公共空间的塑造，统筹策划、建筑、历保、室内、艺术、景观、灯光、市政等多个专业。在黄浦江苏州河交汇位置，实现功能提升、传承风貌、滨江贯通、世界会客厅四个目标的高度融合。整体更新：因栋施策，将海鸥饭店、红楼与世界会客厅建筑群整体更新，延续外滩建筑与街区的历史风貌，通过历史建筑活化和环境整体更新，激发城市场所活力。会客厅项目在沿江狭长的基地上，将“迎接”、“峰会”、“会见”、“宴请”、“论坛”五大功能与新建、既有建筑改造提升以及世界会客厅形象展示有机结合，新旧融合创新，并体现绿色低碳、可持续的更新理念。滨水公共空间：将沿滨江“锈带”场所整体改造成高品质公共开放空间，作为慢行立体交通组织公共亲水空间，将防汛墙及建筑配套功能置入9米台下方，巧妙消除防汛墙视线阻挡。室内空间环境：将时代性与中国文化为底蕴的江南文化、海派特色高度融合。主会场创新三维曲面铝板造型和工艺，墙顶一体，塑造璀璨星空氛围。2、3号楼外墙旧砖再利用，将历史仓库建筑钢梁构件除锈上漆再利用，与仿木梁结合，再现近代仓储建筑特色内部结构。|张俊杰为项目设计策划与全过程设计总负责人。他对于项目多地块、多实施主体的复杂性，应用区域整体开发设计策划与全过程设计管控新模式，总体解决协调区域功能策划、历史建筑保护、既有建筑更新、市政管线升级、岸线景观提升、交通流线疏导等多项工作，使多专业无缝衔接，确保设计总目标同步达成。他带领设计团队结合BIM技术，通过上百次可行性方案的探讨，使世界会客厅的新老建筑之间以平缓舒展的体量、丰富的肌理和沉稳的色彩凸显其矗立在北外滩的标志性形象。他带领设计团队对室内设计进行多番论证，凝聚各界心血，形成了中西融合、体现地域文化和时代特征，以及现代化、国际化的室内设计方案。在实施阶段，他对建筑材料进行广泛比选，对建造实施细节严格把控，使项目以高质量落地，成为外滩历史文脉的延续，庄重协调，新老融合共生。张俊杰带领项目团队参与上海市科技委课题《城市核心区一体化有机更新关键技术研究与示范》，深入研究核心区的片区更新技术，在行业内具有引领性和示范性的意义。他带领项目团队将BIM正向设计用于设计环节，获得全国“创新杯”BIM应用特等奖。;
上海东站综合交通枢纽|大型项目|技术负责人|国际先进水平|是|上海东站综合交通枢纽规划车场规模14台30线，搭建“5条市域线+2条市区线+多条局域线”的布局，建成后将成为连接长三角与全球的世界级交通枢纽。项目占地7平方公里，枢纽站点总建筑面积99.8万平米。华东院参与大型国际竞标并原创中标，作为联合体重要组成单位，主要负责枢纽核心区建筑设计、整体控制除铁路相关功能外的站房建筑平面功能及建筑立面空间。
上海东站综合交通枢纽将于2027年7月1日正式开通运营，建成后，东方枢纽计划将新增5000万人次/年的航空旅客吞吐能力，成为连接长三角与全球的世界级交通枢纽， 是站场城高度融合的标志性工程、践行人民城市理念示范区。上海东站综合交通枢纽的建设，是事关国家战略实施和上海长远发展的重大工程，有利于完善上海综合交通体系，更好为城市高质量发展赋能增效，更有力服务支撑长三角一体化发展、上海国际航运中心建设和交通强国建设。|上海东站综合交通枢纽项目是推进综合交通一体化、促进航空与国铁、国铁与地方公共交通“四网融合” 的示范性工程，是国际领先的新时代站城融合路地合作新典范，在总体建设理念上，秉持“一个新标杆、两个创新转型、三个一体化”的原则：“一个新标杆“着眼于打造新时代国际开放门户枢纽新标杆， “两个创新转型“主要体现在生态绿色、数字赋能；“三个一体化”旨在构建“站场城一体化、规划建设一体化、运营管理一体化”，使东站枢纽更好体现上海特色，彰显中国式现代化的形象和内涵，让广大旅客最大程度感受开放、便捷、高效和品质。
全面落实站场城融合理念：在雨棚区、咽喉区、轨行区打造上盖开发物业，盘活低效土地资源，同层联系高架候车厅，设空中连廊与平台连接站前区城市开发用地，形成站城功能紧密联系与跨越红线的延续扩展。通过地下和二层的立体慢行系统将站房与站场区、站前区的功能设施、公共空间整体组织。在有限用地范围内实现交通一体化，构建南北弹性互联的立体集疏运系统；结合国铁与市域共站特点，进行车站空间模式创新。站房采用单元式造型，将建构、装饰、机电整体设计，单元式设计整合光伏发电、装配式概念，符合双碳建设导向，是模数化设计创新。|张俊杰作为设计总负责人，带领项目团队在国际竞赛中原创中标，积极发挥华东院在东站枢纽创作设计中的主体作用，统筹协调，创新突破，保证了项目高质量的完成度。在设计中，他提出构建车站与上盖综合开发、站前核心区立体衔接的创新模式，枢纽内多层次、立体式嵌入城市功能，推进落实“站场城”一体化、规划建设一体化及运营管理一体化，实现了城市空间完全渗透到“站”之中的更高程度的站城融合。;
北外滩地区控制性详细规划及城市设计总控|大型项目|技术负责人|国内领先水平|是|上海虹口北外滩整体规划设计范围面积约4平方公里，中央活动核心区设计范围约80公顷，总开发规模840万平方米。本项目是“十四五”规划中，上海市中心开发规模大、定位高、投资巨大的城市片区，目标建设成为与外滩和陆家嘴错位联动、职住相融、孵化创新思维的新时代顶级中央活动区，汇聚现代化国际大都市核心发展要素的世界级会客厅，以及特大城市精细化管理的一流引领示范区。自2019年起，华东院在规划落地、设计总控、实施方案设计等各方面开展工作，为北外滩开发建设厘清边界条件、探索落地路径、实践全过程咨询服务。本项目为北外滩打造“世界级会客厅”和“具有全球影响力的世界级滨水区”的发展目标做出了重要贡献。|北外滩更新片区现状老旧，交通压力大，环境品质低，项目地块分散，产权主体众多，为顶级商务区所需的高效功能系统、便捷人车通行、活力服务网络的建设带来了难题。项目将多地块一体化协同，地下一体化整合，解决各自为政的割裂问题；区域内商业、商务、文化、活动等多种功能混合、整体规划，并使功能与交通、慢行系统、环境协同，将低效能土地提升为高品质中央活力区；整合公共空间、交通节点、空中连接体系，形成一体化、宜业宜居的高品质空间；对立体交通、绿色韧性等挑战性问题和重要课题进行研究和解决。
项目通过搭建总控平台，全过程管控北外滩核心区开发，统筹协调设计、建设、运营各界面，实现多主体协同的运行机制。建立“ 地区总图”+“管理手册” 的技术管控机制，形成从前期研究、规划设计到后续实施各层面的指导思想延续。
总体规划以“无车区”为核心理念，将街坊间市政道路转化为广场用地，区域内机动车限行，最大化赋予城市慢行空间品质。重点打造核心区三大系统——地下空间功能系统、空中连廊慢行系统、中央绿轴景观系统，打造以人为本、贯穿全域的空间网络，一体化打造高品质宜人空间。形成风貌总控的设计指引，创造新旧共融的历史风貌街区。|张俊杰作为设计总负责人，带领总控团队，围绕北外滩“重要功能承载地”的发展定位，结合北外滩片区规划编制和地区建设的实际需求，遵循“高品质、可实施”两项核心要求，提出了先进的无车区规划理念，在中央区域设置占地6个街坊的无车区，打造城市绿肺和一体化空中连廊，建设最高品质的城市空间环境。作为片区总建筑师，他带领各专项团队从城市风貌、功能业态、综合交通、公共空间、地下与地上空间一体化、绿色韧性等多维度，构建总控平台，集成多元设计服务，助力北外滩打造“具有全球影响力的世界级滨水区”，并结合上位规划与专项研究成果，形成“地区总图与管理手册”，以此落实规划管控要素，延续城市设计成果，实践“一张蓝图管到底”的“全生命周期”管控理念，为打造“世界级会客厅”和“具有全球影响力的世界级滨水区”贡献了专业力量。;
上海大学体育中心|大型项目|技术负责人|国内领先水平|是|上海大学体育中心项目是上海大学新校区、教学区及学生生活区建设工程中重要的组成部分，总建筑面积35000㎡，于2002年正式竣工。项目整合体育馆、游泳馆、训练馆三个主要场馆，在原有教学、生活功能的基础上进一步完善了体育服务功能，为校内师生训练和比赛活动提供了高质量的场所。|上海大学体育中心延续了既有校园设施文脉，并展现了简约的现代建筑艺术风格。建筑本身的功能布局、形体设计与体育场地的布局设计高度融合，体育中心包含4000座综合体育馆和2000座游泳馆、训练馆，正立面采用铝板与点式玻璃幕墙体系，其余立面则以线条划分涂料饰面为主，在统一的线条与色彩之下，呈现出现代建筑特有的优雅美感。体育馆内部包含净高为18m的体育场，供正式比赛之用，亦有50m×25m标准游泳池，配备国际最新的臭氧水处理设施。|张俊杰作为技术负责人，完成上海大学体育中心项目的设计工作。项目获得国家第十一届优秀工程设计银奖、建设部优秀勘察设计二等奖、中国建筑学会建筑创作佳作奖、2003年度上海市优秀工程设计一等奖、第一届上海市建筑学会建筑创作奖优秀奖。设计方面，他遵循新建设施与校区整体文脉相呼应的原则，延续既有校园设施的建筑元素、色彩和风格，采用铝板、玻璃幕墙等材料，并通过线条划分立面，保证立面简洁优雅的效果，展示建筑整体的现代美。他牢牢把握现场施工细节，保证了项目高质量的完成度，为上海大学师生提供了高水平的校园体育建筑设施。;
深汕综合交通枢纽|大型项目|技术负责人|国内领先水平|是|深汕综合交通枢纽是深汕合作区的前沿节点、辐射粤东的创新服务中心、新时代湾区标志性枢纽，对深汕特别合作区加快与深圳一体化发展、融入粤港澳大湾区具有重要的意义，华东院在大型国际竞赛中原创设计中标，是项目联合体牵头单位，设计始于2020年9月，项目核心区包含枢纽主体建筑与站前开发地块，约80公顷；协调区260公顷。项目站场规模为5台13线（含广汕场3台7线及深汕场2台6线），总建筑面积约38.9万平方米，其中铁路站房为4.8万平方米。深汕综合交通枢纽项目将建成以“创新、智慧、人文、生态、人性化”为特色的新时代合作示范区，真正意义上链接深汕与湾区、未来产业与城市生活，推动深汕都市圈与城市群建设，展示世界级城市活力与魅力。|深汕枢纽是国内首个在轨行区投影面内高强度立体叠合商业综合体的交通枢纽，将成为中国未来功能立体复合的铁路枢纽的典范。
一、“东站西城”：打造呼应城市中轴的空中庭院，中轴东侧集中设置站房，西侧为以商业为主的综合开发，通过枢纽建筑的开放，为城市贡献出更多的休憩与交往空间，最大化的集约利用铁路红线用地，实现站城间慢行开放空间与公服设施的相互渗透。
二、多层级人车分层：在枢纽核心区既有的地面车行道条件下，打造了贯穿枢纽核心区的空中、地下双层次人行层，形成通达连贯的步行、商务和休闲网络，达到人车的立体分层。
三、生态城市门户形象：在片区整体层面上，开辟了丰字形的自然通廊，通山达水，并顺应山水结构对片区天际线进行控制；在枢纽单体的层面上，枢纽公园从两座建筑体量中间穿过，上部以大屋顶覆盖，以开放绿色的城市公共空间构成深汕门户形象。 |张俊杰作为深汕综合交通枢纽的设计总负责人，对项目的整体方向进行了整体把控与重点决策，明确了“东站西城、中轴对称”的设计概念，成为本方案最大的亮点；提出并深化了“以上进下出为主的多进多出”作为方案的客流组织模式；他对项目协调区的开发时序提出了创新性的见解，充分考虑近远期内“自然生态与城市开发”的价值平衡。在方案深化阶段，他对整体建筑形象进行了更加深入的把控，对“深汕之桥”大屋盖进行了多方案研究，综合比选建筑形态、经济性、落地性等多维度；对IP空间的尺度、空间界面、功能与活力进行了深入研究。在项目实施阶段，他代表华东院积极与路地多方沟通，形成三维空间中清晰划分的四大工程界面，促进项目落地。深汕综合交通枢纽的建筑立意、设计方法、实施过程对于中国枢纽核心区站城融合理论的推动和相关实践具有重要示范和引领意义。;
上海世茂国际广场|大型项目|技术负责人|国内领先水平|是|上海世茂国际广场由一座333米高的塔楼和两个48米高的裙房组成，总建筑面积17.1万㎡，曾是“浦西第一高楼”。项目前身为万象国际广场，原设计功能定位高端商务办公，并于1998年动工。2001年，由于原功能调整为五星级国际酒店和商业裙房，由华东院对设计进行全面的修改和调整，项目在2006年投入使用。本项目是上海高端消费、商务办公标杆，其独特的建筑形象成为南京路的标志性景观，与其周围的商业构成南京路的购物黄金三角，打造一代上海人看世界的门户和国内外游客认识上海的窗口。|一、总体布局：以三个相对独立又互相联系的三角形组合而成，其中正对南京路的是一个上空高达30米、近2000㎡的半开放式广场，完全改变了原有步行街的尺度，给人以全新的空间感受和强烈的视觉震撼力，既丰富拓展了南京路的空间，使建筑与环境自然地融为一体，又无形中化解了隐身于其后的庞大建筑实体。
二、形态设计，主楼以三角形为母题，立面造型简洁明快，具有时代感，以标志性的姿态屹立于南京路尽端。裙楼利用水平舒展的设计，与主楼形成对比。裙房和主楼均以锐角面对南京路，将建筑体量对步行街的影响降到最低点。|张俊杰作为设计总负责人，全面参与方案设计、施工过程。在总体布局上，通过扩大基地范围，在规划源头上实现了土地资源的有效组合，使项目功能布局和流线满足五星级酒店的特殊要求，提高了酒店的硬件水准；对酒店“客厅”、公共设施及客房等功能作了全面调整设计，细化、优化原方案的外观设计，通过设置三个相对独立又互相联系的三角形广场，使正对步行街的广场成为了新地标，化解了世贸国际广场庞大体量的压迫感。在造型设计上，他在主楼重复三角形母题，将建筑体量对步行街的影响降至最低。在结构设计上，他在不同部位选用了不同厚度的多层轻钢龙骨板材墙体这一当时领先的环保建材，满足了轻质和隔声要求。沿南京路步行街的开放式广场作为商场的主入口，是目前南京路最大的带顶盖的城市公共开放空间，同时服务商业活动，取得了社会、经济效益的双丰收。;
南京江北新区中心区地下空间|大型项目|技术负责人|国际先进水平|是|南京江北新区中心区地下空间项目承载包括商业、文化、展览在内的城市重要活动，服务区域居民和商务人士以及来自全市乃至全国的游客和消费者。项目于2016年启动设计，占地面积约62公顷，地下总建筑面积约148万平米。华东院负责总体规划设计和建筑设计。项目通过整体功能复合型立体开发，节约集约利用土地资源，提高城市运行效率。建成后，将进一步加强南京市江北、江南之间的轨道交通联系，支持南京长江经济带及江北新区城市更新建设，对打造国家级三区一平台、提升江北新区两城一中心建设具有重要意义。|本项目包含公共交通枢纽、城市基础设施、步行空间等一系列内容，地下空间最深处七层，深度约48米，是目前国内乃至亚洲最大的在建地下空间综合体项目，是国内首个在长江漫滩地貌区建设的超大规模地下空间工程，提供了可复制、可推广的集成开发模式，对国内地下空间开发具有重要示范作用。
1. 地上地下一体化，对24个地块进行整体开发设计，在地下形成支撑地上高强度、高密度、高品质发展的“枢纽+人车物”的强健基盘。2. 步行空间一体化，贯彻以人为本的核心理念，将轨交站点与两条南北向主干连接，东西向路径串接地下与地上二层，建立区域立体歩行系统 。3. 交通空间一体化，考虑江北新城与南京旧城区的联系，形成地下交通“三级环路”系统。4. 市政空间一体化，区域性规划地下市政管廊，建立安全牢固、绿色生态、智慧高效的市政系统。|张俊杰作为设计总负责人，统筹建筑、市政、交通各专业团队，保证本项目高效推进。他提出了“城市倒影”的整体设计构想，将地下空间与地上空间相互映衬，形成一个立体交错、功能丰富、景观优美的城市综合体；提出“以人为本”的规划设计理念，一切以人的活动为核心，在步行、车行、市政三个层面，打造无缝衔接的“轨道交通+公交+步行慢行交通系统” ；通过共享空间与地上城市的沟通联系，依托地下系统的建立，实现对地上开发的有效支撑和片区的环境品质提升。项目由于在理念、模式方面的示范作用，被收入国家自然资源部办公厅关于《节地技术和节地模式推荐目录（第三批）》中。;
上海越洋国际广场|大型项目|技术负责人|国内领先水平|否|上海越洋国际广场位于静安区核心，是集国际5A甲级办公楼、超豪华五星级酒店和精品百货商场于一体的城市高端综合体，总建筑面积202,797㎡，建筑高度办公188.9m，酒店97.5m。华东院作为联合体合作单位，承担整体规划和建筑设计，并作为前期设计咨询单位和报规单位，积极参与多轮方案比选，并承担全部施工图设计。从2008年至2011年，办公楼、酒店和商场陆续竣工并投入使用，受到各方好评，成为静安新地标。越洋广场办公塔楼应用世界先进技术以确保办公的舒适环境，以超甲级的品质和便捷的交通成为上海租金最高的写字楼之一，租户多为全球知名跨国企业，如摩根大通、欧莱雅（中国）总部等。|本项目周边道路均为城市主干道或次干道，地理位置极其重要，因此在总体规划上，采用与周围视野环境相协调的配置、体量、高度，使建筑物面向延安路高架、南京西路都体现为正立面形象，形成塔楼群体的城市景观；同时柔化同静安公园的关系，延伸呼应城市自然公园景观。
项目基地紧邻两个地铁站，地下复杂情况，施工困难。通过精心规划设计，地下商业与两线站厅无缝对接，并在地库设有两者间的换乘通道，共构静安寺站的便捷交通。
办公楼标准层净高达到3米，整体强调人性化的“绿色建筑”概念。整个建筑采用内循环呼吸式幕墙系统，保证了办公环境的恒温与安静。大楼内配备8分区变静压空调系统和光感应智能遮阳百页装置，尖端的通信设施及智能IC卡安全监控系统。
项目内璞丽酒店将度假胜地的感觉巧妙融入当代都会空间中，建筑设计完美融合室内东南亚融入中国古典元素的风格，采用BIPV光伏幕墙、智能调光系统等先进技术，使住客体验到环保带来的健康和舒适。|张俊杰作为中方设计总负责人，积极参与项目前期总体规划及方案比选，与外方日本株式会社久米设计深入协调沟通。他倡导建筑与城市的互动及融合，创造性地将项目定位为立体便捷的都市交通枢纽——静安寺周围地铁、公交、航站楼构成立体交通换乘中心，提升了城市交通和环境品质。他积极推进绿色建筑理念的应用，在该项目采用了多项创新绿色技术，在国内较早地树立了绿色建筑理念，如内循环呼吸式幕墙系统、 BIPV组件、太阳能光伏并网发电系统等，在当时均处于国内领先地位。为了满足办公楼净高3.0m的需求，他协调各专业优化设计，使之成为目前上海楼盖采用预应力结构的最高建筑。项目获得全国优秀工程勘察设计行业奖建筑工程公建三等奖、上海市优秀工程设计二等奖。在项目投入使用后，主导《越洋广场后评估》课题研究，总结国际5A甲级办公楼交付标准。同时协助业主优化运营管理，使办公楼荣获LEEDv4.1 O+M（运营与维护：既有建筑）铂金级认证。;
上海机场城市航站楼改建工程|大型项目|技术负责人|国内领先水平|是|南京西路规划打造成为集高端商务、高端消费、高端服务于一体的世界级街区，上海机场城市航站楼地处南京西路商圈中心，作为全国首栋城市航站楼、上海唯一提供城市航站服务的整栋楼宇、上海极少数位于中央活动区这种城市复杂环境下的航站楼之一，经过近20年的运行，功能布局和外观形象都需要与发展规划、功能需求与城市风貌重新匹配。华东院作为原创设计单位，提供全过程设计咨询与总包服务，并受到业主好评。项目总建筑面积约3.2万平方米，已于2021年11月18日正式开工，并计划于2023年11月竣工交付。项目建成后将成为绿色智能高效的上海城市更新示范项目，提升城市航站楼对商圈的辐射带动作用，助力南京西路成为世界级中央活动区；真正将航空功能与服务延展至核心商圈内，打造具有上海机场特色的服务品牌，助力提升上海航运中心建设，树立卓越的全球城市形象。|城市航站楼建筑相关研究及更新实践极少，本项目对于城市核心区迭代更新有巨大的现实意义，在同类型项目中具有重要的示范性作用。本次改造以“用地性质、总建筑面积、主要使用功能不变”为前提要求，改造内容主要包括外立面改造、内部功能优化、结构改造和加固、场地改造、静安寺地铁站三号口挪位等附属工程。改建后城航楼将具备航空配套商业、航空服务和配套办公功能，裙房辅助功能与紧邻的久光百货整体连通，同步打通地铁2号线静安寺站3号口，实现地铁、航空服务与配套商业的无缝链接。外立面保留现状建筑三段式退台的形体关系，并在建筑表皮中引入折板幕墙，从久光百货的实体渐变到玻璃面，既与南京西路商圈的整体风貌相协调，又能充分展示新时代城市航空综合体的标杆形象。在楼内空间上，精心布置了内部空间序列。聚焦城市会客厅空间的打造，通过打通楼板，将屋顶采光引入；设置环中庭会议及公共交往空间，形成高效、灵动的建筑内部氛围。 |张俊杰作为项目设计总负责人，全过程主持设计。他在方案前期策划与咨询阶段创新性提出配套裙房功能与久光内外融合及主立面高品质提升，产生1+1&gt;2的联动效果，博得了机场集团业主的认可，使华东院原创在角逐中胜出。他在技术上坚持独到的见解，针对项目周边环境复杂、受制因素多、变化大的难点，提前预判并解决诸如内外部交通、规模不变、内部空间布局、建筑表皮、结构加固、施工协调等重点问题，使项目顺利实施并保证了高品质。
他负责并主持与机场集团的合作课题《城市中心区交通建筑的更新机制与实施策略研究——以上海机场城市航站楼改建工程项目为例》，对下一阶段全面推进城市更新工作、提升公共部门精细化治理、促进公共事业发展具有借鉴意义。;
普陀山观音文化园|大型项目|技术负责人|国际先进水平|是|观音文化园是我国宗教文化艺术的精品工程，通过山水同构与文化同构，在地缘上浑然天成，法缘上一脉相承，延续了观音文化和历史。自建成以来，秉承了普陀山的文化脉络，已建成为观音信仰的礼佛和弘法中心，佛教人才的培养基地、普度四众弟子的心灵乐园，是观音信仰的现代演绎和僧俗共修的精神家园，为振兴舟山地区和引导朱家尖周边地区的旅游经济发展，打造5A级旅游文化休闲区带来更多的发展机遇。今后，将继续为弘扬中华优秀传统文化，践行社会主义核心价值观，进一步发挥宗教正能量作出新的更大贡献。项目占地面积约9平方公里，总建筑面积约28万平方米，其中观音法界占地2150亩，为观音文化园核心区域；观音圣坛总建筑面积6.7万平方米，高91.9米，是项目的建筑地标和文化地标；居士学院总建筑面积5.8万平方米，为来自海内外的观音信众提供佛教禅修、闭关等体验的场所。华东院承担了策划、规划、建筑原创设计和全过程设计总控管理工作，是项目代建管理单位。项目于2021年竣工。|项目在规划、建筑、室内、景观、灯光和公共艺术等各层面精心创作设计、全过程整体设计效果控制、协调和实施，是佛教文化艺术与建筑设计高度统一的精品工程。1规划设计中，经过充分调研和论证，聚焦区域、功能、交通、生态、场地等关键难题，通过市政路南移等举措，营造圣坛广场和小南海水面，优化了轴线空间序列和尺度，凸现出观音圣坛海天一色的核心地位。
2建筑设计充分尊重东侧原有张锦秋院士设计的中国佛学院唐代建筑风格，和西侧正法讲寺柔和精致的宋代建筑风格，观音圣坛以佛教坛城形制融合传统的楼阁式建筑，并从普济禅寺毗卢观音背光与座像进行造型抽象与提炼，结合现代高层建筑技术创新，创作出具有独特标识的特色形象；室内设计将宗教活动场所、须弥山宗教主题与空间组织有机创新结合，营造极具特色的室内氛围。3在景观环境和公共艺术阶段，追求空灵、朗清、亲和意境，打造别具一格的佛教生态园林和艺术氛围，实现观音法界与山水林田高度和谐，升华观音文化的场所精神。观音法界既融合了传统建筑特色，与普陀山传统佛教建筑一脉相承，与现代建筑的抽象表现手法与技术结合，形成蕴含观音文化特色，又别具一格的建筑形象，为舟山打造了独一无二的宗教文化地标。|张俊杰准确把握建筑文化传承和设计创新有机融合的设计方向，在充分理解和尊重宗教建筑文化的前提下，克服了因循守旧的思维定式，在规划设计、建筑设计和室内设计、景观环境、灯光设计和公共艺术等各关键要素方面提出创新思维，并通过全过程工程咨询和项目管理总控，在后续的深化过程中推进实施，全过程设计总控与协调把关，为打造我国宗教文化艺术的精品工程做出了突出贡献。项目取得了2021-2022年度国家优质工程鲁班奖、2023年中国土木工程詹天佑奖、中国照明学会灯光设计一等奖、2021年英国测量师协会RICS年度建设项目冠军奖。;
</t>
  </si>
  <si>
    <t xml:space="preserve">2004-04-20|第一作者|其他论文|现代图书馆建筑的特性探索：天津泰达图书馆设计创作与实践;
2022-03-15|第一作者|其他论文|片区整体开发的立体化实践;
2011-12-13|参编|学术专著|前进中的中国建筑--中国建筑学会青年建筑师奖获得者作品精选;
2022-03-15|第一作者|其他论文|重现风貌+重塑功能——黄浦区160街坊保护性综合改造实践;
2018-02-05|第一作者|地方标准|城市轨道交通上盖建筑设计标准DG/TJ 08-2263-2018;
2021-08-15|第一作者|其他论文|立体活力、魅力宜居-城市高密度核心区高品质空间营造之路;
2017-10-27|参编|学术专著|中国传统建筑解析与传承-上海卷;
2003-07-24|署名作者|地方标准|无障碍设施设计标准DGTJ08-2251-2003;
2023-04-18|主编|学术专著|世界会客厅;
2012-10-26|第一作者|其他论文|Context to China Legacy of Tall Building Development（现代高层建筑在中国的发展）;
2019-01-15|第一作者|其他论文|天阙相连更几重-中国高层建筑的立体连接发展之路;
2015-05-01|第一作者|地方标准|展览建筑及布展设计防火规程DGJ 08-2173-2016;
2021-08-15|第一作者|其他论文|上海西岸金融城-区域更新统筹的全新实践;
2017-07-17|第一作者|地方标准|消防设施物联网系统技术规范DGTJ08-2251-2018;
2023-04-27|第一作者|学术专著|枢纽核心区站城融合;
2022-03-15|第一作者|其他论文|勇立潮头+创新突破;
2021-05-15|第一作者|其他论文|特辑：中国当代杰出中青年建筑师-张俊杰;
2000-10-18|第一作者|其他论文|建筑的表意性;
2018-11-15|第一作者|其他论文|不畏浮云遮望眼-中国当代高层建筑发展历程（1978-2018）;
2020-11-07|主编|学术专著|上海市绿色建筑运行管理手册;
2018-11-20|主编|学术专著|上海市绿色建筑设计应用指南;
2022-05-25|第一作者|其他论文|城景相融-高品质宜居环境的营造之路;
2015-08-05|主编|学术专著|大型商业建筑设计;
</t>
  </si>
  <si>
    <t>7部（上海科学技术文献出版社2部，中国建筑工业出版社4部，中国城市出版社1部）</t>
  </si>
  <si>
    <t>12篇（《世界建筑》杂志1篇，《建筑创作》杂志1篇，《CTBUH》外刊1篇，《建筑实践》杂志8篇，《城市建筑空间》杂志1篇）</t>
  </si>
  <si>
    <t>4部</t>
  </si>
  <si>
    <t xml:space="preserve">发明专利|一种空间网格结构连接节点|华东建筑设计研究院有限公司|张俊杰、周钟、王洪军等8人|本实用新型属于土木工程结构领域的一种空间网格结构连接节点。其在满足结构受力安全的同时，提供工业化级别的施工定位和高质高效的安装精度，并满足通用性、标准化以及简洁的形状需求。|202022775478 .5;
专有技术|低碳城区评价标准研究|华东建筑设计研究院有限公司等|张俊杰等|住建部科学技术计划。以上海虹桥商务区核心区、天津于家堡金融区的整体开发建设为依托，围绕其商务、金融企业集中，项目建设品质高、业态复杂、集中建设、整体空间 开发要求特殊、时间紧迫等特点，结合我国可持续性发展战略，重点研究其中难度较大、科技水平较高、通用性较强的低碳城区评价技术。|课题编号：10dz1200307;
专有技术|外滩历史文化风貌区第二立面保护性更新关键技术与工程示范研究|上海外滩投资开发有限公司、华东建筑设计研究院有限公司等|周旭民、张俊杰等|上海市住建委课题。本研究聚焦外滩“第二立面”保护性更新四大关键问题。研究成果对于指导“第二立面”后续项目、乃至全国同类项目更新，进一步推动上海城市更新精细化品质化提升，平衡城市更新与风貌保护的双重要求，具有重要意义。| ;
 |基于物联网的建筑消防风机监测系统|华东建筑设计研究院有限公司|张俊杰、杨琦、马伟骏等5人|本实用新型属于消防设施物联网的技术领域的一种基于物联网的建筑消防风机监测系统。该系统具有实时监测消防风机的状态的功能、具有采集风机前后压力差并进行分析判断功能、具有将信息上传、就地显示的功能。|2017206185778;
发明专利|一种可用于排水伸顶通气管的紫外线消毒装置|华东建筑设计研究院有限公司|张俊杰等5人|本实用新型属于建筑给水排水中污水和废水排水管道系统的公共卫生技术领域的一种用于排水伸顶通气管的紫外线消毒装置。该装置具有高效灭菌的功能，在相同体积内提高了排水管中气体的照射停留时间，增加排水管中气体在装置内的照射量，还具物联网的传感辐射照度的功能。|201620767418X;
发明专利|空间网架支撑的双坡屋顶|华东建筑设计研究院有限公司|张俊杰、周钟、刘海洋等7人|本外观专利提供了一种通过现代空间网架形式支撑的双坡屋顶。屋顶起坡方式同中国传统建筑的双曲屋面形式，但跨度更大、悬挑更多、放坡形式更加自由。整个系统中的各节点均能保持结构稳定，形成可靠的结构体系。|2020307498692;
发明专利|一种防汛挡板装置|华东建筑设计研究院有限公司|张俊杰、杨琦、牛斌等6人|本实用新型公开了一种用于建筑物出入口的防汛挡板装置。本实用新型伸缩支撑架可以采用伸缩、折叠的方式隐藏在墙体结构中，不影响建筑物的美观性，充气件可从所述伸缩支撑架上拆除，方便储存。|2022209933589;
专有技术|虹桥商务区楼宇多种能源应用及太阳能利用与建筑一体化综合设计|华东建筑设计研究院有限公司|张俊杰等|上海市科委课题。研究成果包括：虹桥商务区多种能源利用城市设计导则、虹桥商务区多种能源利用建筑设计导则、虹桥商务区太阳能利用城市设计细则、虹桥商务区太阳能利用建筑设计细则。|课题编号：10dz1200307;
专有技术|环渤海城市基于文脉传承的绿色建筑设计方法及关键技术|华东建筑设计研究院有限公司|张俊杰等|国家重点研发计划，科技部课题。基于传统营建经验中根据资源禀赋和环境承载力应对城市环境问题的技术策略，研究在环渤海城市特征下传承“正德、利用、厚生”的传统中华文化和“中西并存、兼容并蓄”的地域建筑文化的绿色建筑技术策略和创作方法，并进行数字化分析和可视化表达，构建在线定量识别模型。|课题编号：2017YFC0702506;
专有技术|基于LCA超大会展综合体用能监控系统研究|华东建筑设计研究院有限公司|张俊杰等|上海市科委课题。针对展季差别、展期差别、展类差别、展商差别，项目供能与用能负荷不稳定情况，发挥分布式能源的优势，兼顾天然气和电力需求削峰填谷和污染物排放因子的影响，通过模拟分析，建立中国博览会会展综合体项目未来20年的供能与用能预情景，优化节能动态计算模型，提出系统优化配置策略。|课题编号：13dz1203202;
发明专利|建筑物（观音法界观音圣坛）|华东建筑设计研究院有限公司|张俊杰、杨明、李大晔等5人|观音圣坛建筑外立面形态来源于普陀山普济寺所供奉的毗卢观音，建筑中大量应用了双曲造型、异形造型和雕花石材等复杂形体和表现形式，形成建筑与雕塑艺术相结合的形式，立面中采用了现代材料来实现古建筑的韵味。|2015300143424;
专有技术|上海市住建委科技委软科学研究：上海市1949-2000年优秀现当代建筑价值评估与调查|上海市建筑学会、华东建筑设计研究院有限公司|张俊杰等|上海市住建委课题。本研究聚焦上海市1949-2000 年段间多类型的优秀现当代建筑。基于课题研究成果，经过组织多轮专家研讨会，组成包含50栋建筑的上海市第一批优秀现当代建筑（1949-2000年）预保护名单，对于推动现当代建筑保护更新，完善政府精细化管理具有重要意义。| ;
发明专利|宗教及文化建筑的内部空间（须弥山）|华东建筑设计研究院有限公司|张俊杰、万千、杨子江等5人|建筑物（须弥山形）来源于观音圣坛圆通大厅须弥山的造型，与佛教须弥山的造型相吻合，形成了极为震撼的空间，造就了“观音纳须弥”的圣坛室内空间文创主题。这一形式首次用在宗教文化建筑中，具有开创性。|2016303717567;
发明专利|一种空间网格结构|华东建筑设计研究院有限公司|张俊杰、周钟、王洪军等9人|本实用新型属于土木工程结构领域的一种空间网格结构。本实用新型达到结构外露且符合文化创意建筑的空间与外观需求，同时又能满足结构受力合理、施工便捷的要求。|202022765850.4;
发明专利|一种消防设施物联网系统的架构|华东建筑设计研究院有限公司|张俊杰、杨琦、张凤新等5人|本实用新型属于消防物联网中消防设施应用领域的一种消防设施物联网系统的架构。该架构明确了消防设施物联网应用的关系，同时，具有符合当今消防设施中感知消防给水系统、防烟和排烟系统、火灾报警和控制系统、消防供配电系统的监测。|2017206185763;
专有技术|上海2020科技创新行动计划“公共机构高效综合节能及健康运营管理系统关键技术与应用示范”|华东建筑设计研究院有限公司|张俊杰等|上海2020科技创新行动计划，上海市科委课题。研究内容侧重于建筑全生命期中的实际运行，整体提升机关事务信息安全、工作效能和服务水平，探索本市公共机构建立基于新形势的创新管理模式以及实现该模式的技术支撑体系，在核心理念和关键技术方面取得首创性突破，实现工程应用。|课题编号：20dz1205900;
发明专利|一种钛金属屋面瓦的坡屋面系统|华东建筑设计研究院有限公司|张俊杰、李大晔2人|本实用新型涉及室外屋面构造的一种钛金属屋面瓦的坡屋面系统。其安装方便，不会大幅提高工程造价；安全可靠，同时提高防水性能；造型美观，耐久实用。|2017212913490;
</t>
  </si>
  <si>
    <t>10项（实用新型专利、外观专利）</t>
  </si>
  <si>
    <t>7项（住建部和科技部课题、上海市住建委和科委课题）</t>
  </si>
  <si>
    <t>项</t>
  </si>
  <si>
    <t>黄浦区160街坊保护性综合改造项目</t>
  </si>
  <si>
    <t>2020-09-05</t>
  </si>
  <si>
    <t>上海外滩老建筑投资发展有限公司</t>
  </si>
  <si>
    <t>华建集团华东建筑设计研究总院（现名：华东建筑设计研究院有限公司）等</t>
  </si>
  <si>
    <t>3a84d7ae-df20-11ed-a971-fa1640cd9358</t>
  </si>
  <si>
    <t>赵晨同志先后受教于天津大学、东南大学，获博士学位，坚持从事建筑设计事业30余年，具有一级注册建筑师资质及教授级高级建筑师职称，有深厚扎实的理论基础，实践经验丰富，业绩突出。该同志政治态度端正，工作中能将理论探索与工程实践相结合，始终秉承高度敬业和创新精神，敢于面对挑战,勇挑重担,提出独到见解，克服了许多关键的技术难题，先后完成多项重大、极具挑战的工程,获得了较好的成就，长期居于业内领先地位。该同志主持了全国各地大量公共建筑的设计工作及相关的理论研究探索，在处理关系民生、复杂功能、技术含量高、城市标志性的大型公共建筑，尤其是体育、文化建筑及城市更新等方面具有建树，在重大社会活动、城市建设、公共服务等领域贡献巨大。带领团队在理念创新、功能复合、技术突破、绿色低碳等方面实现诸多首创，关键技术如超大跨度空间建筑、复合功能叠加、巨型开启体系、大街区城市更新等达到了达到国际先进、国内领先水准，先后获得国家设计金奖、詹天佑土木工程大奖、省部级优秀工程设计奖、国际奥委会体育建筑IOC／IAKS奖金奖和银奖、建筑学会创作大奖等共计达30余项。该同志勤于思考，善于总结，追求突破，深入探讨从建筑设计到城市环境的关系及营造方式，力求从宏观、中观和微观多个方面求得创新及和谐。作为技术专家,参与了多项技术规范、标准的编写和审定工作，于《建筑学报》等杂志发表多篇论文。同时承担多项政府决策部门、咨询机构及高校带教的社会责任，积极推动社会、行业的发展。该同志曾荣获上海现代建筑设计集团科技精英、上海市重点工程建设功臣、上海市劳动模范、全国五一劳动奖章、全国劳动模范等荣誉称号。鉴于赵晨同志在专业、学术方面表现及取得的成就，本人愿意推荐。魏敦山</t>
  </si>
  <si>
    <t>zhaochen@aisa.com.cn</t>
  </si>
  <si>
    <t>1997-01-12</t>
  </si>
  <si>
    <t>天津大学，东南大学</t>
  </si>
  <si>
    <t xml:space="preserve">1990-09-01|1993-07-15|东南大学|建筑设计及理论|硕士研究生;
1993-09-01|1997-01-15|东南大学|建筑设计及理论|博士研究生;
1986-09-01|1990-07-15|天津大学|建筑学|本科;
</t>
  </si>
  <si>
    <t xml:space="preserve">1997-01-11|2023-04-11|上海建筑设计研究院有限公司|总建筑师|教授级高级建筑师;
</t>
  </si>
  <si>
    <t xml:space="preserve"> |建设功臣| |上海市重点工程实事立功竞赛领导小组|2005年度建设功臣;
技术负责人|潍坊市体育中心-潍坊学院体育馆| |上海勘察设计协会|2011年度上海市优秀工程勘察设计项目三等奖。;
技术负责人|沈阳奥林匹克体育中心五里河体育场| |中国设计勘察协会，上海市设计勘察协会|全国优秀勘察设计行业二等奖，詹天佑土木工程大奖，上海市优秀设计一等奖，建国60年中国建筑学会建筑创作大奖，新中国成立60年百项经典暨精品工程，;
 |上海青年建筑师新秀奖| |上海勘察设计协会|2005年上海青年建筑师新秀;
技术负责人|中国乒乓球博物馆| |中国建筑学会|2021年度中国建筑学会建筑设计公共建筑三等奖;
技术负责人|潍坊市体育中心-体育场| |中国勘察设计协会，上海市勘察设计协会|2011年全国优秀工程勘察设计行业建筑工程三等奖，2011年度上海市优秀工程勘察设计项目一等奖,。;
技术负责人|苏州奥林匹克体育中心| |中国勘察设计协会，中国建筑学会，上海市勘察设计协会|2022年度全国优秀工程勘察设计行业建筑工程一等奖，中国建筑学会公共建筑二等奖，詹天佑土木工程大奖，上海市优秀工程勘察设计项目一等奖，;
技术负责人|上海东方体育中心| |中国勘察设计协会，上海勘察设计协会，国际奥委会|全国优秀工程勘探设计行业建筑工程公建项目一等奖，上海市优秀工程勘察设计项目一等奖，2013国际奥委会—IOC／IAKS国际体育建筑奖金奖;
技术负责人|沈阳奥林匹克体育中心游泳馆、综合体育馆，| |中国勘察设计协会，上海勘察设计协会|全国优秀工程勘察设计行业建筑工程三等奖，上海市优秀工程勘察设计项目一等奖，第三届上海建筑学会创作优秀奖，;
技术负责人|沈阳文化艺术中心（沈阳盛京文化艺术中心| |上海市勘察设计协会|2015年度上海市优秀工程勘察设计项目一等奖。;
技术负责人|汕头游泳跳水馆| |中国勘察设计协会，上海市勘察设计协会|2003年度全国优秀工程勘察设计行业建筑工程三等奖,2003年度上海优秀工程设计一等奖;
技术负责人|上海长风商业娱乐主题中心| |上海市勘察设计协会|2013年度上海市优秀工程勘察设计项目三等奖。;
技术负责人|多重复合功能的体育馆设计及关键技术研究| |上海建筑学会|2016年，科技进步一等奖;
专业负责人|南京东南大学留园宾馆| |教育部，建设部|1996年度教育部优秀工程设计二等奖，1996年度建设部优秀设计三等奖;
技术负责人|百联浙江海宁奥特莱斯商业广场| |上海市勘察设计协会|2011年度上海市优秀工程勘察设计项目三等奖;
技术负责人|咸阳职业技术学院体育中心| |上海勘察设计协会|2020年度上海市优秀工程勘察设计项目三等奖;
技术负责人|浙江东阳体育中心| |中国勘察设计协会，上海勘察设计协会|2022年度全国优秀工程勘察设计行业建筑工程二等奖，2020年度上海市优秀工程勘察设计项目一等奖，;
技术负责人|天目湖WEI度假酒店| |上海市勘察设计协会，上海建筑学会|2017年度上海市优秀工程勘察设计项目三等奖，第七届上海市建筑学会建筑创作奖;
技术负责人|上海旗忠网球中心| |中国建设部，中国勘察设计协会，上海勘察设计协会，国际奥委会|国家设计金奖，全国优秀工程勘察设计行业建筑工程一等奖，詹天佑土木工程大奖，上海优秀工程设计一等奖，IOC／IAKS国际体育建筑奖银奖;
技术负责人|全国劳动模范| |国务院|2015年 全国劳动模范;
 |新疆喀什市泽普市民中心| |上海勘察设计协会|2017年度上海市优秀工程勘察设计项目三等奖;
技术负责人|全国五一劳动奖章| |中华全国总工会|2009年度 全国五一劳动奖章;
</t>
  </si>
  <si>
    <t>上海市石门二路258号</t>
  </si>
  <si>
    <t xml:space="preserve">厦门五缘湾体育中心|大型项目|技术负责人|国际先进水平|是|国际竞赛第一名，整体打造厦门本岛自然环境与现代问文体、山水环境的高度融合，激发城市的活力。|充分尊重并利用自然地形、地势，结合轨道交通站点设置，多内容植入，形成山水特色的文化体育综合体，独创的全新的屋面开启方式，塑造厦门城市地标。|设计总负责人，全过程参与;
上海世博文化公园温室|大型项目|技术负责人|国际先进水平|否|世博文化公园内，国内规模最大的花园温室，是区域的点睛之笔，是上海迈向国际化城市的标志之一。|结合历史老厂房结构框架，自然流畅的云形玻璃展览温室，建筑维护与结构体系一体化设计，特殊室内环境营造，丰富游览历程组织。|设计总负责人，全过程技术管理、协调。;
金外滩国际中心|大型项目|技术负责人|国际先进水平|是|南外滩高档写字楼，|满足城市规划以及周围居民日照、退界的要求，高效地组织功能及交通，空间利用率高,LEED金级认证。|作为项目负责人全过程参与，项目管理、协调各个相关专业，;
汕头游泳跳水馆|大型项目|技术负责人|国际先进水平|是|作为全运会比赛场地，具有高标准的硬件设施，同时赛后运营空间丰富，利于市民使用。|创造性第将游泳与跳水馆分开设置，共享机电设备，利于空间体量的合理化，节能高效，使用便捷。|作为项目负责人全过程参与，项目管理、协调各个相关专业，，;
绍兴乔波滑雪馆|大型项目|技术负责人|国际先进水平|是|把冰雪运动推广到在江南，丰富地区旅游资源。|体叠加不同的功能，提高建筑使用效率，高性能的建筑维护体系。|作为项目负责人全过程参与，项目管理、协调各个相关专业，;
援非乍得恩贾梅纳体育场|大型项目|技术负责人|国际先进水平|是|中国援助非洲的项目，加强两国的友好关系，体现中国设计、建设、管理的水平。|通透的形态呼应当地气候炎热特征，低造价营造，单元化模数化设计手段应对当地建材缺乏的现状。简约大气，色彩丰富及变化的建筑形态，反映援助国中国以及乍得的民族特征。|全过程参与，设计创作及设计管理协调;
杨浦2、3地块规划设计|大型项目|技术负责人|国内领先水平|是|虹口区新旧街区的交汇点，旧城改造核心位置，提升城市风貌。|综合开发，地下空间利用，交通高效组织，内部空间丰富。|作为项目负责人全过程参与，项目管理、协调各个相关专业，;
上海旗忠网球中心|大型项目|技术负责人|国际先进水平|否|国际网球赛事的标杆，世界最高水平网球赛事举办场所。|独特的屋顶开启，整合机械运动专业，成为国际网球赛事的标杆。|作为项目负责人全过程参与，项目管理、协调各个相关专业，;
雄安新区体育中心|大型项目|技术负责人|国际先进水平|是|雄安新区率先启动的重要的公共建筑，目前最大的公共体育设施，具有举办高标准国际比赛，市民休闲健身、综合服务的功能。|较好地解决了新区规划管理、高度限制、风貌控制、景观统筹的严格要求，采用将比赛场地下沉的设计策略。园区景观化处理，建筑风格严整大气而具有现代感。|作为项目负责人全过程参与，项目管理、协调各个相关专业，;
上海金山体育中心5万平米，2.4万人|大型项目|技术负责人|国际先进水平|是|满足国际比赛要求，节省工程造价，补足金山区体育设施的不足。上海第二个专业足球场。|综合开发利用，体育建筑的复合空间设计。|作为项目负责人全过程参与，项目管理、协调各个相关专业，;
贵州毕节文化体育中心|大型项目|技术负责人|国际先进水平|是|毕节地区最新，功能最完善的文化体育中心，建筑设中。|将庞大的建筑体量融入自然山水之中，巧妙整合喀斯特地貌，减少对地形的干扰，自然流畅，具有现代和地方风格。|设计总负责人，全过程参与。;
上海浦东足球场|大型项目|技术负责人|国际先进水平|否|上海最新、国际水平的专业足球场地，可以举办多种文体活动。|在局促的用地下，创造性地将比赛场地下沉，辅助功能立体叠加，结构形式新颖轻巧，造型典雅。|作为项目负责人全过程参与，项目管理、协调各个相关专业，;
福州大学城体育中心|大型项目|技术负责人|国内领先水平|是|满足大学城体育教育、健身的综合，共享功能。|简约造型，将若干功能单元高效组织，提高运行效率。|作为项目负责人全过程参与，项目管理、协调各个相关专业，;
上海市民体育公园一期项目|大型项目|技术负责人|国内领先水平|是|上海市区最大的市民体育运动公园，弥补了城市市民运动健身、业余比赛、专业训练设施的短板。|数量较大、类型较多的体育运动场地，以景观化、公园化进行组织的体育设施。|作为项目负责人全过程参与，项目管理、协调各个相关专业，;
上海西郊庄园大酒店|大型项目|技术负责人|国际先进水平|否|该地区国际化标准，国际品牌的度假、休闲、会议酒店综合体。|与环境协调的，具有异域风格的度假休闲酒店综合体|作为项目负责人全过程参与，项目管理、协调各个相关专业，;
东南大学留园宾馆|中型项目|专业负责人|国内领先水平|是|增加了对社会的服务功能，完善了校园整体环境。|在校园的文化环境中，创造性、较好地解决了场地、功能、流线、文脉的问题。|项目主要参与人，方案创作，全过程参与;
沈阳奥林匹克体育中心|大型项目|技术负责人|国际先进水平|否|北京奥运会比赛场地，东北地区最佳体育建筑|长达360米的钢结构跨度，预制看台，水晶皇冠的美好寓意。|作为项目负责人全过程参与，项目管理、协调各个相关专业，;
苏州奥林匹克体育中心|大型项目|技术负责人|国际先进水平|否|苏州地区最新、最大、功能最齐全的现代化体育中心，承办了众多高标准比赛，深受市民欢迎的公共场所。|园林式的体育中心，符合苏州城市的特点，服务业态丰富，建筑造型新颖，景观流畅，尺度适宜。绿色三星认证。|作为项目负责人全过程参与，项目管理、协调各个相关专业，;
中国乒乓球博物馆|中型项目|技术负责人|国际先进水平|是|中国乒乓球博物馆是世界上规模最大、藏品最多的专业博物馆，体现了这项运动的特点以及中国在此项目上的引领作用。|折叠空间，自然舒展的流线，结构框架悬挂使建筑底层架空，对公众开放。|设计总负责人，全过程参与。;
辽宁科技馆|大型项目|技术负责人|国际先进水平|否|大型科技会展工程，填补了东北地区此项的空白，成为受群众欢迎的教育、娱乐场所。|大跨度空间结构，球形4D影院，幕墙单元组合，形成丰富表现力，简约现代造型。|项目负责人，全过程参与。;
上海东方体育中心|大型项目|技术负责人|国际先进水平|否|上海市最新的综合体育设施，举办世界游泳锦标赛等重大国际赛事，城市新地标。|东方之冠，巧妙第利用地形地貌，打造形态典雅、现代的水上运动中心。|作为项目负责人全过程参与，项目管理、协调各个相关专业，;
晋江少体校体育馆|大型项目|技术负责人|国内领先水平|是|世界青少年运动会举办场地，同时是国家队、市少体校日常使用的训练基地。|因势利导，最大程度利用地形，最小限度较少开挖，开发地下使用空间，在节能、节地、节省造价方面采取了许多措施，效果良好。以现代设计手法反映闽南文化的特征。|全过程参与，设计负责，项目管理协调。;
上海世博酒店|大型项目|技术负责人|国际先进水平|否|后世博重点地区重要项目，集高端酒店、办公、商业为一体的城市综合体。|多功能组合，首层架空，与城市空间有机交融互动，创造积极的城市空间。|作为项目负责人全过程参与，项目管理、协调各个相关专业，;
上海海通证券大厦|中型项目|技术负责人|国际先进水平|是|在上海历史风貌保护区内，维护外滩第二立面的风貌，补足街区空间，海通证券的总部所在。|满足严格的规划管理条件，精心历史风貌街区的连续性以及发展性，城市街区得到完善。|设计总负责人，全过程参与并设计和管理。;
上海体育馆改造|大型项目|专业负责人|国内领先水平|是|在原有功能基础上，完善了文艺演出、会议的功能，在国内尚属首次。|保持原有建筑的主体结构，拓展其使用效率，提升复合功能。|全过程参与，现场协调;
沈阳文化艺术中心|大型项目|技术负责人|国际先进水平|是|沈阳城市的标志，文化艺术的殿堂。|在城市主要河流边，以钻石的形态表达艺术建筑的气质。大剧院、音乐厅叠加布置，释放城市空间，效果独特。|作为项目负责人全过程参与，项目管理、协调各个相关专业，;
上海徐家汇体育公园改造|大型项目|技术负责人|国际先进水平|否|上海市区最大的城市更新项目，体育竞技、市民健身、公园绿化有机地融为一体。|既有建筑改造更新，体育产业业态引入，区域环境整治，交通流线梳理。|作为项目负责人全过程参与，项目管理、协调各个相关专业，;
上海体育场更新改造|大型项目|技术负责人|国际先进水平|是|极大地提升了上海体育场的性能，为世界足球俱乐部决赛场地。|场地由田径转换为足球，观众规模加大，钢结构罩棚扩大，立面、机电设施升级。|作为项目负责人全过程参与，项目管理、协调各个相关专业，;
悦达信一时代广场|大型项目|技术负责人|国际先进水平|否|补足城市空间的缺憾，完善市民生活。|在较为局促的用地以及复杂建成环境中，最大限度开放首层，营造有趣味的城市公共空间，为城市有所贡献。|作为项目负责人全过程参与，项目管理、协调各个相关专业，;
潍坊学院体育馆|大型项目|技术负责人|国际先进水平|是|满足全国运动会比赛，更为校园提供丰富多功能的使用空间，受到好评|多功能复合的体育场馆，尺度适宜，造价合理。|作为项目负责人全过程参与，项目管理、协调各个相关专业，;
松江开元广场|大型项目|技术负责人|国际先进水平|否|作为松江新区的大型商业综合体，弥补的当地服务设施的不足，功能复杂，形态丰富。|开放式的商业服务街区，优美的环境处理。|作为项目负责人全过程参与，项目管理、协调各个相关专业。;
天目湖WEI酒店|中型项目|技术负责人|国际先进水平|是|风景旅游区的度假精品酒店，国际水准品牌。|优雅地坐落在湖边，与自然环境融为一体，新中式风格，内外空间贯通，景色入房间，|作为项目负责人全过程参与，项目管理、协调各个相关专业，;
西安国际足球中心|大型项目|技术负责人|国际先进水平|否|西北地区最大的专业足球场，达到了世界杯举办的水平。|超大规模，超大尺度，匹配西安历史风貌的特点，而具有国际水平。|作为项目负责人全过程参与，项目管理、协调各个相关专业，;
金茂三亚希尔顿度假酒店|大型项目|专业负责人|国际先进水平|否|三亚亚龙湾地区高休闲酒店，与环境协调，房间布局自然流畅，具有地方风貌。|较为局促的用地，满足规划控制要求，流线顺畅，空间具有特色。|作为项目经理和负责人全过程参与，项目管理、协调各个相关专业。;
滨海高新区综合服务中心工程|大型项目|技术负责人|国际先进水平|是|作为滨海新区的标志性、示范性工程|将建筑体量分解，主动融入环境中，绿色生态的典范。|作为项目负责人全过程参与，方案创作、项目管理、协调各个相关专业，;
沈阳奥林匹克体育中心游泳馆、综合体育馆|大型项目|技术负责人|国际先进水平|是|奥运会、全运会比赛场地，国际最高标准，东北地区设施全、标准高的体育设施。|集约用地，功能丰富合理，造型简约现代。|作为项目负责人全过程参与，项目管理、协调各个相关专业，;
甘肃国际会展中心|大型项目|技术负责人|国内领先水平|是|弥补了当地缺乏会展、酒店和会议的不足，成为黄河沿岸的标志。|会展单元化处理，立体叠加，会议多功能，酒店联系紧密，设计标准高。|作为项目负责人全过程参与，项目管理、协调各个相关专业，;
宁德三都澳大酒店|大型项目|技术负责人|国际先进水平|是|宁德市标准最高、设施最全、规模最大的现代化花园酒店。|尊重优良的自然地形、地势及景观，围园造景，空间递进，层次丰富，在建筑造型及细节上，体现闽东文化特征。|设计总负责人，全过程设计、管理、协调。;
潍坊体育中心体育场|大型项目|技术负责人|国际先进水平|是|作为全运会及其他国际赛事的举办场所，功能齐全，造型优美具有特色。|多功能复合，大跨度钢结构拱吊挂屋面罩棚，展翅欲飞，形态优美。|作为项目负责人全过程参与，项目管理、协调各个相关专业，;
喀什泽普文化中心|中型项目|技术负责人|国内领先水平|是|上海援疆重点项目，多功能的文化艺术中心，地方历史陈列教育场所。|地方文化特色的现代手法呈现，有限造价预算的控制。|设计负责人，全过程参与。;
浙江OUTLETS商业广场|大型项目|技术负责人|国际先进水平|是|浙江地区最大的新型商业业态建筑群体，时尚街区，现代造型。|巧妙利用不规则土地，组织高效有趣的商业流线，建筑景观互相融合，形式新颖。|作为项目负责人全过程参与，项目管理、协调各个相关专业，;
咸阳职业技术学院体育馆|大型项目|技术负责人|国际先进水平|是|全运会比赛项目，高标准，低造价，校园的标志性建筑。|功能组合，用地集约，流线高效，形态现代有活力。|作为项目负责人全过程参与，项目管理、协调各个相关专业，;
</t>
  </si>
  <si>
    <t>120</t>
  </si>
  <si>
    <t>62</t>
  </si>
  <si>
    <t xml:space="preserve"> | | | ;
</t>
  </si>
  <si>
    <t xml:space="preserve">发明专利|悬挂铝合金结构中钢牛腿转换节点|上海建筑设计研究院有限公司|李亚明，贾水中，李瑞雄，吕昕，赵晨，邱振戈|悬挂铝合金结构中钢牛腿转换节点可以完成不同结构体系中的转换|ZL 2022.2 0517005.1;
发明专利|复合通风系统|上海建筑设计研究院有限公司|赵晨，代林，何江波，胡佳妮| |CN230808.2 申请批复中;
发明专利|多功能复合体育空间|上海建筑设计研究院有限公司|魏敦山，赵晨，潘海迅，杨凯|本专利公开了一种多功能使用的体育建筑空间组合|ZL-2011 2 0462198.7;
发明专利|多功能可变看台|上海建筑设计研究院有限公司|潘海迅，赵晨，师任远|可以变化调整的体育馆观众看台体系|ZL 2012 2 0232557.4;
</t>
  </si>
  <si>
    <t>雄安新区启动区体育中心</t>
  </si>
  <si>
    <t>2022-04-22</t>
  </si>
  <si>
    <t>赵晨作为项目负责人，负责参与了本项目的设计管理工作。雄安新区公共服务公司。</t>
  </si>
  <si>
    <t>该同志作为总建筑师，长期从事专业设计工作</t>
  </si>
  <si>
    <t>作为建筑技术人员，参加了上海徐家汇体育中心、浦东足球场、上海市民体育公园一期的项目设计工作</t>
  </si>
  <si>
    <t>作为建筑总负责人，参加了上海徐家汇体育中心、浦东足球场、上海市民体育公园一期的项目设计工作</t>
  </si>
  <si>
    <t>43667243-df20-11ed-a971-fa1640cd9358</t>
  </si>
  <si>
    <t>他承担的项目以落地性强、完成度高为特点，也善于运用城市规划的方法、多层次的技术手段研究解决各种类型项目中的重点及难点问题，为城市建设工作提供规划专业支持。&lt;br/&gt;在项目中他尤其关注人居环境的营造，在对区域和城市特色的归纳与传承，以及历史风貌保护与发展的思考等方面，取得了较为丰富的实践经验。他主持或主要参与的苏州河静安段城市设计和居住区规划设计项目均获得了全国性奖项；作为主要负责人参与的雄安新区雄东片区城市设计项目也与该地区控制性详细规划一同公示并顺利获批；作为上海市城市更新试点的上生所、张家花园等项目在后续实施过程中也取得了较好的效果，形成了广泛的社会影响，并入选了2022年自然资源部国土空间规划优秀案例城市更新案例名单。&lt;br/&gt;他在设计实践过程中注重理论总结，除论文发表之外，还兼职担任上海市城市规划学会副理事长和《规划师》杂志编委工作，积极参加规划年会、相关论坛等学术活动，结合自己的项目经历和心得体会，与国内同行分享、交流实践经验。还经常受邀参与上海市重要项目的评审和优秀设计评选工作，在行业内有一定的影响力。</t>
  </si>
  <si>
    <t>robin100@vip.163.com</t>
  </si>
  <si>
    <t>浙江余姚</t>
  </si>
  <si>
    <t xml:space="preserve">1993-09-01|1998-07-01|同济大学|城市规划|本科;
2020-09-01|2022-05-01|同济大学&amp;美国德克萨斯大学阿灵顿分校|高级管理人员工商管理|硕士研究生;
</t>
  </si>
  <si>
    <t xml:space="preserve">2019-06-01|2021-03-31|华东建筑设计研究院有限公司规划建筑设计院|总规划师|高级工程师（教授级）;
2021-04-01|2023-04-12|上海现代建筑规划设计研究院有限公司|总规划师|高级工程师（教授级）;
2017-01-01|2019-05-31|华东建筑设计研究院有限公司规划建筑设计院|院常务副总规划师|高级工程师（教授级）;
2013-01-01|2016-12-31|华东建筑设计研究院有限公司规划建筑设计院|一所总规划师兼技术部副主任|高级工程师;
1998-07-01|2007-02-28|华东建筑设计研究院有限公司|设计师|工程师;
2007-03-01|2012-12-31|上海现代建筑设计（集团）有限公司规划建筑设计院|一所副总师兼技术部副主任|高级工程师;
</t>
  </si>
  <si>
    <t xml:space="preserve">技术负责人|山东省直机关汉峪住宅区|2010-10-30|中国建筑学会、中国风景园林学会、中国城市规划学会|2010年全国人居经典建筑规划设计方案竞赛规划、环境双金奖;
技术负责人|海南兴隆百果度假庄园修建性详细规划|2009-10-30|中国建筑学会、中国风景园林学会、中国城市规划学会|2009年全国人居经典建筑规划设计方案竞赛规划、环境双金奖;
技术负责人|苏州河静安段一河两岸城市设计|2019-12-31|中国城市规划协会|2019年度全国优秀城乡规划设计奖一等奖;
</t>
  </si>
  <si>
    <t>靳月华</t>
  </si>
  <si>
    <t>13816277574</t>
  </si>
  <si>
    <t>91310114630456643G</t>
  </si>
  <si>
    <t>上海市静安区海防路421号1号楼7楼</t>
  </si>
  <si>
    <t xml:space="preserve"> 金沙江溪洛渡水电站坝区规划设计|大型项目|技术负责人|国际先进水平|是|通过坝区用地总体规划和详细规划的编制，针对坝区后续需要的生产生活空间进行了统筹安排，为后续坝区的建设管理提供依据。|设计中充分协调了水电站坝区生产区域、生活区域与周边城镇的空间关系，内部功能区布局充分考虑周边的山水关系，深入践行绿色发展理念。项目获第九届上海市建筑学会建筑创作奖佳作奖|作为技术负责人全过程参与;
宿迁市宝龙24街更新改造规划设计|中型项目|技术负责人|国际先进水平|是|项目通过区域研究提出了更新方案，为该商业街区的更新改造提供技术支撑，从而整体提升城市核心地区的风貌品质。|针对运营杂乱带来的环境恶化问题，方案从空间统筹的角度入手，强化了周边区域内核心功能块之间的联系，并从业态整合提升的角度对内部改造提出方案设想。项目获第八届上海市建筑学会建筑创作奖佳作奖|作为技术负责人全过程参与;
上海市张家花园地区更新规划|中型项目|技术负责人|国际先进水平|是|规划结合新静安发展目标、张园地区空间和文化特色、周边街区业态分布等方面的考虑，通过过大范围空间格局分析，优化了张园地区空间引导策略，提出开发量向核心保护区外转移的结论，并通过法定图则明确了空间管制和引导要求，为后续建设工作的开展提供了有力的支撑。|作为近年来较为典型的城市核心区风貌保护案例，规划深入贯彻风貌保护原则，落实市委市政府提出的旧区改造由“拆改留、以拆为主”转变为“留改拆、以留为主”的规划导向，创新规划方法，开展科学论证、对上海市中心城大量的成片保护区域的保护、改造和更新均具有相当的借鉴意义。方案总结了以往的保护更新实践经验，针对区域内保留修缮、保护性征收和保护性开发等多样化保护方式，创新性地提出了多样化的保护模式。对建设项目的实施具有指导作用。方案强化了周边道路界面的风貌特征，采用降低沿街建筑高度等手段，提升了街区历史风貌的感知度。项目获2021年度上海市优秀城乡规划设计奖一等奖|作为技术负责人全过程参与;
广州南沙横沥岛规划深化设计|大型项目|技术负责人|国际先进水平|是|项目以城市设计为切入点，为后续控制性规划编制和风貌协调管控提供技术支持。|设计中重点关注了岛间联系方式，根据现状空间特点合理组织公共活动系统，塑造了具有独特魅力的滨水活动空间。项目获第九届上海市建筑学会建筑创作奖佳作奖|作为技术负责人全过程参与;
山东省直机关汉峪住宅区|大型项目|技术负责人|国际先进水平|是|统筹协调自然环境与开发用地的空间关系，通过修建性详细规划的编制对后续的建筑设计、项目实施提供规划支撑和引导。|结合住宅区的选址特点，规划通过合理设计，重点解决了交通可达和地形复杂问题，并在空间布局上与周边山体形成较为协调的空间关系，从而形成了区域的空间特色。项目获2010年全国人居经典建筑规划设计方案竞赛规划、环境双金奖|作为技术负责人全过程参与;
基于公共开放的徐汇区”蓝色网络“系统规划与城市更新行动|大型项目|技术负责人|国际先进水平|是|项目通过对徐汇区全区水系网络的研究，结合“河长制”管理要求，在充分研究的基础上形成“一河一表”，为后续水域及滨水空间的管理提供依据和指引，为后续的规划优化提供技术支撑。|项目以生态要求为主要导向，以水环境塑造为核心目标，充分考虑滨水功能和居民行为特点，以城市更新为主要实施路径，提出了水体整治、空间更新的目标和行动计划。项目获第九届上海市建筑学会建筑创作奖优秀奖|作为技术负责人全过程参与;
河北雄安新区雄东片区城市设计|大型项目|技术负责人|国际先进水平|是|雄东新区是雄安新城外围组团之一。项目通过城市设计深度的分析论证，明确了空间引导要素体系，为后续控规编制工作提供支撑。|项目立足山水格局的分析研究，在营造空间系统的同时统筹安排了水环境、防洪措施、社区营造、绿色出行等方面，提出了可持续的城市发展模式。项目获得第九届上海市建筑学会建筑创作奖优秀奖|作为技术负责人全过程参与;
苏州河静安段一河两岸城市设计|大型项目|技术负责人|国际先进水平|是|2015年11月新静安区成立后，其一河两岸地区作为城市核心功能区域，成为了新静安未来推进的重点。项目立足区域发展的现实问题与实际需求。项目构成了《静安区城区规划（纲要）》的重要组成部分，有利于“撤二建一”后静安区更好地对接上海市建设“卓越的全球城市”目标、优化城市功能布局、以及协调目前发展不平衡的矛盾，构成指导今后静安区城区规划建设的行动纲领，可以为中心城区的提升整合提供示范、创造经验。|该项目重点提出增强滨水步行体验、加强滨水空间公共性，深入挖掘地域文化特质、促进地区文化复兴，以及提升环境品质等核心策略，促进了地区结合城市更新政策的长远可持续发展的规划研究与实施推进。获2019年度全国优秀城乡规划设计奖一等奖|作为技术负责人全过程参与;
江苏省启东市新城区城市设计|大型项目|技术负责人|国际先进水平|是|项目通过城市设计研究，为后续控制性规划编制和近期重大项目选址提供技术支持。|结合城市发展阶段，对既有规划的实施情况进行了评估，并对近期重大项目的规划要求进行充分研究和多方案论证，归纳了空间要素，明确了规划引导要求。项目获上海市建筑学会第八届建筑创作奖佳作奖|作为技术负责人全过程参与;
海南兴隆百果度假庄园修建性详细规划|大型项目|技术负责人|国际先进水平|是|统筹协调自然环境与开发用地的空间关系，通过修建性详细规划的编制对后续的建筑设计、项目实施提供规划支撑和引导。|项目在确保实现生态目标的同时，寻求与自然环境更为协调的生活空间布局模式，并根据当地居住行为特点合理安排生活组团，探讨了滨水特色居住的空间模式。项目获2009年全国人居经典建筑规划设计方案竞赛规划、环境双金奖|作为项目负责人全过程参与;
上海市徐汇区长桥社区15分钟生活圈系统规划研究|大型项目|技术负责人|国际先进水平|是|项目以构建15分钟生活圈系统为目标，针对对社区的公服短板、空间系统以及居民的急难愁盼提出总体计划和行动安排，为后续社区内的公共设施补充、特色场所塑造以及微更新工作的空间安排提供系统支持。|项目通过扎实的调研，居民访谈和多方的协调，提出了切实可行的行动计划。项目获2019年度上海市优秀城乡规划设计奖三等奖|作为项目负责人全过程参与;
黄浦区典型社区规划|大型项目|技术负责人|国际先进水平|是|黄浦区全区位于上海2035总规中央活动区范围内，规划选取了两个较为典型的社区，以专项规划为手段，为后续控规编制工作提供支撑。|项目通过目标分析、现状评估以及系统梳理，探索了高度符合功能社区的更新发展模式，提出了高质量发展路径和引导手段。项目获2019年度上海市优秀城乡规划设计奖三等奖|作为技术负责人全过程参与;
上海市长宁区上生所地区规划研究及控制性详细规划|中型项目|技术负责人|国际先进水平|是|通过公共通道和休闲广场的设置，将原有封闭内向的园区空间打开，并与周边的生活空间连通，与周边居民共享。项目在保护历史风貌的同时补充了区域公共活动空间不足的短板。|引入社会资本进行多方共建共享，包括政府、学术机构、社会组织、居民以及房地产企业，利用土地的混合发展模式，提高土地使用效能。项目获2019年度上海市优秀城乡规划设计奖二等奖|作为技术负责人全过程参与;
上海市静安区72号街坊地区规划研究及控规调整项目|小型项目|技术负责人|国内领先水平|是|项目通过规划研究和局部调整，要求后续建设项目实施中增设部分公服设施，补全了区域基本服务短板。|通过区域评估和实施方案研究，在确保风貌保护要求的前提下，利用保护建筑的功能升级，补充了公服短板，同时营造了项目的空间特点。项目获第九届上海市建筑学会建筑创作奖佳提名奖|作为技术负责人全过程参与;
</t>
  </si>
  <si>
    <t xml:space="preserve">2016-05-01|第一作者|其他论文|多维共建，营造品质——上海市“美丽家园”更新建设实践解析;
2021-08-01|第一作者|其他论文|以城市更新为契机，积极推进社区规划和治理;
2009-10-14|第一作者|其他论文|与环境共荣的绿色滨水社区规划;
2017-01-03|第一作者|其他论文|上海城市更新语境下的“建筑验证”策略思考;
2016-05-03|第二作者|其他论文|文化嬗变下的城市更新思考——以上海为例;
2017-02-01|第一作者|其他论文|基于生态安全的中卫市辖区城乡用地优化探讨;
2020-04-01|第一作者|其他论文|“山水城市”理念下滨水空间设计策略研究;
2014-11-01|第一作者|其他论文|“建筑方案验证”方法在控制性详细规划编制中的应用研究;
2020-10-15|参编|行业标准|城市既有社区韧性评价标准;
2021-07-04|参编|行业标准|建筑垃圾处理规划技术导则;
2019-12-02|署名作者|其他论文|城市更新背景下上海市旧住房成套改造方式的探索;
</t>
  </si>
  <si>
    <t>向家坝水电站坝区控制性详细规划</t>
  </si>
  <si>
    <t>2021-1</t>
  </si>
  <si>
    <t>三峡金沙江川云水电开发有限公司</t>
  </si>
  <si>
    <t>3c5c0566-df20-11ed-a971-fa1640cd9358</t>
  </si>
  <si>
    <t>徐贵泉，男，1965年11月生，博士毕业，现任上海市水务规划设计研究院（上海市海洋规划设计研究院）院长，兼任上海市水利学会秘书长，教授级高工（二级），注册咨询工程师，享受国务院政府特殊津贴，入选上海领军人才及水利部5151人才工程部级人选，曾获全国水利系统科技工作先进个人、上海市劳动模范等荣誉。受聘为市住建委、市水务局（市海洋局）科技委委员。入选水利部水资源论证、水旱灾害防御技术、自然资源部海域使用论证及上海投资咨询公司、市政府采购、市环境影响评价、市建设工程评审等专家库。&lt;br/&gt;自1991年从事水利（水务）规划设计工作以来，一直从事江河湖海水安全保障、水资源配置、水环境治理、水生态保护、水管理服务等规划设计及科技研究工作。在各级组织领导的关心培养、水务专家、老师的悉心指导和同志们的用心帮助下，坚持理论与实践相结合，坚持学习与工作相结合，坚持研究与规划相结合，注重开放协同创新研究、产学研用一体化研究，注重学以致用、用以促学、学用相长，注重集思广益、集聚众智、攻坚克难，注重以身作则、言传身教、培养人才，不断提升科技创新能力、破解难题能力和技术咨询服务能力。主持建立了水务规划、海洋规划、技术服务和科技支撑等四大体系：一是与城市国土空间总体规划相适应，城乡一体、全行业、全覆盖的水务规划体系；二是与现代海洋城市建设相适应，引领海洋经济发展、安全保障、资源利用、环境保护和综合管理的海洋规划体系；三是与水务海洋事业高质量发展相适应，技术咨询、决策支持协同高效的项目审查及河道蓝线划示的技术服务体系；四是与水务海洋规划相适应，以“四网一域”数学模型技术为核心，以雨情、水情和工情大数据为基础，以互联网、云计算和人工智能融合应用系统为平台的水务海洋规划科技支撑体系。曾获得上海市科技进步二等奖3项、三等奖6项，上海市决策咨询研究成果二等奖1项、三等奖1项，建设部优秀城市规划设计三等奖1项；全国优秀工程咨询成果二等奖2项、三等奖2项，中国海洋工程科学技术二等奖1项，上海市优秀规划设计、优秀工程咨询成果及水务海洋科学技术等奖项30余项。&lt;br/&gt;1.主持高标准编制重大规划，践行规划设计新理念，引领水务海洋事业发展。曾负责或主持完成上海市水功能区划、防洪除涝规划、海洋主体功能区划、重要河湖岸线保护与利用规划、海洋环境保护规划、海岸带综合保护与利用规划、海洋观测网中长期规划、海岛保护利用规划、水土保持规划、水系统治理“十四五”规划、长江口综合整治规划（上海部分）等50多项水务海洋重大规划项目，主持指导并审核各类各级涉水专业规划300余项。负责审定水务海洋规划、项建书、工可、初设等技术经济审查报告600余项，其中近4年140项，涉及工程总投资200多亿元；涉及海塘达标建设、河湖生态修复、泵闸工程、水库工程、河道综合整治等21项较大规模工程总投资超过100多亿元。&lt;br/&gt;2.负责高质量研究重点课题，研发数模新技术方法，推动水务海洋科技进步。曾负责或主持完成上海市分片水资源调度方案研究、防汛减灾能力评价指标体系研究与示范、崇明岛东风西沙水源地水质预警与防控关键技术研究、黄浦江上游取水安全和水源湖（库）生态结构关键技术研究与示范应用、苏州河沿线设计高水位研究、苏州河环境综合整治二期水务工程环境效益研究、平原河网水环境改善综合管控技术研究与示范应用、长江口水源地供水保证率提升对策与措施研究、黄浦江防洪能力提升枢纽工程方案研究等20多项水务海洋重点科研课题，主持指导并审核各类各级科研课题及相关专题研究或论证类项目200多项。研发形成具有自主知识产权的平原感潮河网水量、水质和纳污能力数学模型系统；推进建设上海水系河网、供水管网、雨水管网、污水管网和长江口杭州湾及其邻近海域的“四网一域”数学模型技术体系；建立了平原感潮河网地区城镇排水与区域治涝标准相融性、感潮河网与排水管网模型集成，统筹防汛安全、改善水质、保障用水、保护生态的水利综合调度多目标优化，以及河口型水源地水量水质并重的供水保证率计算等新方法；取得了河网管网融合模拟、多型式泵闸精细模拟、多维度水动力水质综合模拟、水源地安全保障、水污染系统防治、水环境治理改善、水生态修复保护、水资源综合调度、防汛减灾能力评估、警戒潮（水）位核定、水域纳污能力核算、河口滩涂资源稳定性评价、河湖水源地突发污染预警系统平台、平原河网水资源智能调度应用系统平台以及流域-河口联动的长江口水源地安全监测预报预警系统运行平台等创新技术成果，已广泛应用于上海市水务海洋规划设计、工程建设和管理及调度运行工作，实现了水资源科学调度、水灾害系统防御、水环境综合治理、水生态修复保护的综合效能提升，实现了“一河两片”河网自适应不同雨情、水情、工情的数字化、精细化、智能化水利科学调度运行管理，取得了保障防汛安全、消减水污染影响、改善河道水质、活水畅流保质、保护水生态系统、提升生物多样性的显著成效；也实现了长江口咸潮入侵无漏报、咸潮入侵过程预报覆盖率达到90%以上的高精度目标。为保障地表水源地原水供应安全和防汛安全以及改善河湖生态环境质量发挥了重要的关键技术支撑作用，尤其是2022年为有效应对长江流域极端干旱导致的长江口咸潮入侵严重影响，应急提出上海市抗咸潮保供水对流域三峡和太浦闸增流补水优化调度的需求方案，得到水利部、国家防总高度认可并决策采纳实施，赋能提升了超大城市水源地原水供应安全韧性，取得了显著的经济社会和生态环境综合效益。&lt;br/&gt;3.发表高水平学术论文专著，主编地方新标准，规范水务海洋规划设计。已发表感潮河网水量水质模型及其数值模拟、感潮河网水环境容量数值计算、感潮河网水环境容量影响因素研究、苏州河初期雨水调蓄池控制溢流污染影响研究、河流水功能过渡区长度的影响研究、上海市分片水资源调度方案优化、河口分层流的三维数值模拟等科技论文30余篇，其中核心期刊论文17篇，SCI/EI检索4篇。出版专著1部“长江口杭州湾水环境影响研究”;主要参编出版专著2部；获得授权专利4项、软件著作权11项。负责制定并颁布施行上海市地方标准《上海市治涝标准》（DB31/T1121—2018），完善了我国东部沿海河口三角洲地区的防洪治涝标准体系；规范和指导了上海市治涝规划、工程设计、工程建设和管理工作。主持制定上海市工程建设规范《排水系统数学模型建立及应用标准》（即将颁布施行）。指导并审核《上海市河道设计导则》《上海市生态清洁小流域建设规划与实施方案编制技术指南》《上海市河道蓝线划示技术细则》《上海市水利规划编制技术导则》《上海市海洋规划编制导则》《平原感潮河网地区生态水源湖（库）保护区划分技术导则》《平原感潮河网地区水源湖（库）生态结构设计技术指南》《平原河网面源污染生态治理技术导则》《上海市郊区镇村级中小河道轮疏规划编制指导意见》等10多项行业规范性文件，指导规范行业发展规划设计、建设与管理工作。&lt;br/&gt;4.出台高要求规范管理制度，制定水利新预案，发挥行业重要支撑作用。主持制定并颁布施行院一整套系统性、规范性、完整性的全面质量管理制度，主要包括1本质量手册、5个程序文件、5大类18个作业文件；建立了全方位、全要素、全周期、全覆盖、全员参与的全面质量管理体系，提高了工作质量和绩效以及规范化精细化管理水平。主要参与并指导审核出台上海市实行最严格水资源管理制度、上海市河道蓝线划示管理意见等规范性文件。主持制定洪水风险图、长江口咸潮应对工作预案、水旱灾害防御应急预案、超标洪水防御预案等，助力提升了本市水灾害防御能力、水源地供水能力、水资源调控能力、水生态保护能力和水管理服务能力。积极参加长江口突发溢油水污染预报预警防控、重点地区内涝防治预报预警演练、黄浦江上游金泽水库水源地突发锑污染预报预警防控、长江口水源地咸潮入侵预报预警及三峡水库和太浦闸增流补水抗咸潮保供水等决策支持指挥及应急调度等工作，及时准确预测并有效防范白茆沙2012年“12·30”、长江口外2013年“3.19”、2016年“7.13”、吴淞口2012年“5.18”等溢油事故影响，以及2021年“烟花”台风期间太浦河锑污染风险；应急提出2022年上海市抗咸潮保供水对流域三峡和太浦闸增流补水优化调度的需求方案，得到水利部、国家防总高度认可并决策采纳实施，赋能提升了超大城市水源地原水供应安全韧性。为流域区域水务（利）、生态环境、海事等相关部门实施应急处理处置及水利工程科学调度运行管理工作发挥了重要的技术支撑作用。&lt;br/&gt;</t>
  </si>
  <si>
    <t>xugq1123@126.com</t>
  </si>
  <si>
    <t xml:space="preserve"> 江苏省如东县</t>
  </si>
  <si>
    <t>1991-06-29</t>
  </si>
  <si>
    <t>水力学及河流动力学</t>
  </si>
  <si>
    <t xml:space="preserve">1984-09-01|1988-08-31|河海大学|水文水资源|本科;
1997-09-01|2005-06-27|河海大学|水力学及河流动力学|博士研究生;
1988-09-01|1991-06-30|河海大学|水力学及河流动力学|硕士研究生;
</t>
  </si>
  <si>
    <t xml:space="preserve">2008-09-04|2021-09-30|上海市水务规划设计研究院（上海市海洋规划设计研究院）|副院长兼总工程师|教授级高工;
2002-01-01|2007-01-12|上海市水务规划设计研究院|总工程师|高级工程师;
1991-07-01|1994-06-30|上海市水利局规划室|无|助理工程师;
2021-10-01|2025-11-23|上海市水务规划设计研究院（上海市海洋规划设计研究院）|院长|教授级高工;
1994-07-01|1999-12-28|上海市水利局规划室|无|工程师;
2007-01-13|2008-09-03|上海市水务规划设计研究院（上海市海洋规划设计研究院）|总工程师|教授级高工;
1999-12-29|2001-12-31|上海市水务（利）局规划室|无|高级工程师;
</t>
  </si>
  <si>
    <t xml:space="preserve">专业负责人|上海水环境综合整治环境功能区研究|2004-08-01|上海市人民政府|上海市决策咨询研究成果奖，二等奖;
专业负责人|崇明生态岛建设指标体系构建与应用关键技术|2013-03-19|上海市人民政府|上海市科学技术奖，三等奖;
专业负责人|上海市城镇雨水排水专业规划|2006-09-01|中华人民共和国建设部|建设部优秀城市规划设计奖，三等奖;
技术负责人|黄浦江、苏州河水资源综合调度关键技术研究|2008-12-01|上海市人民政府|上海市科学技术奖，三等奖;
专业负责人|超大型城市极端暴雨内涝预报预警及决策支持关键技术|2020-12-29|上海市人民政府|上海市科学技术奖，二等奖;
专业负责人|合流制排水系统初期雨水污染控制技术|2006-11-24|上海市人民政府|上海市科学技术奖，三等奖;
技术负责人|苏州河环境综合整治二期水务工程环境效益研究|2005-12-01|中国工程咨询协会|全国优秀工程咨询成果奖，二等奖;
技术负责人|浦东地区调水试验研究|1995-11-01|上海市人民政府|上海市科学技术进步奖，三等奖;
专业负责人|南汇东滩水土资源综合开发利用与保护关键技术研究与应用|2014-01-08|中国海洋工程咨询协会|海洋工程科学技术奖，二等奖;
技术负责人|长江口咸潮应对工作预案研究|2015-12-19|中国工程咨询协会|全国优秀工程咨询成果奖，二等奖;
技术负责人|基于OpenMI的感潮河网与排水管网水力模型技术集成研究|2013-05-10|中国工程咨询协会|全国优秀工程咨询成果奖，三等奖;
技术负责人|黄浦江上游取水安全和水源湖（库）生态结构关键技术研究与示范应用|2020-02-01|上海市人民政府|上海市决策咨询研究成果奖，三等奖;
技术负责人|上海市分片水资源调度方案研究|2013-12-12|上海市人民政府|上海市科学技术奖，二等奖;
专业负责人|苏州河底泥疏浚和防汛墙加固改造关键技术研究|2015-11-27|上海市人民政府|上海市科学技术奖，二等奖;
技术负责人|长江口水源地突发水污染预报预警业务化平台|2017-11-16|上海市人民政府|上海市科学技术奖，三等奖;
</t>
  </si>
  <si>
    <t>陈长太</t>
  </si>
  <si>
    <t>13042177565</t>
  </si>
  <si>
    <t>12310000425073424J</t>
  </si>
  <si>
    <t>徐汇区虹梅路1535号1号楼1-3层</t>
  </si>
  <si>
    <t>崇明岛东风西沙水源地水质预警与防控关键技术研究|小型项目|技术负责人|国内领先水平|是|研究成果为提高长江口水源地风险防范能力、突发污染应急处置能力和供水安全保障能力发挥了重要的辅助决策支持和技术赋能作用。研究建立的基于Web-GIS的东风西沙水源地突发污染预警系统平台，已经成功应用于近年来长江口多次突发溢油污染事故模拟预测分析，为有效防范化解长江口水源地遭受突发水污染影响风险提供了及时准确可靠的决策支持。
|创新建立3个层次、5类准则、9项指标的长江口水源地风险评估指标体系、分级标准和评估模型，科学评估了固定源、流域源、移动源3类风险源的风险等级。建立了东风西沙水源地分区、分类、分项的水质监测预警指标体系，设立3级预警区域、4色预警级别、7类18项水质监测预警指标。建立了基于Web-GIS的长江口水源地突发污染预警系统平台，形成了高含沙量、易突发污染、高盐度入侵的潮汐河口水库型水源地水质防控和突发污染预警关键技术。
|全面负责该项研究，开展了东风西沙水源地咸潮入侵规律探讨、风险源调查评估、污染源减控、突发污染预警等关键技术集成研究；编制研究报告。
;
上海市海洋规划体系|小型项目|技术负责人|国内领先水平|是|提出了“1、3、5”的上海海洋规划分级分类体系架构，即围绕“建设现代海洋城市，服务上海五个中心和转型发展，引领支撑上海海洋经济与海洋事业科学发展”这一条主线，理顺“总体、分区、详细”三级，重点突出海洋经济、海洋资源、海洋环境、海洋安全、海洋管理5类领域的海洋规划要求，并与上海水务规划体系相衔接、与相关行业专项规划相协调。海洋规划体系已成为指导海洋规划编制的重要纲领性文件。
|总结我国及沿海省市现有海洋规划编制经验，提出了具有上海特色的海洋规划体系，具有一定的前瞻性和创新性。切合上海市水务、海洋一体化管理特色，上海市海洋规划体系与水务规划体系有机衔接，对优化管理资源配置、充分发挥上海市水务海洋一体化体制优势，指导水务海洋事业发展具有现实意义。注重海洋规划编制的指导性和可操作性，吸纳了相关部门涉海规划的主要成果，明确了规划编制的总体要求、主要内容和牵头单位。
|作为单位技术负责人，全过程各方面主持推进、协调、指导、审核项目。
;
上海市水资源调度规划纲要|小型项目|技术负责人|国内领先水平|是|已用于水利片、区域水利规划编制，引领系统推进河网和泵闸建设，实施约 300 公里的骨干河湖及水利片外围80座泵闸等整治工程，进一步畅通蓝网主脉络。集中连片开展以街镇为单元的河道水系生态保护与治理，重点推进 50 个生态清洁小流域建设，实施分片活水畅流保质科学调度，不断提升水资源调度现代化治理水平，加快实现水系连通性显著提高、水动力条件显著改善、水资源调控能力显著增强、河湖健康水平显著提升。
|创新河流生态系统治理规划理念，以活水畅流水资源调度为重点，以保障水安全水环境为目标，建立“依托两江、科学引排、分片调度、有序流动”的水资源调度格局，让水畅活，不断完善与上海超大城市发展定位相适应的水资源调度治理体系。明确了完善水利基础设施网络、编制分片水资源调度工程规划、确定重点河湖生态流量（水位）、活水畅流控制指标研究及圩区调度方案研究等近期重点实施任务及其责任分工，指导性和可操作性强。
|作为单位技术负责人，全过程各方面主持推进、协调、指导、审核项目。
;
上海市取水总量控制指标及分配方案研究|小型项目|技术负责人|国内领先水平|是|研究分产业、分行业、分领域优化了全市水资源开发、利用、节约、配置与保护的技术方案，为上海市实施最严格水资源管理制度提供了重要技术支撑和依据，为实现上海市取水许可总量控制指标合理分配奠定了重要基础，有力有效支撑了本市水资源的可持续高效利用。
|按照实施最严格水资源管理制度的要求，提出了具有综合性、全局性、前瞻性、先进性的上海市经济社会用水约束性指标，包括综合性用水指标、综合性工业节水指标、城市生活用水指标、农业用水指标等；明确了分阶段、分行业、分产业、分流域、分区域、分层次、分江河、分对象等多元化的取水许可总量控制指标及其分配方案，科学合理可行、可考可达，具有较强的指导性、约束性和操作性。
|作为单位技术负责人，全过程各方面主持推进、协调、指导、审核项目。
;
上海市沿江沿海防汛代表站警戒潮（水）位评估研究|小型项目|技术负责人|国内领先水平|是|该项研究为防汛指挥部门正确判断险情、提供防汛预报预警、提高沿江沿海地区防汛减灾能力和充分发挥工程综合效益提供了重要的警戒潮水位关键技术参数依据，已获得市防汛指挥部批准颁布实施，作为防汛预警信号发布的重要依据之一。成果已用于上海市乃至太湖流域洪涝预报预警、预案编制、专项规划编制、防汛安全指数评估以及黄浦江防洪能力提升、吴淞江工程等重大工程前期论证工作，赋能提高了水工程科学调度水平及防汛“四预”能力。
|首次研究提出上海市“四色”警戒潮（水）位的概念，创新采用一维河网水文水动力数学模型计算与高潮（水）位概率统计分析相结合的方法，结合现状水利工程实际防御能力，综合研究核定了长江口、黄浦江及青松片、嘉宝北片等水利片防汛代表站的“四色”警戒潮（水）位，为防汛指挥部门在防汛防台决策指挥调度工作中实现分级预警、分级响应提供了关键的科学依据。
|全面负责该项研究，全过程各方面主持推进、协调、指导创新技术方法，科学核定警戒潮（水）位，主持编制并审核研究报告。
;
长江口（上海段）、黄浦江等8条市领导担任河长的河道“一河一策”|中型项目|技术负责人|国内领先水平|是|提高长江口（上海段）、黄浦江、太浦河等八条河道及周边区域的河湖综合治理水平，显著改善相应河道水生态环境质量；充分发挥相应河道的水利综合效益，助力河湖长制从“有名”到“有实”，服务上海高质量发展，为城市水系主脉络幸福河湖建设提供重要支撑和依据。
|统筹水系上下游、左右岸、干支流，坚持源头治理、系统治理和综合治理，围绕长江口（上海段）、黄浦江、太浦河、拦路港-泖河-斜塘、淀山湖等大江大河大湖的水资源管理、水域岸线保护、水污染防治、水环境改善、水生态修复、河道长效管护，突出全方位、全要素、全周期的依法治理、科学治理、精准治理，形成问题清单—目标清单—任务清单—项目清单—责任清单全链条有机衔接，因地制宜制定并实施一河一策、一湖一策。
|作为单位技术负责人，全过程各方面主持推进、协调、指导、审核项目，坚持问题导向、需求导向、目标导向和效果导向，以摸清现状、找准问题为基础，突出剖析成因、对症下药，强化源头治理、系统治理和综合治理，指导编制问题清单—目标清单—任务清单—项目清单—责任清单全链条精准衔接的一河一策方案，指导建设美丽健康幸福河湖，全面提升科学精准治理成效，不断满足人民对优美水生态环境的需要。
;
长江口杭州湾水域纳污能力及限制排污总量研究|中型项目|技术负责人|国内领先水平|是|本研究构建的长江口杭州湾三维水动力水质和水生态模型已经应用于国家重点研发计划项目“水资源高效开发利用”专项《长江口水沙变化与重大工程安全》以及市科委资助的《区域陆源入长江口氮磷污染物影响及对策研究》《长江河口重要滩涂稳定性及保护利用策略研究》等科研攻关项目中；同时，相关研究成果已应用于流域相关部门开展的《长江口综合整治开发规划》修编和水系统治理“十四五”规划编制工作中，取得了重要进展及良好效益。|揭示了水体中氮磷主要污染物迁移、转化规律及主要有机污染物降解机理，提出了长江口杭州湾水域磷营养盐形态特征及其与悬沙关系。研发建立长江口杭州湾三维水质-生态动力学耦合模型，能够全面模拟大气降尘降雨的面污染源对水质的影响。创新建立基于长江口杭州湾三维水动力水质模型的纳污能力模型，全面真实反映纳污能力的影响因素及影响程度，形成适合于分区域、分点源、分阶段、分指标限制排污总量分配的关键技术和实施方案。|全过程参与项目，作为项目负责人和项目审核人，在项目研究过程中，本着优势互补、资源共享、项目共研的原则，作为技术总牵头，与协作单位联合研究，为提升研究成果质量提供了组织保障；提出以源头控制治理为目标，坚持海陆统筹、江海联动，在指导长江口杭州湾水域水生态环境改善的同时，为其他河口地区纳污能力和限制排污总量方案的研究提供参考；推动成果用于长江口和海洋环境保护管理。;
黄浦江上游取水安全和水源湖（库）生态结构关键技术研究与示范应用|中型项目|技术负责人|国际先进水平|是|该项研究成果已应用于黄浦江上游水源地金泽水库重大工程的设计和建设、太浦河水系增流提质水利联合调度运行、应对突发水污染的快速预报预警和应急处理处置，以及编制市政府批复发布的《黄浦江上游饮用水水源保护区划》，不仅赋能提升了金泽水源地水库水质和取水安全保障能力；也赋能提升了水质监测预警和防控水平以及应对突发水污染事件的应急处置能力，为流域实施太浦闸增流补水抗咸潮保供水应急调度发挥了重要的技术赋能作用。
|揭示了太浦闸下泄流量与金泽、松浦大桥断面水量水质响应关系；形成了流域区域平原感潮河网水量水质数值模拟与多目标决策数学模型交互反馈的水利联合调度优化技术，以及河湖水源保护区划分的地表水、地下水环境数学模型融合模拟技术；提出了生态水源湖（库）保护区划分方法；建立了平原感潮河网地区河湖水源地水文水质监测预警系统以及突发污染预警业务化应用平台，完善了生态水源湖（库）应对突发性水污染事件技术体系。
|具体负责该项研究，主导研究形成了太浦河和松浦大桥取水安全防控、水利联合调度、取水安全评估、水源湖（库）生态结构优化等创新技术；协同提出了太浦河主要水质指标达到Ⅲ类的流域与区域相协调的水利联合调度优化方案；参与建立了流域和区域协同监管的水文水质测报预警系统和应用平台。主持编制并审核研究总报告；推动水源地安全保障科技进步。
;
黄浦江防洪能力提升枢纽工程方案研究|大型项目|技术负责人|国内领先水平|是|黄浦江河口建闸作为提升黄浦江防汛能力的重要工程措施，研究论证工作已经历40余年，形成了比较丰富的技术成果。本研究通过系统总结凝练已有研究成果，为全面提升黄浦江防洪能力，支撑有关部门进行黄浦江河口建闸立项决策发挥重要作用。|项目在梳理总结大量高质量研究成果的基础上，调研分析国内外河口挡潮闸建设经验，系统凝练总结河口闸建设各项技术指标，提出的河口闸建设初步推荐方案基本具备了立项的技术条件。研究提出黄浦江河口建闸对提升黄浦江防洪能力具有全局性和决定性作用，在现有堤防不具备大规模加高条件的情况下，是提高城区防洪减灾能力的唯一选项，具有不可替代性；也是让上海城市防洪从被动应对转向主动防控风险的最关键、最有效举措。|作为单位技术负责人，主持推进、协调、指导、审核项目。;
上海市重要江河湖泊水功能区纳污能力核定和分阶段限制排污总量控制实施方案（上海市感潮河网纳污能力及限制排污总量研究）|中型项目|技术负责人|国内领先水平|是|本规划为贯彻落实中共中央2011年1号文件关于实行最严格的水资源管理制度、强化水资源保护的监督管理、全面提高河湖水环境治理提供了规划依据。|以水功能区为对象，利用平原感潮河网纳污能力模型等对水功能区纳污能力进行了核算，论证提出了近、中、远期上海市水功能区分阶段达标目标和相应的污染物限制排污总量；提出上海市117个水功能区2015年、2020年和2030年水功能区达标目标和限制排污总量，并向市环保局发函提出了限制排污总量意见。
|作为单位技术负责人，全过程各方面主持推进、协调、指导、审核项目。构建平原感潮河网纳污能力模型系统，指导开展纳污能力核算、制定本市近、中、远期水功能区分阶段限制排污总量。
;
智能苏州河防汛管理关键技术集成与应用示范|小型项目|技术负责人|国内领先水平|是|主要成果填补了苏州河水系防汛智能预报预警的空白，已应用于支撑智能苏州河管理信息平台的建设，赋能提升了苏州河防汛减灾能力和综合调度管理水平，为上海智慧水网的建设提供了关键技术支撑和引领示范。
|项目建立了苏州河防汛安全调度预警指标体系及智能苏州河防汛管理系统应用平台，在苏州河水系降雨量、边界水位、降雨径流和数字河网水量预报预警模型融合模拟，苏州河水系防汛排涝安全“四色”预警响应调度以及基于WebGIS的智能苏州河防汛管理系统平台辅助决策支持等技术集成与应用方面具有创新性和先进性。
|全面负责该项研究，集成了一套苏州河水系降雨量、降雨径流与河网水动力一体化的智能预报模拟技术，建立了苏州河防汛安全调度预警指标体系，提出了苏州河水系防汛“四色”预警响应调度方案；编制研究报告。
;
上海市海塘规划|大型项目|技术负责人|国内领先水平|是|本规划是本市海塘建设和管理的重要依据，也是加强海塘保护的重要指导性文件。|技术手段先进，组织多家科研单位开展了《上海市海塘防御标准专题研究》等6项专题研究，应用水文分析和模型计算相结合的先进技术手段，科学分析了天文潮、波浪、风潮同频等问题。定位清晰准确，明确主海塘是起主要防御功能。内容全面深入，与原规划相比，本规划增加了现有防御能力评估、经济技术比较、沿江沿海水闸规划、防汛抢险物资储备基地建设、海塘精细化管理等内容。|作为单位技术负责人，全过程各方面主持推进、协调、指导、审核项目。指导科学确定海塘防御标准、理清多种海塘的功能定位与关系、确定“一弧、三环”的海塘总体规划布局、明确近远期主要建设任务。;
长江口中下游干流河道采砂管理规划（2021-2025年）上海段实施方案|中型项目|技术负责人|国内领先水平|是|进一步规范了采砂行为，优化提升了长江口航道治理疏浚土资源的综合高效利用效率，保障长江中下游防洪安全、河势稳定、涉水工程及港口航道和航运安全，提供可采优质砂源支撑上海市横沙浅滩固沙保滩稳定河势（横沙大道外延）、上海国际航运中心洋山深水港区小洋山北作业区集装箱码头及配套、以及南槽航道二期整治等重大工程建设。|统筹考虑河势稳定、防洪（潮）安全和航运安全、涉水工程保护要求，深化系统分析和科学论证，从严控制采砂需求，增加河势控制和航道治理禁采区，科学制定采砂分区规划。强化采砂分区管理，细化可采区和保留区的管理要求。加强砂源调查，摸清砂源分布，提出筑堤砂源供需平衡方案，并深化研究深水航道疏浚土资源化利用方案。|作为单位技术负责人，主持推进、协调、指导、审核项目，重点指导采砂分区规划，确保采砂分区的合理性和可操作性；深入研究可采区调整机制，向长江委提出上海需求，进一步规范采砂管理要求，加强长江口砂源开发和保护管理工作。;
上海市市级防汛专业物资储备及基地布局规划|中型项目|技术负责人|国内领先水平|是|提出了适应现代化国际大都市的应急防汛物资储备管理要求的市级防汛专业物资储备基地“1-4-4-2-1-1-1”布局方案，构建了一套与现代化国际大都市相适应的防汛物资储备体系，为上海市快捷、有效的防汛抢险提供了物资保障，促进了防汛物资储备的科学化、正规化、规范化管理。
|防汛专业物资储备基地布局方案，近远期目标明确，布局合理，覆盖全市；储备科学，突出重点；分工明确，操作高效；体现应急，服务预案；建设任务重点突出、职责明晰，实施方案合理可行。
|作为单位技术负责人，全过程各方面主持推进、协调、指导、审核项目。
;
区域除涝与城镇排水标准模式和综合调度研究|中型项目|技术负责人|国内领先水平|是|该研究成果已在上海市排水标准和除涝标准上升为地方标准中发挥作用，并为其它城市的排水与除涝标准制定提供借鉴；已用于支撑编制《上海市防洪除涝规划》和《上海市排水防涝设施建设规划》；培养了一批骨干技术人才。为提高城市安全保障能力与完善防洪治涝标准体系奠定了基础，有利于赋能安全城市、生态城市、韧性城市建设，有利于巩固上海长三角龙头城市示范作用、提升上海全球城市的战略地位，增强经济社会可持续发展的能力。
|解决了城镇排水与区域除涝之间标准衔接、短历时暴雨强度公式参数求解便利、频率分析适线方法优选等技术难题，完善了暴雨衰减理论；应用多维概率联合分布理论，分析得到了与区域除涝标准相适应的风暴潮组合概率量化指标；建立上海市区域排涝和城镇雨水排水标准相融性关系；修订形成上海市水利分片不同暴雨重现期除涝标准和中心城区1~5年一遇城镇设计暴雨强度公式。
|作为单位技术负责人，精心策划编制水利部公益性科研专项立项报告，全过程各方面主持推进、协调、指导、审核项目。
;
平原河网水环境改善综合管控技术研究与示范应用|大型项目|技术负责人|国际先进水平|是|该研究实现了苏州河及蕰南片和淀北片自适应不同雨情、水情、工情的数字化、精细化、智能化水利调度运行管理，取得了保障防汛安全、活水畅流保质、保护水生态系统、提升生物多样性的显著成效，形成了上海市智能水网建设可复制可推广的关键技术体系。已推广应用于本市城乡中小河道环境综合治理、“一河一策”、生态清洁小流域等建设和管理工作，为全面推进水污染防治行动计划、建设美丽健康幸福河湖发挥了重要的技术赋能作用。
|首创适用于半封闭受污染河道的生物激发剂消减河道底泥污染物、河水生物膜过滤与沟槽环流融合生态修复技术，提出生物激发剂消减底泥污染物的作用机理机制。创立河道水岸过渡带植物构建、水上生态浮床、旁道人工湿地、硬化河坡生态护毯及防汛泵站溢流污染生态净化屏障等防治污染集成技术；创建基于大数据、云计算、互联网的水文水质在线监测、水量水质短期预报预警、预案发布和智能调控一体化的平原河网水资源智能调度应用系统平台。
|全面负责该项研究，全过程各方面主持推进、协调、指导各分课题开放协同创新研究，主持编制研究总报告。
;
上海大都市圈空间协同规划蓝网纵横行动方案|大型项目|技术负责人|国内领先水平|是|落实了《长江三角洲区域一体化发展规划纲要》明确的“推动上海与近沪区域及苏锡常都市圈联动发展，构建上海大都市圈”的规划要求，“蓝网纵横行动”作为上海大都市圈空间协同规划的成果体系八大重点领域系统行动专题之一，提出的蓝网纵横布局方案、实施策略及行动计划已纳入《上海大都市圈空间协同规划》总报告，引领高起点实施蓝网骨干河湖、高标准保护水源地、高水平建设防洪除涝体系、高效率提升现代化管理能力等重大项目。|坚持价值导向规划理念，着力打造世界级大都市圈“蓝色水网、生态水乡、韧性防洪、水源互联、协同管理”的生态基础。坚持统筹协调规划方案，强化大都市圈统筹协调作用，打破行政区划界限，从实施长三角一体化发展等国家战略层面制定大都市圈蓝网纵横布局、策略和行动。坚持协同高效规划编制，针对跨省市、跨流域、跨专业规划的复杂性、系统性、综合性，聚焦一体化高质量发展要求，突出共同研究、共同编制、共同认定、共同实施。|作为单位技术负责人，全过程各方面主持推进、协调、指导、审核项目。;
长江中下游干流河道采砂规划上海段实施方案|中型项目|技术负责人|国内领先水平|是|提出了长江中下游干流河道采砂规划（2016-2020年）上海段实施方案，获得上海市人民政府批复同意（沪府办[2017]10970号），已作为长江口采砂管理的重要依据，规范了长江口采砂行为，有力有效保障了长江口防洪安全、河势稳定、涉水工程及港口航道和航运安全。
|注重优势互补和整合资源，联合水务、交通系统勘察设计研究等多家单位，在河势控制、航道治理、滩涂整治、砂源勘察、采砂工艺和管理等方面开展深入研究，注重现场勘察和实地调研，注重与相关规划的协调衔接，统筹考虑河势稳定、防洪（潮）和航运安全、涉水工程保护要求，科学制定采砂分区规划；加强砂源调查和用砂需求优化配置，提出筑堤砂源供需平衡方案；并加强泥沙资源综合利用，提出深水航道疏浚土和工程渣土资源化利用方案。
|作为单位技术负责人，全过程各方面主持推进、协调、指导、审核项目。
;
上海市生态清洁小流域建设规划（总体方案）|大型项目|技术负责人|国内领先水平|是|明确近期建设50+X个（远期151个，覆盖全市）“河湖通畅、生态健康、清洁美丽、人水和谐”的高品质生态清洁小流域，面积占全市总面积的51.3%，有效治理小流域内污染源，水质提升至Ⅳ类及以上，水系生态良好，人居环境优美。青浦区莲湖村和金山区水库村被命名为“上海市首批生态清洁小流域建设示范点”，实现了“一河清水、两岸绿色、田景交融、人水和谐”的目标，荣获市级美丽乡村示范村、全国美丽休闲乡村等称号。|生态清洁小流域建设贯彻“山水林田湖草生命共同体”系统理念，统筹水系综合整治、水土流失治理、河湖生态修复、面源污染防治和农村人居环境改善，坚持水网、绿网、路网、管网统筹；坚持与乡村振兴战略推进示范村建设、深化河长制打造幸福河、推行林长制实施绿化造林相结合，实现治理目标从水环境改善转变为水生态系统修复，治理方式从单条河段整治转变为集中连片治理，治理内容从以污染源治理为主转变为生态综合治理的三个转变。|作为单位技术负责人，全过程各方面主持推进、协调、指导、审核项目。;
上海市区域排水内涝防治体系关键技术研究|小型项目|技术负责人|国内领先水平|是|研究成果可应用于上海市已建成区的低影响开发改造和待建区的低影响开发规划建设，为行业推进低影响开发技术提供技术支撑和措施保障；形成的大型调蓄隧道提标控污技术以及大型调蓄隧道设计与运行关键技术已应用于上海市苏州河沿线调蓄隧道试验段的工程建设，为排水系统提标规划、城市面源污染治理、深层调蓄管道规划论证与运行调度等提供科学的技术支撑。该项目是水务规划核心技术的重要组成部分，具有广阔的应用前景。
|建立了适用于上海市中心城的源头径流控制技术体系，实现了利用深层调蓄隧道提高排水防涝能力和控制面源污染的协同增效功能，应用苏州河深隧及周边排水系统模型分别对短历时系列设计降雨、长历时实际降雨、典型年实际降雨情景进行模拟计算分析，优化了深层调蓄隧道系统工程总体方案和安全运行关键技术，形成了《上海市地表径流源头控制与管理导则》《深层排水调蓄隧道设计技术导则》和《深层调蓄隧道安全运行技术导则》。
|作为单位技术负责人，全过程各方面主持推进、协调、指导、审核项目。
;
国家重大科技专项水体污染与控制治理——饮用水水源安全保障体制与预警机制研究|中型项目|技术负责人|国内领先水平|是|提出“我国饮用水源安全保障体制改革初步建议”，提交“全国饮用水水源安全保障预警机制调研和要点问题研究报告”，为提高应对饮用水水源突发事件的紧急处置能力，形成及时准确的信息公开和快速反应机制，实现饮用水源预警机制，保证水源安全保障信息的一致性和权威性提供了重要技术支撑。
|在分析国内具体情况、借鉴国际经验的基础上，提出饮用水水源安全保障各行为主体的整合机制，进而提出两个水源安全保障管理体制方案。在目前我国饮用水水源管理“你中有我、我中有你”的体制下，进一步强调了饮用水水源安全预警机制的重要性。研究提出构建包括水源监测—信息传输—预警预报—应急处理—信息发布—运行管理6个系统在内的统一的信息沟通平台，提出构建完善和高效的饮用水水源安全保障预警机制的方法和措施。
|作为单位技术负责人，全过程各方面主持推进、协调、指导、审核项目。
;
上海市感潮河网纳污能力及限排总量意见研究|小型项目|技术负责人|国内领先水平|是|该项研究为为水功能区的合理性分析、可行性论证和优化调整以及为正确处理好水环境的质量、容量和污染物控制总量之间的协调关系提供了关键技术支撑，为解决上海水质型缺水、提高用水效率、实现水资源优化配置、水资源综合规划编制及水环境综合整治提供了科学依据，从而为水资源可持续利用与管理奠定坚实可靠的基础。相关研究成果已获得上海市决策咨询二等奖，发表的相关论文已被EI收录。
|推导出恒定流态下河流的水功能过渡区浓度分布及长度计算公式，首次研究了感潮河网水功能过渡区范围的数值计算方法，研发了技术方法正确可靠、有实用推广价值的感潮河网水量水质和水环境承载能力集成数学模型，既能真实合理地反映水功能过渡区范围及其浓度分布变化，又能全面正确地反映感潮河网水环境承载能力受边界水质变化、河段水质目标不同、调蓄水量多少、水利工程调控等多种因素影响下的时空变化规律。
|全面负责该项研究，深入研究感潮河网水功能过渡区范围的数值计算方法，以及感潮河网水环境承载能力数学模型，编制研究报告。
;
重大水利工程规划方案（苏西闸、大治河西闸、金汇港南闸、泐马河南段、白莲泾水闸等工程）|大型项目|技术负责人|国内领先水平|是|大治河西闸、金汇港南闸、泐马河南段和出海闸、白莲泾水闸等重大水利工程对区域防洪除涝和水资源调度具有重大作用，通过工程规划方案深入研究，充分论证了工程建设必要性和布局规模，明确了工程建设施工期的安全度汛及活水保质技术要求，为工程建设提供了关键技术支撑。
|科学制定工程规划方案，全面考虑工程所在水系雨情、水情、工情，依据防洪除涝规划设计标准，兼顾极端情况。采用自主研发的感潮河网水文水动力水质模型软件，精细模拟分析各种雨情、水情和工情条件下的区域高水位分布、工程附近流速流量水质和相关水利片水量水质等变化情况。开展与现有防洪标准、有关技术和管理要求的适应性分析，论证提出合理可行、效益显著的工程布局规模方案及施工期安全度汛和活水保质过渡方案。
|"作为单位技术负责人，全过程各方面主持推进、协调、指导、审核项目。
"
;
上海市区域除涝能力评估与研究|小型项目|技术负责人|国内领先水平|是|摸清了上海区域除涝设施家底和运行管理情况，查明了内涝灾害的关键因子，科学评估了各区域除涝能力，提出了综合提升除涝能力的对策措施与建议，为提高区域除涝能力、科学调度管理，增强超大型滨海城市的防涝安全韧性提供了重要的技术支撑。该项成果已应用于编制内涝风险区划和涝灾防治区划。
|覆盖区域大、研究内容全，对全市14个水利分片和318圩区开展了全面的调查与评估，涉及除涝的现状、规划、建设、管理等各方面。定量分析深、技术手段新，运用先进的河网模型、圩区模型来模拟计算分析各种暴雨、预降等多情景下的除涝高水位分布特征，问题及其成因分析精准。对策措施实、可操作性强，分别从河道工程、泵闸工程、水位控制、运行调度等方面提出对策措施建议和实施计划，全面提升内涝综合防治能力。
|作为单位技术负责人，全过程各方面主持推进、协调、指导、审核项目。指导开展除涝能力影响因素系统分析及内涝综合防治能力提升对策措施研究，升级了河网水文水动力模型。
;
上海市分片水资源调度研究|中型项目|技术负责人|国际先进水平|是|该项成果已应用于市水务局发布执行《世博水环境保障工作三个专项行动实施方案》和《上海市水利控制片水资源调度方案》规范文件，取得了科学调活水体、保障防汛安全、改善河湖水质、保障“三生”用水、保护水生态系统的显著成效，进一步发挥了水利工程除害兴利的社会、环境和生态综合效益，尤其是为举办成功、精彩、难忘的上海世博会营造安全、良好的水环境发挥了重要的作用，做出了积极的贡献。
|形成了平原感潮河网地区防汛安全调度、改善水质调度、保障用水调度、专项应急调度一体化的优化理论与方法；在分片、联片系统调度的精细化模拟等方面取得了核心技术的创新性突破。分片、联片系统研究了上海市水利片的水资源调度优化方案及其实施细则和效果，响应天气预报的改善水质与防汛安全切换调度方案和“四色”防汛安全调度预案以及应对暴雨径流污染、突发性水污染事件等应急调度预案等成果具有创新性、操作性和实用价值。
|全面负责该项研究，创新完善了河网水量水质模型泵闸调控精细模拟的核心技术；主持分片、联片系统研究了上海市水利片响应天气预报的统筹防汛安全、水质改善和用水保障的水利科学调度方案及其实施细则和效果，编制研究报告。
;
上海市科技兴海规划|小型项目|技术负责人|国内领先水平|是|本规划为上海打造成为“21世纪海上丝绸之路”的排头兵和主力军、助推“海洋强国”和长三角一体化发展战略实施、加快上海科技创新中心和卓越的全球城市建设提供了重要引领和支撑。
|项目以适应国际趋势、落实国家战略为出发点，围绕提升上海海洋科技创新能力、加速海洋产业优化升级、高质量发展海洋经济等方面，对全国主要沿海省市的科技兴海发展现状进行了调研和分析，强化科技兴海规划研究，提出了上海市科技兴海发展总体目标与具体目标、近期重点任务、保障措施等内容，细化编制了《关于推进上海科技兴海工作的实施方案》，明确了涉海职能部门的任务和责任分工。
|作为单位技术负责人，全过程各方面主持推进、协调、指导、审核项目。指导组织联合市科委的上海新能源科技成果转化与产业促进中心以及上海海事大学的科技情报研究所共同编制。
;
上海市水务局水旱灾害防御应急预案|小型项目|技术负责人|国内领先水平|是|已印发执行用于指导市水务局机关各处室、局属单位和区水行政主管部门的水旱灾害防御相关工作，进一步规范了上海市水旱灾害防御应急响应工作程序和应急响应行动，提高了应急处置工作效率和水平，有助于最大限度地保障人民生命财产安全，已成为上海市水务局（上海市海洋局）防御预案的重要组成部分，已用于引领支撑2022年防御“梅花”台风以及长江口咸潮事件决策指挥调度工作，具有较强的指导性和可操作性。
|首次把干旱灾害防御应急响应纳入了市水务局的防御预案体系，全面考虑洪涝灾害和干旱灾害的响应机制，填补了在干旱灾害防御应急响应工作中的空白。首次把“预报、预警、预演、预案”的“四预”机制纳入了防御预案的工作过程，全面落实了水利部水旱灾害防御应急响应工作规程新要求。完善了应急响应工作之前准备防备、之后善后处置，做到事前、事中和事后的全流程防御抢险救援恢复。细化了流域洪水对上海影响的应急响应机制和内容。
|作为单位技术负责人，全过程各方面主持推进、协调、指导、审核项目。
;
长江河口重要滩涂稳定性及保护利用策略研究|小型项目|技术负责人|国内领先水平|是|保护好长江口是上海落实长江大保护的首要政治任务，该项研究分区分类评估了长江河口重要滩涂稳定性，提出了长江河口重要滩涂保护策略，已成为长江口有效保护和综合治理系统研究的重要组成部分，已用于支撑编制《长江口综合整治规划》，有利于贯彻落实长江大保护战略和长三角一体化高质量发展战略，为保障长江口河势稳定和工程安全以及保护滩涂资提供了科学依据。
|创新建立一套适合河口地区，具有全面性、代表性、科学性、合理性和可行性的滩涂稳定性评价指标体系和评价模型，提出了综合评价分级标准和评价方法，首次分区分类科学评价了长江河口重要滩涂的稳定性。制定了长江河口重要滩涂保护利用策略，提出了长江河口重要滩涂保护利用技术方案建议。
|负责该课题研究，全过程各方面负责推进、协调、指导课题研究并审核课题报告。
;
长江口泥沙资源可持续利用方案研究|小型项目|技术负责人|国内领先水平|是|该研究提出了长江口综合整治重点工程泥沙资源优化配置方案，为保障长江口河势稳定、促进泥沙资源可持续高效利用提供了重要技术支撑，为实现河口地区泥沙资源可持续利用支撑经济社会可持续发展发挥了重要的作用。
|深入研究，探讨流域来沙明显减少的影响，提出了长江入海泥沙与长江口滩涂资源的响应关系；整合资源，摸清长江口泥沙资源分布，绘制了砂源分布图，明确长江口可利用的砂源区域，初步估算可采砂源量；科学论证，合理制定泥沙资源利用方案，明确了长江口泥沙资源利用的原则，提出了各重点工程泥沙资源优化配置方案。
|作为单位技术负责人，全过程各方面主持推进、协调、指导、审核项目。指导调查掌握长江口泥沙资源空间分布特征、分析预测滩涂整治对泥沙资源的需求、研究提出长江口泥沙资源优化配置和高效利用方案。
;
上海市水旱灾害风险普查|中型项目|技术负责人|国内领先水平|是|基于多尺度区域水旱灾害风险评估，分行政区街镇域制定上海城市（再细分排水系统单元）和郊区洪水和内涝风险区划成果图以及洪水和内涝灾害综合防治区划图，提出了相应的水旱灾害防治策略。为有效开展水旱灾害防治和应急管理，大力推进城市精细化治理管理和“韧性城市”建设，提升本市防御水旱灾害的综合防治能力，切实保障社会经济可持续发展提供了权威的水旱灾害风险信息、重要技术支撑及科学决策依据。|采用情景分析与指标体系相结合的方法，首次构建符合上海超大城市特点和郊区特色的内涝风险综合评价指标体系；采用水陆统筹、河网管网联动的多维度融合精细模型技术，开展多情景内涝灾害模拟计算分析，首次采用R值评估上海市内涝综合风险度空间分布，再统筹致孕灾危险性、承灾体脆弱性和防灾体安全性，统筹重点与一般保护对象差异性，统筹技术可行性与经济合理性，分类分区制定相应的源头防治、系统防治和综合防治内涝灾害策略。|作为单位技术负责人，全过程各方面主持推进、协调、指导、审核项目。指导建立适用于上海的内涝灾害风险评估方法、指标及分级标准，按照分类指导、分区指引、高效防治的原则，研究制定源头防治、系统防治和综合防治内涝灾害的对策建议。;
基于ICM蕰南片和淀北片河网水动力模拟技术研究 |小型项目|技术负责人|国内领先水平|是|建立了“一河两片”河网水文水动力模型与已建排水管网模型融合模拟技术，实现了完整的城市雨洪全域全过程一体化仿真模拟，已用于2021年上海市道路积水应急处置演练中内涝情景模拟和相关科研工作，有力有效支撑了未来2035、2050、2100年极端暴雨场景下的内涝风险评估。
|形成了基于ICM构建平原河网水文水动力模型技术框架，构建了河床DEM和集水区下垫面分析的技术方法。自主研发了基于Python的“河段水面积计算程序”，弥补了ICM无法直接校核水面积平衡的不足，综合应用ICM平原河网水文水动力模型构建关键技术和方法，建立了“一河两片”河网水文水动力模型。
|作为单位技术负责人，全过程各方面主持推进、协调、指导、审核项目。
;
上海城镇污水COD减排关键技术研究及应用示范|小型项目|技术负责人|国内领先水平|是|该项研究提出了城镇污水COD减排实施方案，引领并支撑城镇污水COD减排控制治理工作，同时也对减少雨天污水放江量和降雨径流非点源污染物排放，确保大型输送管线和调蓄池的优化运行有着十分重要的作用。完善了苏州河沿岸雨水调蓄池的运行，最大程度发挥调蓄池的环境效应。研究成果有利于保护上海市的水生态和水环境，最大限度地降低因水环境污染影响，具有显著的社会效益和生态效益。
|结合应用上海市感潮河网水环境纳污能力模型以及分阶段限制排污总量意见成果，通过统计分析与预测，制定全市各区近期年度COD 减排任务与污水处理率目标。通过Infoworks CS 模型应用，提高大型污水输送干管的运行效率，达到COD减排的目的。开展了感潮河网地区降低COD 和营养盐的生物、生态修复集成技术及实施方案研究，进行技术集成示范。
|作为单位技术负责人，全过程各方面主持推进、协调、指导、审核项目。
;
上海市“一环十射”航道水系蓝线规划|小型项目|技术负责人|国内领先水平|是|编制完成上海市内河“一环十射”航道水系蓝线图和报告，引领航道建设发展，构建了以上海港为核心，以“一环十射”干线航道为骨架，以其他等级航道为基础、便捷服务、有机联系城市化地区和产业经济区的本市内河航运系统，结合周边省市的航道规划，建设与江浙内河航运相衔接、相匹配的高等级航道，形成辐射长江三角洲的内河航运系统，逐步实现内河航运现代化和水资源综合利用。
|该规划是由上海市城市规划设计研究院、上海市水务规划设计研究院、上海航道勘察设计研究院联合编制报批，全面调研分析了“一环十射”航道水系现状，明确了航运和水利发展需求，“一环十射”航道规划多规合一、衔接协调一致，落实落地了相应航道等级、标准面宽、面宽取值范围、底宽取用值、底标高、陆域建筑控制宽度和长度等技术要素参数，规划方案彰显多元功能复合、满足各方需求，科学合理可行、可操作性强。
|作为单位技术负责人，全过程各方面主持推进、协调、指导、审核项目。
;
区域陆源入长江口氮磷污染物影响及对策研究|小型项目|技术负责人|国内领先水平|是|该课题是市科委重点研发计划项目“河口生态格局演变与重要生态功能评估及关键污染物模拟技术研究”的第四子课题，调查收集积累了长江流域陆域污染源及大通至徐六泾河段水质的大量基础数据，得出了长江流域氮磷污染物通量对长江口水环境的影响，提出了减少陆源污染对长江口水质影响的对策措施，课题研究成果已纳入总课题，为修编《长江口综合整治规划》强化陆源污染防治及长江口生态环境保护方案提供了关键技术支撑和科学依据。
|调研分析了长江上游来水、江浙沪沿江沿海支流及滨江临海污水厂尾水排放等污染源的现状及变化趋势，摸清了长江口杭州湾受纳各类污染物的组成比例结构，掌握了大通以下长江干流水质现状及变化趋势；分析了长江大通污染物通量与徐六泾污染物通量变化的相关关系。建立了长江口杭州湾水动力水质模型，深入研究了长江流域污染物通量变化对长江口杭州湾水环境的影响；论证了长江口水域水质达标的可行性技术方案。
|作为单位技术负责人，全过程各方面主持推进、协调、指导、审核项目。
;
上海市防洪除涝规划（2020—2035年）|大型项目|技术负责人|国内领先水平|是|过科学安排防洪排涝工程与非工程措施，完善的综合防洪减灾体系，全面提高城市抗御洪涝灾害的能力，降低灾害的整体风险，提高除害和兴利的整体效益，构建适宜人居发展的城市环境，实现水安全、水资源、水环境、水生态、水管理协调发展，为上海建设成为社会主义现代化国际大都市提供有力支撑。|本规划是上海首个水利部审查的水利规划，也是全国新一轮国土空间规划中最早编制完成的省级防洪除涝规划。规划对标纽约、伦敦、东京、巴黎、新加坡等世界先进城市，结合上海工情水情特点和经济社会发展实际，在现有防洪除涝标准基础上分类提标。首次提出构建并完善“2江4河、1弧3环、1网14片”的防洪除涝体系。|作为单位技术负责人，主持推进、协调、指导、审核项目，研究制定规划总体思路和技术路线，重点指导规划方案论证分析，审核确定规划目标、指标和规划标准，以及防洪除涝工程布局和规模，对规划成果质量进行全面把控。;
区级水利规划（徐汇、崇明、青浦、松江、嘉定、南汇等）|中型项目|技术负责人|国内领先水平|是|区级系列水利规划引领了区域水利事业高质量发展，有力有效支撑了区域城镇、生态清洁小流域建设、一河一策等规划编制，以及骨干河道打通、河道环境综合整治、泵闸工程建设、堤防和圩区达标等水利建设。规划实施后，显著提高了区域防洪除涝、水资源调控能力及水生态环境质量，取得了防汛安全、活水保质、生态保护的显著成效，不断完善了区域水灾害防御保障、水资源科学调度、水环境综合治理、水生态修复保护、水管理高效服务体系。
|完整准确全面贯彻新发展理念，尊重自然、顺应自然、保护自然，以支撑高质量发展、高品质生活、高效能治理为主线，以保障防汛安全、活水畅流保质、复苏水生态环境为目标，坚持系统治理、源头治理、依法治理、综合治理，坚持与流域规划、国土空间总体规划、市防洪除涝规划等规划相衔接，与同级相关专项规划相协调，规划理念先进、技术方法正确、方案合理可行，规划注重数智赋能，强化智慧管理，具有前瞻性、科学性、先进性和操作性。
|作为单位技术负责人，全过程各方面主持推进、协调、指导、审核项目。指导创新规划理念、细化模拟计算分析、深化多方案论证比选等工作。
;
上海市骨干河道“一河一策”方案全市总报告|大型项目|技术负责人|国内领先水平|是|完成了全市226条骨干河道围绕水资源管理、水域岸线保护、水污染防治、水环境改善、水生态修复和河道管护六个方面现状情况、主要问题、规划目标及对策措施。为贯彻落实中共中央办公厅、国务院办公厅《关于全面推行河长制的意见》及部市关于全面推行河长制的实施方案，推进实施全市骨干河道整治工作提供重要依据。|基于各区“一河一策”成果，全面梳理汇总海量数据，形成全市骨干河道数据库，填补226条骨干河道全面系统综合整治方面空白。结合已经批复的蓝线专项规划，对对全市“226”骨干河道规划进行更新和细化，细化到各行政区、每条河，针对性和指导性更强，为“226”规划骨干河道落地提供依据。市水务局、市生态环境局、各区河长办等市河长办平台单位、7家优秀技术单位通力协作，确保成果科学合理可行、更有可操作性。|作为单位技术负责人，全过程各方面主持推进、协调、指导、审核项目，指导编制问题清单—目标清单—任务清单—项目清单—责任清单全链条有机衔接的一河一策方案，全面提升科学精准治理成效，不断满足人民对优美水生态环境的需要。;
上海市海洋观测网中长期规划（2022-2035年）|中型项目|技术负责人|国内领先水平|是|规划构建的“岸-海-空-天”海洋立体观测网空间布局合理，符合本市海洋防灾减灾观测、生态系统长期监测、海上综合交通安全、海洋资源管理保障与重大战略空间观测等需要，可作为上海市海洋观测网的建设依据。对服务支撑国家重大战略，持续提升海洋防灾减灾能力和科学保护海洋生态环境，促进上海现代海洋城市高质量发展具有重要意义。规划已通过专家评审和海洋局局长办公会审议，正在按程序上报市政府审批。
|该规划是上海市第一个全面落实河口海域重叠区管理的海洋观测网规划；作为市海洋局重大行政决策项目，规划过程中开展了公众参与、专家论证、风险评估、合法性审查、相关部门审核、决策草案提交审议等决策程序。开展了国内外海洋观测网建设全面调研对标对表分析，规划构建海洋岸-海-空-天基综合立体观测网络，实现“透明海洋”功能布局立体观测，更加注重海洋观测网智慧化应用，规划实施后上海市海洋观测网可达到国际先进水平。
|作为单位技术负责人，全过程各方面主持推进、协调、指导、审核项目。
;
上海市（不含崇明）洪水风险图编制|中型项目|技术负责人|国内领先水平|是|制作形成区域内涝风险图，为防洪区管理、防洪除涝规划、防汛指挥调度、城乡建设规划、洪水保险等提供了科学依据，为上海市防汛防台工作提供了有力的技术支撑。
|首次建立了覆盖上海大陆片区域、多地物区别模拟的洪水淹没二维水动力学模型，内涝淹没较好地体现了研究区域内道路、铁路、堤防的阻水，洪水淹没空间分布合理。综合考虑流域不同雨情、不同重现期流域洪水下泄，设计了流域、区域内涝及区域暴雨遭遇流域洪水几十个内涝方案，系统研究了不同降雨条件下洪水淹没水深的空间分布、淹没面积、最大淹没水深和平均淹没水深等特征，形成了一套区域内涝风险评估关键技术。
|作为单位技术负责人，全过程各方面主持推进、协调、指导、审核项目。指导建立二维水动力学模型、开展不同降雨条件下内涝淹没特征研究和风险分析、编制报告。
;
吴淞江工程（上海段）系列专题研究|大型项目|技术负责人|国内领先水平|是|项目成果支撑了《太湖流域吴淞江工程总体方案专题报告》《吴淞江工程（上海段）工程可行性研究》《吴淞江工程（上海段）骨干河道连通工程方案专题研究》等流域区域专题报告的编制，为吴淞江工程建设必要性和分期实施方案优化提供了关键技术支撑，助力推进吴淞江重大工程建设。
|通过应用上海市一维河网水量水质模型和太湖流域一维河网水量水质模型，实现了流域区域河网水量水质协同计算；充分考虑洪、涝、潮、深隧工程、排水泵站排水过程等因素，论证了吴淞江工程四个重要水利控制工程建设的必要性和规模；分析了吴淞江工程对上海北部地区除涝安全的作用和影响；全面深入分析了工程对苏州河及其以北地区的水环境改善效果。
|作为单位技术负责人，全过程各方面主持推进、协调、指导、审核项目。指导统筹考虑面暴雨量、小时雨强、换水周期、引排水量、高低水位、代表断面水位流量流速和水质等指标，综合论证不同规模工程前后对防汛安全、水质改善的变化影响。
;
上海市治涝标准专题研究|小型项目|技术负责人|国内领先水平|是|该项研究支撑编制并颁布施行了上海市治涝标准（DB31/T 1121—2018），完善了我国东部河口三角洲地区的防洪治涝标准体系；规范和指导了上海市治涝规划、工程设计、建设和管理工作，为本市城市总体规划和市区两级水利专项规划提供了重要技术标准，具有重要的基础支撑作用和广泛的应用推广价值。并已广泛应用于编制《上海市防洪除涝规划（2020-2035年）》、吴淞江重大工程可行性研究以及各水利片防洪除涝规划和各区水利规划。
|首次解决了排水标准与治涝标准衔接的理论难题，提出了基于暴雨频率计算研究排水标准与治涝标准相融关系的新方法；基于暴雨衰减指数研究，编制了高精度的长历时暴雨公式，解决了实测暴雨重现期估算的难题，使得排水与治涝的暴雨重现期标准衔接符合暴雨自然规律；应用先进的河网与管网耦合计算技术，论证了除涝标准和排水标准变化对区域除涝与城镇排水的影响，并验证了两个标准相融关系的合理成果。
|作为单位技术负责人，全过程各方面主持推进、协调、指导、审核项目，并总结提炼上升为上海市治涝标准（地方标准），已颁布施行。
;
上海市海洋生态红线划定方案|中型项目|技术负责人|国内领先水平|是|海洋生态红线划定方案的划定有力保障了本市海洋生态安全，科学引导了海洋资源合理利用，加快推进了海洋生态文明建设，有效促进人海和谐，为本市海洋环境保护、海洋经济可持续发展奠定基础。|注重保住底线、兼顾发展，方案满足在明确海洋环境质量底线、维持海洋生态环境功能基础上，为本市发展海洋经济、利用海洋资源留有空间。注重规划衔接、统筹谋划，方案注重与本市相关功能区划、规划及邻近省市海洋生态功能的协调和指标上的衔接。注重科学划定、有效管控，科学划定海洋生态红线区，对具有重要保护价值和生态价值的海域实施分类指导、分区管理和分级保护，制定差别化管控措施。|作为单位技术负责人，主持推进、协调、指导、审核项目。;
长江口海平面上升对城市防汛和供水安全影响的关键技术研究|小型项目|技术负责人|国内领先水平|是|该研究是未来上海市水务（海洋）行政主管部门积极防范化解海平面上升对城市防汛和供水安全影响风险，前瞻谋划适应对策措施的重要决策参考依据，尤其在海岸防护工程、陆域水利分片防洪除涝保安工程、盐水入侵及水源地取供水工程等的相关标准提升和工程建设方面，具有重要参考价值和决策支撑意义。
|汇聚了市水文总站、华东师大、国家海洋局东海预报中心等多家单位的技术力量和资源联合攻关研究，应用多种潮汐特征数据统计分析工具和先进多维度数学模型模拟技术，综合研究海平面上升对城市防汛及海岸防护、区域防洪除涝、长江河口盐水入侵及其对供水安全等影响，揭示了上海市沿江沿海潮型响应海平面上升的关系，取得了海平面上升对14个水利分片防洪除涝及长江口水源地原水供应安全的影响关键结果。
|作为单位技术负责人，全过程各方面主持推进、协调、指导、审核项目。
;
上海市郊区镇村级中小河道轮疏规划编制指导意见|小型项目|技术负责人|国内领先水平|是|规范了规划方案的编制内容和报批程序，作为全市各区组织编制中小河道轮疏规划的指导性文件，对规范河道轮疏规划的编制具有重要指导意义，已作为市水务局行业规范性文件性发布执行，有力有效指导了郊区中小河道轮疏规划编制工作。|贯彻落实《中共上海市委、上海市人民政府关于贯彻〈中共中央国务院关于加快水利改革发展的决定〉的实施意见》以及市水务局和财政局联合发布的《关于加强郊区镇村级中小河道轮疏工作的实施意见》，明确了郊区镇村级中小河道轮疏规划目标和任务，建立了中小河道轮疏机制，更好发挥中小河道综合功能，形成与水安全保障、水资源利用、水环境友好、水生态保护、水管理服务相协调的河道基础保障体系。|作为单位技术负责人，全过程各方面主持推进、协调、指导、审核项目。;
苏州河防洪除涝工程规划|大型项目|技术负责人|国内领先水平|是|落实了太湖流域综合规划和上海市防洪除涝规划的总体部署要求，提出了“两闸一泵一隧，灵活可控”的苏州河防洪除涝工程规划布局，进一步完善了苏州河防洪除涝工程体系，已用于支撑吴淞江工程（上海段）可行性研究及苏西闸工程建设，为保障苏州河及其两翼地区防洪除涝安全、支撑上海经济社会可持续发展提供了重要依据、发挥了重要作用。
|通过建立苏州河水系一维河网水文水动力数学模型和一、二维耦合的苏州河排水系统管网模型，河网管网实现水务一体化协同计算；深入论证苏州河防洪除涝工程与规划苏州河深层调蓄隧道之间的协调关系，分析论证了苏州河河口泵站建设的必要性，统筹考虑苏州河深层调蓄隧道的防汛能力来分析论证苏州河河口泵站的规模；科学回答了苏州河防洪除涝工程与规划黄浦江河口建闸工程的协调关系。
|作为单位技术负责人，全过程各方面主持推进、协调、指导、审核项目。指导全面系统深入论证苏州河西闸、河口泵站建设的必要性和规模，以及与苏州河深隧和黄浦江河口建闸工程之间的协调关系。
;
上海市郊区镇村级中小河道轮疏规划|小型项目|技术负责人|国内领先水平|是|本规划为加强郊区镇、村级中小河道的疏浚工作，增强农田灌排能力，提高灌溉水质，改善郊区水环境面貌提供了规划指引，有力有效支撑了中小河道轮疏机制建立和轮疏工作实施。|基于典型代表河道回淤速度和回淤量的统计分析，综合考虑年度疏浚能力和疏浚资金安排，明确了中小河道起疏标准（平均淤积厚度达到1m）和轮疏周期（一般6—8年）。提出河道疏浚的分级分类格局和疏浚标准；编制了合理可行的河道轮疏规划方案和年度实施计划，实现规划范围全覆盖，镇级河道疏浚集中推进，村宅河道疏浚联片推进。提出了加高加固堤防，结合底质检测，实施淤泥肥田、填塘、制砖、种植、无害化处理等处置利用方案。|作为单位技术负责人，全过程各方面主持推进、协调、指导、审核项目。指导分类统计不同等级河道淤积的速率、确定合理可行的轮疏周期、制定合理可行的轮疏实施方案。;
苏州河环境整治二期工程环境效益研究|大型项目|技术负责人|国际先进水平|是|该项研究为科学定量评估苏州河综合整治二期水务工程的环境效益提供了关键技术和科学依据，为编制苏州河综合整治三期水务工程规划方案奠定了重要基础，对于逐步建成苏州河滨水景观生态走廊具有重要的意义，对全市乃至全国中小河道及城市排水系统的综合整治将起到很好的示范作用，可推广应用于水务系统的长效科学管理，通过水务工程措施的优化调度，可以减少雨天排水系统的溢流污染负荷，达到改善水环境的目的。
|采用物理模型和数学模型相结合、正问题与反问题相结合的研究方法，建立了浦西地区1850km2苏州河水系数字河网水量水质模型和水环境承载能力模型，能够反映水环境容量受潮汐作用、调蓄库容、水务工程调控运行、污染物降解系数和边界来水水质变化等多种因素影响下的时空变化规律，首次系统研究了苏州河沿线调蓄池工程实施前后泵站溢流污染负荷及其对苏州河水质的影响，以及苏州河的水环境承载能力及其影响因素和影响程度。
|全面负责该项研究，建立苏州河水系数字河网水量水质模型和水环境承载能力模型，深入计算分析苏州河环境综合整治二期水务工程的环境效益和苏州河的水环境承载能力及其影响变化；编制研究报告。
;
长江口水源地供水安全风险评估与防控策略|小型项目|技术负责人|国际先进水平|是|本研究丰富并提高了我国河口型水源地重大工程安全风险评估技术，为保障超大城市供水安全和社会经济持续发展提供了重要的技术支撑。
|从水量水质保障度和水库工程运行安全性两大方面识别长江口水源地供水安全风险，构建五大类十四项指标组成的水源地供水安全风险指标体系，首次实现了河口型水源地风险评估的上下游、左右岸、流域~区域~河口~水源地全覆盖；建立了适用于河口型水源地的层次分析融合灰色关联度风险评价方法；提出长江口供水安全风险防控一系列策略，以满足咸潮期供水需求，保障超大城市供水安全。
|作为单位技术负责人，全过程各方面主持推进、协调、指导、审核项目。指导确定了咸潮入侵影响度、上游来水流量预报值、突发水污染影响度、水库综合营养状态指数、取输水设施故障率、水库供水量保障度等14项评价指标。
;
上海市水系统治理十四五规划|中型项目|技术负责人|国内领先水平|是|提高防汛安全保障能力，改善水环境质量，提升饮用水品质，发挥海洋高质量发展战略要地作用，基本建成与全市经济社会发展大局相适应的现代水系统治理体系，实现防御能力增强、安全底线坚固，水体水质提升、江河湖海美丽，供给保障有力、资源利用集约，行业管理精细、系统智能高效的目标，更好地服务高质量发展、高品质生活和高效能治理，提高人民群众的获得感、幸福感和安全感。|在发展理念上，坚持“人民城市”理念，以更优的供给满足人民需求、用更好的资源服务人民，让上海的老百姓享有更宜居的水环境、更优质的饮用水、更高效的公共服务。在发展思路上，坚持系统治理，强化长三角一体化高质量发展，水务海洋水岸联动、陆海统筹、“厂站网”统筹、“绿蓝灰”并举、“水泥气”同治、管建并重全过程治理。在框架结构上，做到承前启后，继承“水安全、水资源、水环境、水管理”四位一体协调发展。|作为单位技术负责人，主持推进、协调、指导、审核项目，坚持问题导向、需求导向和效果导向，开展水生态、水安全、供水、排水、海洋和管理6个子规划和22个课题研究编制工作，强化与2035城市总规和污水、供水、雨水、防洪除涝等水务专项规划近期目标任务衔接。坚持开门编规划，开展调研、问卷调查等活动，广泛咨询人大代表、政协委员、资深专家、社会部门和百姓意见，集聚众智、凝心聚力编好规划。;
上海市海洋功能区划|中型项目|技术负责人|国内领先水平|是|建立了与国家海洋发展战略相适应、与上海“五个中心”和社会主义现代化国际大都市建设目标相衔接的海洋功能区划体系，形成上海市海洋功能区划文本、登记表、图集、说明及研究报告，明确了海域使用管理和海洋环境保护要求，引领海洋资源保护与利用以及海域海岸带整治修复，逐步改善海洋生态环境，有力有效支撑海洋经济发展，不断提高海洋综合管理能力。
|注重服务上海国际航运中心建设的国家战略，强化长江口航道建设和维护。注重统筹平衡各行业用海需求，强化与涉海部门的沟通协调。注重结合上海河口海洋的特点，充分发挥水务海洋一体化的体制优势，统筹考虑河口海洋的开发与保护，突出长江口综合整治开发与保护，并强化饮用水源的环境保护，纳入保护区，创新完善了海洋功能区划体系；突出节约集约利用海洋资源，保留后备海域空间资源。注重细化海洋综合管理要求。
|作为单位技术负责人，全过程各方面主持推进、协调、指导、审核项目，指导深入论证和统筹协调海洋功能区划方案。
;
上海市超标洪水防御预案|小型项目|技术负责人|国内领先水平|是|指导超标洪水应急处置演练，配合太湖流域2020年汛期泄洪纳潮，开启黄浦江沿线四条通江达海支流水闸纳洪潮，并加大沿长江和杭州湾各水闸外排力度，累计泄洪纳潮总量超过4亿立方米，有效化解太湖防洪风险，为本市有效应对2020年流域超标洪水发挥了重要作用。超标洪水预案在保障本市防汛安全的同时，也为流域行洪做出了贡献，多次受到太湖防总、太湖局的肯定。
|明确了超标洪水判别标准，首次编制上海市超标洪水防御预案。首次分析评估了黄浦江干流段及其4条主要支流发生超标洪水的风险，量化了可能受影响街镇的范围、人口数、经济损失。分类优化面临不同水文条件下的水利工程调度方案，为有效应对水旱灾害“黑天鹅”“灰犀牛”突发事件、实行水利工程科学精准调度提供了技术支撑和重要依据，填补了上海应对流域超标洪水应急响应工作方案的空白。
|作为单位技术负责人，全过程各方面主持推进、协调、指导、审核项目。
;
苏州河综合整治四期工程总体方案|大型项目|技术负责人|国内领先水平|是|引领了苏州河环境综合整治四期工程建设，苏州河干支流消除劣Ⅴ类水体，水功能区水质达标率超过90%；干流中下游段堤防工程全面达标、航运功能得到优化、生态景观廊道基本建成；形成了苏州河中心城区河段的滨水空间示范区、水文化和海派文化的开放展示区、人文休闲的自由活动区，为最终实现“安全之河、生态之河、景观之河、人文之河”的愿景奠定了坚实基础。
|实行市区联动、水岸联动、上下游联动、干支流联动、水安全水环境水生态联动系统治理和综合治理，涵盖了截污纳管、污水厂升级改造、排污口治理、雨污混接改造、初期雨水污染治理、农村生活污水处理、堤防达标建设、底泥疏浚、两岸贯通、水系沟通、生态修复、环境整治、景观营造等各领域。强化项目组织领导、合力编制总体方案，凝聚了各方智慧、落实了各方的职责，成为政府部门合作系统治水、落实河长制的成功典范。
|作为单位技术负责人，全过程各方面主持推进、协调、指导、审核项目。
;
上海市水资源承载能力评价|中型项目|技术负责人|国内领先水平|是|绘制了上海市水资源承载能力行政区评价等级图，其评价成果已纳入长江流域和太湖流域的水资源承载能力评价报告，并上报了水利部，有力有效支撑了水资源承载能力监测预警机制工作。|首次全面开展区级水资源开发利用与保护工作绩效体检，评价结果符合实际。结合地处流域最下游的上海市水资源承载能力受上游来水影响敏感的特点，评价方法符合技术大纲的同时，创新更好衔接了国家的考核要求与上海水资源管理成效，以多年的地下水监测数据证明了上海已不存在地下水超采区，西部南北沿省际边界的金山、青浦、嘉定等行政区受流域来水水质影响较大的实际也得到相关管理部门认可。|作为单位技术负责人，全过程各方面主持推进、协调、指导、审核项目。;
上海市水土保持规划修编（2021-2035年）|中型项目|技术负责人|国内领先水平|是|上海市政府以沪府〔2021〕73号文批复同意并印发《上海市水土保持规划修编（2021-2035年）》，规划优化调整水土流失易发区范围，明确水土保持工作目标任务，细化近期水土保持重点项目，为本市构建与“五个中心”和具有全球影响力的社会主义现代化国际大都市发展定位相适应的水土保持体系指明方向，为指导上海市水土保持工作提供重要依据，更有力有效支撑本市经济社会和生态环境协调发展。|贯彻落实习近平生态文明思想及新发展理念，落实“预防为主，保护优先”的水土保持工作方针，优化水土流失重点预防区和重点治理区划分方案，明确相应防治主要任务，强化水土保持监测和综合监管，细化水土保持预防保护、综合治理、监测监管、信息化建设与应用、基础研究、科技示范与宣传教育等八大类重点项目。区划布局和实施方案更加合理可行，引领水土流失防治由事后治理向全生命周期防治和管控转变。
|作为单位技术负责人，全过程各方面主持推进、协调、指导、审核项目。
;
上海市防汛减灾能力评价指标体系研究与示范|中型项目|技术负责人|国内领先水平|是|建立了上海市防汛减灾能力评价指标体系以及表征上海市防汛减灾能力的层次灰色耦合评价模型，形成了科学先进、合理可行的防洪（潮）排涝能力评估关键技术，全面系统评估了上海市中心城区、宝山区、浦东新区、奉贤区、金山区5个示范区的现状防汛减灾能力，找到了防汛减灾的薄弱环节，有力有效引领和支撑了防汛减灾建设方向和建设方案，为建立滨江临海城市的防汛减灾评估体系提供了关键技术支撑和引领示范。
|创立一套适合滨江临海平原感潮河网地区、具有系统性、代表性、科学性的防汛减灾能力评价指标体系和评价模型，提出了分级、分类、分层、分区、分项全面评价的分级标准和评价方法；创新形成基于OpenMI平台的城市暴雨积水模型、河网水文水动力模型、管网排水模型、风暴潮模型融为一体的数值模拟技术，以及感潮河网与排水管网模型和风暴潮模型的集成交互计算方法，建立了感潮河网、排水管网与风暴潮模型等多模型集成交互平台。
|全面负责该项研究，创新建立防汛减灾能力评价指标体系、感潮河网与排水管网模型和风暴潮模型等多模型集成交互计算方法等关键技术，主持编制研究报告。
;
长江口水源地供水保证率提升对策与措施|中型项目|技术负责人|国际先进水平|是|引领支撑了上海市水系统治理“十四五”等规划编制及青草沙-陈行水库连通等重大工程可行性研究，指导完善了长江口咸潮入侵应对预案工作。赋能实施了流域三峡水库压咸补淡生态调度、长江口水源地的水库水位水量精细调度、陈行~宝钢水库联动调度、区域原水清水切换调度，为流域区域联合防控长江口水源地受咸潮入侵、行洪排涝及突发水污染影响、提高避咸蓄淡、避污蓄清能力及原水供水保证率发挥了重大作用。
|提出了保障长江口水源地供水安全的大通临界流量多因子函数关系式，建立了河口型水源地水量水质并重的供水保证率计算方法，复核评估了长江口重要水源地现状供水保证率。集成并应用流域-河口联动的长江口水源地安全监测预报预警业务化应用平台，提出了系统防控咸潮入侵、防治水污染和水库富营养化，提升长江口水源地原水供水保证率的综合技术措施，实现了长江口水源地供水系统调度运行管理手段、管理模式、管理绩效的新变革。
|作为国家重点研发计划项目的课题责人全面负责该项研究，对技术关键点、创新点皆有贡献。创立河口型水源地供水保证率计算方法，指导长江口水源地原水供水保证率提升的综合技术方案研究，协同建立流域-河口联动的长江口水源地安全监测预报预警业务化应用平台。
;
代表性水利专项项目技术经济审查报告|大型项目|技术负责人|国内领先水平|是|增加河湖水面积，增大河道过水断面，提高河湖调蓄能力，提高防汛保安能力，提高水资源调控能力，改善水生态环境，提升滨水生态空间品质，更好支撑服务高质量发展、高品质生活、高效能治理，让市民获得感、安全感和幸福感更加充实。
|更加注重尊重自然、顺应自然和保护自然结合历史人文设计方案；更加注重贯彻新发展理念设计方案；更加注重水陆统筹、水岸多元功能复合设计方案；更加注重河湖生态环境系统治理、综合治理和源头治理；更加注重项目建设贯穿问题导向、目标导向和效果导向主线；更加注重规划、建设、管理和调度统筹协调整体推进。
|作为单位技术负责人，主持推进落实水利专项项目技术经济审查工作，审核严格把关水利专项项目的技术经济审查报告或咨询评估报告质量和总投资，为水利重点工程建设技术项目储备提供技术支撑和决策支持。
;
上海市河网TN、TP纳污能力及限排总量研究|小型项目|技术负责人|国内领先水平|是|研究构建了的一维河网TN、TP纳污能力模型，为科学制定感潮河网纳污能力及限制排污总量提供了关键技术支撑。研究提出的上海河网水系及水功能区划TN和TP纳污能力及限制排放总量，为正确处理好水环境的质量、容量和污染物限排总量之间的协调关系提供了科学依据。
|首次分别构建了基于数字河网的崇明岛、长兴岛、横沙岛和黄浦江水系一维河网TN、TP纳污能力模型；开展了适合上海地区河道的TN水质分级标准研究，推求了不同水质标准下河道水质TN浓度推荐值；系统研究提出了流域分区、水利分片、行政分区的概化河网及水功能区划TN和TP纳污能力及限制排放总量。
|作为单位技术负责人，全过程各方面主持推进、协调、指导、审核项目。开发建立了一维河网TN、TP纳污能力模型系统，指导开展上海河网水系及水功能区划TN和TP纳污能力研究，确定相应的限排排污总量。
;
上海地区缓冲式排水适用性研究|小型项目|技术负责人|国内领先水平|是|该研究提出的缓冲式自流排水模式充分发挥了河网的调蓄作用，提高了区域除涝能力，节约了工程投资，减轻了外围地区的排水压力；统筹容蓄雨水资源，有利于水资源综合利用以及生态环境改善，可推广应用于相关地块城镇雨水排水及区域除涝一体化规划。
|对国内外缓冲式自流排水应用情况进行调研分析，参照各水利片在“麦莎”台风期间的实测水位和20年一遇及10年一遇除涝计算最高水位的比较分析，对河道设计高水位、河湖水面率、河网密度、河道间距、地面高程等指标进行研究，提出缓冲式自流排水适用条件及关键设计参数，并对缓冲式自流排水设计、建设和管理提出对策建议。
|作为单位技术负责人，全过程各方面主持推进、协调、指导、审核项目。
;
上海市海岛保护规划|中型项目|技术负责人|国内领先水平|是|引领和指导海岛保护与利用活动，是贯彻落实国家实行海岛保护规划制度的必然要求，为海岛综合管理科学化、规范化和法制化提供规划引领，为维护国家海洋权益、提高海岛公共服务水平、促进上海海洋经济发展提供科学依据。
|突出因岛制宜，实行海岛分类分区保护，增强海岛可持续发展能力。突出远近结合，合理开发利用海岛资源，努力实现海岛资源节约集约高效利用，充分发挥海岛的综合效益。突出科技支撑，强化海岛管理，注重海岛保护关键技术研究，探索海岛生态绿色发展模式，强化科技赋能促进海岛保护工作健康发展。结合上海河口冲淤演变特点，创新提出将低潮高地和暗礁列入海岛分类保护，作为远期潜在的海岛资源。
|作为单位技术负责人，全过程各方面主持推进、协调、指导、审核项目。
;
上海市水中长期供求规划|大型项目|技术负责人|国内领先水平|是|坚持水安全、水资源、水环境协调发展，生活、生产、生态用水统筹平衡，形成安全高效、量足质优的现代供水保障体系，引领支撑上海市城乡供水安全保障能力全面提高，为上海经济社会和城市的可持续发展提供水资源保障。|注重与水资源综合规划的衔接，落实用水总量控制要求，提出了上海市水资源配置基本格局和重大供水工程；注重与产业结构调整相适应，优化完善用水结构，形成与全市产业结构调整相适应的合理用水结构。注重流域与区域的统筹协调，完善“两江并举、多源互补”的供水格局，制定与本市经济社会发展相协调的重大供水安全保障工程。注重供水长效化和精细化管理，提高供水公共服务水平，实现水资源与经济社会环境的协调发展。|作为单位技术负责人，全过程各方面主持推进、协调、指导、审核项目。;
河道蓝线编制与划示技术规范研究（上海市河道蓝线编制与划示技术规定）|小型项目|技术负责人|国内领先水平|是|研究形成了河道蓝线编制的工作流程、电子地图比例尺、蓝线图层设置、蓝线编制方法、蓝线方案图集、蓝线编制报告等技术细则要求，已应用于指导、规范本市河道蓝线编制工作。对加强本市江、河 、湖、库等河道蓝线规划控制、保护与管理，保障取水、供水、用水、防汛和通航安全，改善水环境，保护水资源，修复水生态，提升城市功能具有重要的现实意义和实用价值。
|按照遵循法规、符合规划、优化布局、合理定线和统筹兼顾、协调一致的基本原则，在总结本市蓝线编制与划示工作基础上，规范了河道蓝线编制的工作流程、电子地图比例尺、蓝线图层设置、蓝线编制方法、蓝线方案图集、蓝线编制报告等技术细则要求。
|全面负责该项研究，主持编制相关技术规定。
;
长江口咸潮入侵机理及对策措施研究|小型项目|技术负责人|国内领先水平|是|该项研究提出了长江口咸潮入侵控制保障措施，为保障上海市供水安全、加强长江口水资源保护、加快长江口北支整治建设以及长江流域水资源优化配置和综合调度管理提供了科学依据。提供了科学依据。其成果已纳入市科委重点研发计划项目《长江口水源地咸潮控制和保障体系研究》报告。
|将长江大通站临界径流量研究成果与流域水量分配应急预案有机结合，优化了长江流域水量分配应急预案。利用长江口盐度数学模型，定量分析了北支综合整治工程对控制北支盐水倒灌的效果；全面系统提出了保障河口径流量、推进北支整治工程、加快长江口水源地建设、加快供水管网建设和完善咸潮监测网络五项抗咸潮保供水的综合措施，为积极争取流域水资源配置份额，保障长江口饮用水源地安全，提供了关键的技术支撑和科学依据。
|作为单位技术负责人，全过程各方面主持推进、协调、指导、审核项目。
;
江海联动水动力水质基础调查及数值模拟研究|中型项目|技术负责人|国内领先水平|是|研究解决了长江口杭州湾环境影响因素及其影响程度尚未搞清，上海海洋环境保护规划关键技术不力与海洋环境保护管理依据不足的科技问题，为上海河口及近岸海域生态环境保护规划、环境综合治理和科学管理提供关键技术支撑和科学依据，对合理利用河口海洋资源、科学保护河口海洋环境、保障服务经济社会可持续发展具有重要价值。|首次定量分析了长江口杭州湾的五类污染源（长江来水、钱塘江和甬江来水、黄浦江出水、沿江海污水处理厂和沿江海其它支流引排水）影响程度，分区域、分指标量化分析得出长江口杭州湾的主要污染源影响占比。系统全面模型预测了不同影响因素变化对长江口杭州湾水环境的影响，全面定量展示了不同影响因素变化对长江口杭州湾水环境的影响；并提出了流域区域海域的水污染综合防治和水环境保护建设管理对策措施建议。|全过程参与项目，组织多家单位强强联合、优势互补，收集了海量数据（15万多个）深入开展了联合攻关研究；提出采用水文水质同步监测计算与感潮河网水量水质模型模拟计算相结合的方法，定量分析长江口杭州湾的主要污染源影响占比；详细指导了长江口杭州湾水环境水动力模型的构建，提出了长江口杭州湾水环境影响因素分析的计算方案，定量分析展示了不同影响因素变化对长江口杭州湾水环境的影响。;
崇明生态岛东风西沙水源地水质安全保障研究与示范|小型项目|技术负责人|国内领先水平|是|该项研究构建了一套长江口、东风西沙水库多维度水动力盐度和水质模型，量化确定了近远期、不同季节的东风西沙水库闸泵优化调度方案以及水库水位调度控制线，提出了东风西沙水库生态健康循环的挺水植物群落、沉水植物群落、鱼类和底栖动物等优化配置方案；实施了东风西沙岛农业面源污染综合防控示范工程。赋能提升了东风西沙水库水源地避咸蓄淡和避污蓄清能力以及水质安全综合保障能力。
|精细模拟了东风西沙水库泵闸调度运行方式、引排水能力与蓄水位、保障供水天数、适宜水力停留时间等关键指标之间的动态变化响应关系；试验研究得出农田退水污染物高效防治的生态型排水沟渠、滨岸植物缓冲带植被类型和不同坡度的优化配置方案；制定了农田氮素污染控制操作管理规程；研发并示范应用原位太阳能立体活水增氧控藻修复设备，增强局部水体自净能力；提出水库水生态系统构建的水生动植物优化配置方案，稳定改善水库水质。
|全面负责该项研究，指导创新河口边滩水库型水源地多维度水动力水质模型及水环境综合风险评估、水库科学调度等关键技术，主持编制研究报告。
;
上海市重要河湖岸线保护与利用规划|中型项目|技术负责人|国内领先水平|是|划分岸线边界线和岸线功能分区科学合理，岸线管控要求符合上海实际需求，引领上海市重要河湖岸线保护与利用工作，为上海市重要河湖岸线有效保护和持续利用、提升行业精细化管理能力提供了有力支撑。|坚持保护优先，把岸线保护作为岸线利用的前提，实现在保护中有序开发、在开发中落实保护。协调城市发展、产业开发、港口建设、生态保护等方面对岸线的利用需求，促进岸线合理利用、强化节约集约利用。遵循河湖演变的自然规律，充分考虑防洪安全、生态安全、供水安全、通航安全等方面要求，兼顾上下游、左右岸、不同地区及不同行业的开发利用需求，科学布局河湖岸线与生态空间、生活空间、生产空间关系，合理划定划分岸线功能分区。|作为单位技术负责人，全过程各方面主持推进、协调、指导、审核项目；指导河湖岸线保护与利用方案研究。
;
崇明东滩基础设施系统生态化模式研究|小型项目|技术负责人|国内领先水平|是|提出了崇明东滩基础设施的生态型模式，为崇明生态岛水利、能源、道路交通、固体废物处理处置四项基础设施规划、建设和管理提供技术参考，有力有效支撑了崇明世界级生态岛建设。
|课题对水安全、水资源、水环境保护、水景观四个系统提出了生态化模式的意见。对可再生能源功能区进行综合评价，对电力供应、热力供应、生态区居民点规模、激励政策提出了建议。提出了道路生态化模式，包括：由数字化建设管理系统、道路安全系统、资源环境系统、道路景观系统四部分组成，并建立了指标体系。提出了优化东滩固体废物设施的布局，对生活垃圾、医疗垃圾、农副业废物提出了处理意见。
|作为单位技术负责人，全过程各方面主持推进、协调、指导、审核项目。
;
上海市骨干河道布局规划|大型项目|技术负责人|国内领先水平|是|规划提出了上海河湖水系一网14片226条骨干河湖布局，符合城市总体规划、土地利用总体规划和全市基本生态网络规划管理要求，充分发挥了骨干河湖在防汛安全保障、生态环境改善和内河航运建设中的重要作用；规划为推进骨干河道的建设、保护、管养提供了重要依据。|从上海水系的变迁及独特的水文、水情、工况、管理角度出发，以现状水系为基础，以水利规划为依托，以河道承担功能的重要性和汇水范围为分级依据，采用定性与定量分析相结合、自然属性与社会属性相结合、系统性与功能性相结合，规范统一了规划河道分级体系，首次明确提出了上海市骨干河湖的定义、划分体系、标准和控制指标及布局，在全市河湖水系规划建设中具有里程碑意义。|作为单位技术负责人，全过程各方面主持推进、协调、指导、审核项目。指导开展上海市河网演变研究、河道等级划分方法的调研分析和河网水动力水质模型计算分析，优化确定骨干河道布局规划方案。;
上海市海域海岸带整治修复规划|中型项目|技术负责人|国内领先水平|是|形成规划文本和研究报告2项成果，明确海域海岸带整治修复方向，提出海域海岸带整治修复规划目标和工程布局方案，通过实施海域海岸带整治修复工程，着力解决海域海岸带安全、资源、环境、生态存在的突出问题，实现全市受侵蚀岸线得到有效治理，海洋防灾减灾能力不断提升，海岸带环境景观和生态价值不断提升，为海洋资源可持续利用创造有利条件，更好发挥对海洋经济发展支撑作用。
|系统分析海域海岸带资源环境特征和主要生态环境问题，科学制定了与资源合理利用、海洋自然变化规律相一致的整治修复保护措施；统筹协调环境、旅游、港口、水务等行业发展规划和用海需求，统筹协调当前和长远、局部和全局利益等关系，综合开展海域海岸带整治修复。着眼于解决当前突出问题，兼顾长远海洋环境安全，合理安排实施步骤，选择重点区域先行部署不同类型的整治修复保护示范工程，以点带面、循序推进整治修复工程建设。
|作为单位技术负责人，全过程各方面主持推进、协调、指导、审核项目。指导海域海岸带整治修复规划布局和项目研究。
;
上海市水利规划编制和管理导则研究（技术导则）|小型项目|技术负责人|国内领先水平|是|该研究提出了适合上海水利规划编制的分类、分级体系；填补了国内该领域研究的空白，可为水利工程建设立项审批、管理保护，河湖水域岸线等涉水生态空间管控提供重要的规划依据。对于规范指导水利规划，提高规划质量，强化规划管理，服务城市发展具有重要意义和引领作用。
|该研究明确了各级各类水利规划的基本要求、深度和控制要素以及规划管理建议，提出了水利规划编制技术导则，规范了各级各类水利规划的成果内容、成果形式和方案论证等技术要求。
|作为单位技术负责人，全过程各方面主持推进、协调、指导、审核项目。
;
第一次全国水利普查暨第二次上海市水资源普查成果报告|中型项目|技术负责人|国内领先水平|是|全面掌握了上海水利、水资源家底，调查收集汇总形成了水利和水资源海量基础数据，为后续相关专题研究和专项规划编制及上海经济社会发展提供了全面准确可靠的基础水信息支撑和保障。
|强化顶层设计，精心编制完善上海普查总体方案与实施方案，协调相关技术要求；内容丰富全面，普查内容涵盖上海水务工作的方方面面，共11个普查专题，满足国家规定的普查要求和上海行业发展需求。采用多种技术手段，编写了简易实用的程序，辅助严格规范汇总审核普查数据（属性数据6418.87万个、空间数据150.3万个），提升了工作效率，确保了数据准确，优质高效完成了国家规定普查要求与上海普查增量需求。
|作为单位技术负责人，全过程各方面主持推进、协调、指导、审核项目。指导编撰出版第一次全国水利普查暨第二次上海市水资源普查总报告
;
崇明生态岛水资源合理调度关键技术研究与综合示范|小型项目|技术负责人|国内领先水平|是|该项研究实现了崇明生态岛水资源合理调度关键技术的集成应用，能及时、准确、全面反映日常水资源合理调度的引排水量分配和改善水质效果；研究制定的水资源综合调度优化方案和实施细则，通过崇明区水务局的组织实施，提高水资源调控能力和避咸引淡能力，实现了防汛安全保障、水环境改善和水生态保护效能的提升，为水资源科学调度运行理提供了科技支撑和科学依据。
|集成GIS、自动监测、数据库、网络和数学模型技术，研究泵闸、盐度等自动监测与模型集成关键技术，研发并应用1套适合崇明生态岛水资源综合调度管理系统，支撑崇明岛水资源科学合理调度；及时、准确回答水资源合理调度的引排水量分配、改善水质效果。
|全面负责该项研究，主持开展崇明生态岛水资源合理调度关键技术研究与综合示范、编制研究报告。
;
淀浦河环境综合整治规划总报告|中型项目|技术负责人|国内领先水平|是|规划形成水岸联动系统治理和综合治理总体方案，引领打造淀浦河及其两岸高标准城乡一体区域引排通道、高品位水乡文脉宜居城市通道、高起点休闲旅游水上景观通道，全面改善淀浦河干支流水环境质量，带动沿河地区经济社会可持续发展。
|优势互补，开放研究，开门规划，强强联合城市规划院、航道院、城建院、环卫设计院、水利院等单位，凝聚合力编制淀浦河环境综合整治规划；以治水为中心，以治污、治河、治岸为重点，形成干支流水岸联动、控源截污治污、活水畅流保质、岸线功能优化、环境景观营造等系统治理和综合治理规划方案。规划成果系统性、科学性、综合性、引领性和操作性强。
|作为单位技术负责人，全过程各方面主持推进、协调、指导、审核项目。
;
黄浦江、苏州河水资源综合调度关键技术研究|中型项目|技术负责人|国内领先水平|是|该项研究对发挥好水务工程改善水质的环境效益、制定水资源综合调度优化方案以及提高水资源科学管理水平具有关键的技术支撑作用和重要的现实指导意义，该项研究为黄浦江综合治理、苏州河综合整治三期工程、市环保三年行动计划实施及水资源综合调度管理提供了有力的科技支撑。对上海市建设资源节约型、环境友好型和谐社会，创建国家生态型城市，支撑上海市经济社会的可持续发展发挥了积极的作用。已获得上海市科技进步三等奖。
|研究采用水文学与水力学相结合，水生物化学与水污染动力学相结合，物理模型与数学模型相结合，机理分析和实验研究相结合，野外现场实测和室内模拟试验相结合，水量与水质相结合的研究方法，获得黄浦江中上游干支流的水质和底质关键技术参数；完善了黄浦江水系数字河网水量水质模型，集成GIS、数据库、河网、管网和二维水动力水质数学模型等技术，研发水资源综合调度模拟系统，系统研究黄浦江、苏州河水资源综合调度优化方案
|全面负责该项研究，创新技术方法，主持编制研究报告。
;
极端性暴雨内涝影响预报预警技术及决策支持应用平台研发|中型项目|技术负责人|国内领先水平|是|项目实现了由传统雨量预报预警向内涝灾害预报和风险预警的技术变革，促进内涝灾害风险管理由事后抢险转变为事先防控，预警空间精准程度由单元片区转向街道、小区级别的精细化定位，显著提高了上海城市应对暴雨事件的主动防御水平和服务人民城市的安全保障能力。对全市乃至全国暴雨内涝预报预警和决策支持技术的科技进步具有重要意义。|基于太湖流域洪水模型、上海感潮河网模型和二维城市管网排水模型技术，定量评估“风、暴、潮、洪”多因素影响下内涝风险，提高超大城市内涝模拟精细化水平。首次开发上海气象高时空分辨率暴雨预报数据与暴雨内涝一体化实时模型接口，实现了华东片区气象精细化格点预报产品与暴雨内涝精细化预报产品的一网通报。建立以极端性暴雨与内涝精细化数值预报模型为核心的预报平台，有力支撑了上海超大城市极端暴雨内涝实时评估和应急处置。|全过程参与项目，参与了暴雨精细化预报产品与内涝精细化评估模型无缝耦合的实时调用接口的开发，研发了融合高分辨率暴雨与风暴潮预报产品的城镇排水和区域排涝一体化精细化模拟预报技术，协同建立极端性暴雨内涝风险预报预警技术和决策支持示范应用平台；参与了相关成果的推广应用。;
上海市海洋规划编制技术导则|小型项目|技术负责人|国内领先水平|是|明确了上海市各级各类海洋规划的类</t>
  </si>
  <si>
    <t>85</t>
  </si>
  <si>
    <t xml:space="preserve">2014-01-01|参编|学术专著|上海水科技.水工程;
2015-05-11|参编|学术专著|上海市加快实施最严格水资源管理制度试点建设成果系列（重点工作、典型案例、文件汇编、基础管理项目成果摘要、新闻媒体报道集锦）;
2000-05-26|第一作者|EI检索论文|感潮河网水环境容量数值计算;
2018-11-15|主编|行业标准|上海市地方标准《上海市治涝标准》（DB31/T 1121—2018）;
2005-08-17|第一作者|其他论文|初期雨水调蓄池控制溢流污染研究;
2013-01-20|第一作者|其他论文|上海市水资源调度现状的分析评估;
2023-03-23|主编|行业标准|上海市工程建设规范《排水系统数学模型建立及应用标准》（即将颁布施行）;
2007-05-15|第一作者|其他论文|吴淞江分洪对上海防洪除涝影响及其对策研究;
2000-12-30|第一作者|EI检索论文|感潮河网水环境容量影响因素研究;
2015-06-10|第一作者|其他论文|崇明生态岛东风西沙水源地水质安全保障方案研究;
2013-12-01|参编|学术专著|上海市第一次全国水利普查暨第二次水资源普查总报告;
2021-02-01|主编|学术专著|长江口杭州湾水环境影响研究;
2006-09-30|第一作者|EI检索论文|苏州河初期雨水调蓄池控制溢流污染影响研究;
2006-07-30|第一作者|其他论文|河流水功能过渡区长度的影响研究;
2013-11-20|第一作者|其他论文|上海市分片水资源调度方案优化;
2020-11-13|参编|学术专著|上海水资源.水文化;
2011-01-15|第一作者|其他论文|上海市河道蓝线编制技术细则探讨;
2018-11-25|参编|行业标准|上海市河道设计导则;
</t>
  </si>
  <si>
    <t>地方标准2项</t>
  </si>
  <si>
    <t xml:space="preserve">专有技术|水流三维动态演示系统|上海市水务规划设计研究院| | |2016SR118242;
专有技术|长江口杭州湾滩涂稳定性评价标准计算软件|陈明；徐健；徐贵泉等| | |2020SR1016783;
发明专利|感潮河网与排水管网模型的集成方法|上海市水务规划设计研究院，南京航空航天大学|徐贵泉，陈兵，陈庆江等| |ZL200910054569.5;
专有技术|河网水环境信息系统软件|上海市水务规划设计研究院| | |2016SR118247;
专有技术|一种水闸数据传输系统|上海市水务规划设计研究院|徐贵泉，张海平，唐迎洲等| |ZL 2011 2 0233532.1;
专有技术|圩区、集水区降雨径流及排涝模型软件|上海市水务规划设计研究院| | |2013SR0 32020;
专有技术|基于层次分析法和灰色关联度的城市防洪减灾能力评价系统| |郭超颖，徐贵泉| |2015SR0 16678;
专有技术|极端性暴雨精细化内涝预报Web GIS展示系统|上海市水务规划设计研究院；徐贵泉；谭琼；钱真| | |2019SR0807496;
专有技术|一维河网水文水动力数学模型模型拼接模块软件|上海市水务规划设计研究院；徐贵泉；钱真；高程程等| | |2017SR372677;
专有技术|多点气象水文信息处理系统|上海市水务规划设计研究院|唐迎洲，徐贵泉，张新| |ZL 2015 2 0951010.3;
专有技术| |上海市水务规划设计研究院|徐贵泉，张海平，唐迎洲等| |ZL 2011 2 0237622.8;
专有技术|频率适线统计分析软件|上海市水务规划设计研究院| | |2014SR047417;
专有技术|暴雨强度公式参数计算程序软件|上海市水务规划设计研究院| | |2013SR141088;
专有技术|智能苏州河防汛管理关键技术集成与应用示范——WebGIS数据成果展示系统|上海市水务规划设计研究院；徐贵泉；孔令婷；钱真等| | |2017SR377818 ;
专有技术|长江河口水文数据实时传输集成系统V1.0|上海市水务规划设计研究院（上海市海洋规划设计研究院）；上海地听信息科技有限公司；徐健；徐贵泉；陈明| | |2023SR0243662;
</t>
  </si>
  <si>
    <t>上海市防洪除涝规划（2020—2035年）</t>
  </si>
  <si>
    <t>2020年11月</t>
  </si>
  <si>
    <t>上海市水务局</t>
  </si>
  <si>
    <t>上海市水务规划设计研究院(上海市海洋规划设计研究院)</t>
  </si>
  <si>
    <t>水利规划设计</t>
  </si>
  <si>
    <t>主持人，审核人</t>
  </si>
  <si>
    <t>3c73da1a-df20-11ed-a971-fa1640cd9358</t>
  </si>
  <si>
    <t>梅洪元(中国工程院院士,全国勘察设计大师,哈尔滨工业大学建筑设计研究院院长、总建筑师):我积极推荐李振宇参加上海市工程勘察设计大师资格申请。李振宇是同济大学长聘教授、博导，也是同济大学建筑设计研究院都市分院四所主持建筑师，国家一级注册建筑师。他曾任同济大学建筑与城市规划学院院长（2014-2020），兼任国务院学位委员会学科评议组建筑学组成员（2016至今），住建部科技委建筑设计委员会委员（2018至今），中国建筑学会建筑策划与后评估专委会副主任（2018至今），中国建筑学会对外交流工作委员会秘书长（2021至今），上海市建筑学会副理事长（2018至今），德国包豪斯基金委学术委员会委员（2014-2019），为建筑学科和专业发展作出了突出的贡献，主要体现在新时代建筑设计人才培养、扶持青年建筑师成长，推动中外专业交流，努力提升国建筑设计在国际上的话语权。获得多项省部级及以上教学成果奖，曾获2018宝钢优秀教师奖，获教育部科学技术进步奖二等奖（排名3）；获上海市教学奖特等、一等奖各一项（排名6，2）。李振宇在建筑设计工程实践上成绩显著，他主要的实践有以下特点：一，提倡“白话建筑、类型贡献”，在平凡的居住建筑设计上做出出不平凡的鲜明特色，探索类型学创新。主持完成都江堰灾后重建“壹街区”四个街坊设计，采用小街区密路网开放庭院，获得上海市勘察设计协会优秀设计一等奖（2011）；主持同济大学嘉定校区留学生公寓设计，形式和功能组织上变化丰富，获得中国建筑学会创作奖入围奖（2014）；近来竣工的设计华侨城宁波滨海小镇，以独特的空间形态令人耳目一新，获得上海市建筑学会普罗奖居住建筑一等奖（2022）。二，率先提出“共享建筑学”相关的理论，出版《共享建筑学导论》教材，在国内外产生重要影响。把共享理念运用于实践中；在他所主持的中国民航飞行学院城市设计（120公顷），运用了学生街共享楼层和连廊，串联9栋不同的学院楼，得到了实施；海南陵水黎安国际教育创新试验区一体化设计（399公顷，160万平米）运用了大共享小学院模式，并且让6个学院面向海湾的庭院全部向公众开放；在常州皇粮浜学校（11公顷）采取了分时共享教室空间和操场地下停车库，让学校和社区充分利用资源；在上海之鱼木构驿站，等项目具体呈现了共享建筑学的创新追求，产生积极的专业影响。三，在外交建筑设计中长期耕耘，先后设计了柏林中国驻德国大使官邸方案，达累斯萨拉姆中国驻坦桑尼亚大使馆方案，中国驻日本新潟总领馆方案，中国驻维也纳联合国使团大使馆改建规划方案。2018年，他历时9年所主持设计的中国驻德国慕尼黑总领馆竣工落成，是中国建筑师在德国主持建成的第一个建筑作品，体现了中国建筑文化和当地环境的协调，表达“和而不同”的建筑文化价值。李振宇视野开阔活跃，坚持在设计实践中开拓创新，类型丰富，坚持设计创新。获评上海市建筑学会上海市杰出中青年建筑师（2018）。据此，我郑重推荐李振宇教授申报上海市工程勘察设计大师。&lt;br/&gt;孙一民(全国工程勘察设计大师,华南理工大学建筑学院原院长、教授):李振宇是同济大学建筑设计研究院都市分院四所主持建筑师，也是同济大学建筑与城市规划学院的长聘教授。他从事建筑教育和设计实践30多年，把人才培养和科学研究、设计实践有机结合，取得丰厚业绩。2014年至2020年，李振宇担任同济大学建筑与城市规划学院院长，为建筑类人才培养做出了突出的贡献，对青年建筑师的成长不遗余力，推出了“同济建筑八骏”，在国际国内产生积极影响。获2018宝钢优秀教师奖，也是教育部科技进步奖二等奖和2018国家级教育成果奖的获奖团队成员。在建筑设计实践方面，李振宇长期坚持不断探索。1996年首批获得全国一级注册建筑师资格，2018年获得上海市杰出中青年建筑师称号。他理论联系实际，努力创新，有三个突出的特点。第一，把类型学方法和人居类建筑设计相结合，取得丰硕成果。三十年多来，他先后在上海，福州，青岛，都江堰，北京，合肥，宁波等城市主持设计建成了莲浦花苑，天元山庄，湖光山色，长春花园，壹街区，马家堡住宅区，同济大学留学生公寓，华侨城滨水小镇，先后获得建设部城市试点住宅小区金牌奖（2000），创新风暴奖，中国国建筑学会威海杯设计竞赛银奖（2007），上海市勘察设计协会优秀设计一等奖（2011），上海市建筑学会创作优秀奖（2013），中国建筑学会创作奖入围奖（2014），上海市建筑学会普罗奖（2022）。他运用的“宅语”方法成为独特的设计创作方法。第二，出版《共享建筑学导论》教材，首创共享建筑学理论，运用于校园建筑设计实践。近年来，李振宇在共享建筑学设计理论上有原创性研究，并积极运用于设计实践，尤其是大型校园设计实践。2018年在成都中国民航飞行学院城市设计和方案设计竞赛中（120公顷，100万平米）获得第一名，已实施，创新运用了共享走廊，把9组学院建筑串联起来，成为新的形式；2019年在海南陵水黎安国际教育创新试验区一体化设计中（399公顷，160万平米），采用“大共享、小学院”理念，形成了开放共享的新型校园大格局；2021年，常州皇粮浜学校和全民健身中心项目（11公顷）落成,相关功能空间实现了分时共享，并在建筑形态上有充分表达；在上海之鱼木构驿站设计中，实现了分层共享，作品入选文化部第四届中国设计大展和上海设计之都展。第三，在外交建筑设计和国际建筑合作交流中表现突出。从2004年起，李振宇主持了多项外交建筑方案设计，例如中国驻德国大大使官邸、中国驻日本新潟总领馆、中国驻维也纳使团大使馆、中国驻坦桑尼亚大使馆设计。2018年，李振宇主持设计的中国驻德国慕尼黑总领馆落成，历时9年，能融合中西建筑语言，表达中国文化特色，得到中外各方好评。积极参加国际建筑展，作品入选米兰三年展特展（2011）、釜山国际建筑展（2017年）、威尼斯双年展中国馆（2019、2021）。曾任德国包豪斯基金会学术咨询委员，联合国教科文组织可持续发展教席顾问，兼任柏林工大建筑系客座教授等职。李振宇在建筑学学科和专业发展中承担了重要的社会责任。但任国务院学位委员会学科评议组建筑学组成员（2016至今），住建部科技委建筑设计委员会委员（2018至今），中国建筑学会建筑策划与后评估专业委员会副主任（2018至今）、中国建筑学会对外交流工作委员会秘书长（2021年至今），上海市建筑学会副理事长（2018年至今）等职，做出了应有的社会贡献。据此，我积极推荐这位富有创造力、理论联系实践、国际视野开阔的优秀建筑师申报上海市工程勘察设计大师。&lt;br/&gt;张鹏举(全国工程勘察设计大师,内蒙古工业大学建筑学院原院长、教授):李振宇不仅是同济大学长聘教授、博导，也是同济大学建筑设计研究院都市分院四所的主持建筑师，第一批获得国家一级注册建筑师资格（1996年）。2014-2020年担任同济大学建筑与城市规划学院院长，为建筑学学科建设、人才培养，科学研究和国际建筑教育合作做出了出色的贡献。在过去的30多年里，李振宇长期从事建筑类型学相关研究和设计实践，提倡“白话建筑，类型贡献”，迈向“共享建筑学”。在国内外率先提出“共享建筑学”学术观点，形成较完整的理论体系。近五年在“共享建筑学”这个新领域上形成了全国性的积极影响，受邀作相关学术报告20多次，社会效益显著。理论与实践紧密结合，作品类型丰富多样，产生积极影响。作为设计负责人的中国驻慕尼黑总领馆（2018），是近年来中国建筑师在德国建成的第一个作品。近五年内，他主持中国民航飞行学院城市设计并实施（占地120公顷、建筑面积100万平方米）、海南陵水国际教育试验区一体化设计（占地399公顷，建筑面积160万平方米，从规划到单体到室内）等大型项目，这些项目成功将“共享建筑学”的概念落实到了建筑策划和空间设计层面。相关项目参展2020威尼斯建筑双年展、釜山国际建筑展、文化部第四届中国设计大展及公共艺术专题展、上海市空间艺术季展、2022上海设计之都“人民城市·同济设计展”等国内外展览6次。至今已主持数十项设计建成的项目，涉及住宅与住区规划、外交建筑、城市设计、校园规划、城中厂更新与改造等多种类型，并获得中国建筑学会创作奖入围奖、上海市勘察设计协会优秀设计一等奖、上海市建筑学会创作奖重要奖项。获评上海市建筑学会上海市杰出中青年建筑师（2018）。李振宇教授视野开阔活跃，坚持在设计实践中开拓创新。基于此，我郑重推荐李振宇教授申请上海市工程勘察设计大师资格。</t>
  </si>
  <si>
    <t xml:space="preserve">1999-04-21|2001-04-26|柏林工业大学|建筑系（公派联培博士生）|其他;
1997-09-01|2002-11-01|同济大学|建筑设计及其理论|博士研究生;
1986-09-01|1989-04-01|同济大学|建筑历史与现代建筑理论|硕士研究生;
1981-09-01|1986-07-01|同济大学|建筑学|本科;
</t>
  </si>
  <si>
    <t xml:space="preserve">2009-03-25|2014-04-30|同济大学|外事办公室主任|教授、博导;
1989-04-01|1991-06-30|同济大学|建筑与城市规划学院教师|助教;
2005-07-01|2006-11-30|同济大学|建筑与城市规划学院教授|教授、博导;
1997-12-01|2005-06-30|同济大学|建筑与城市规划学院副教授|副教授;
2021-12-15|2023-04-10|同济大学|建筑与城市规划学院学术委员会副主任|教授、博导、长聘教授;
2006-12-01|2009-03-24|同济大学|建筑与城市规划学院副院长|教授、博导;
1991-07-01|1997-11-30|同济大学|建筑与城市规划学院建筑基础教研二室副主任|讲师;
2020-12-01|2023-04-10|同济大学|建筑与城市规划学院建筑策划与类型学学科团队责任教授|教授、博导;
2014-01-13|2020-11-30|同济大学|建筑与城市规划学院院长|教授、博导;
</t>
  </si>
  <si>
    <t>建设部规划金奖1项；中国建筑学会相关奖项2项；上海市建筑学会建筑创作奖5项；</t>
  </si>
  <si>
    <t>华夏建设科学技术奖1项</t>
  </si>
  <si>
    <t xml:space="preserve">技术负责人|上海市莘闵莲浦花苑|2000-03-20|中华人民共和国建设部|规划设计金牌奖;
技术负责人|都江堰市“壹街区”安居房灾后重建项目F01、F02、F04、F07、K10、K11地块项目|2010-08-01|上海市勘察设计行业协会|2010年度上海市优秀住宅工程小区设计一等奖;
技术负责人|同济大学新建嘉定校区学生宿舍及专家公寓项目|2013-09-01|上海市建筑学会|上海市建筑学会建筑创作奖优秀奖;
技术负责人|浦东新区临港新城主城区WNW-C1街坊6A地块限价房项目|2012-03-01|上海市大型居住社区建设推进办公室|“我最喜欢的保障房”设计评选活动“设计创新”奖;
技术负责人|上海七宝古镇“柳岸街邻”|2005-09-16|中国建筑学会，山东省建设厅，威海市人民政府|银奖;
技术负责人|上海市保障性住房建设关键技术研究|2012-12-01|华夏建设科学技术奖励委员会|2012“中国城市规划设计研究院CAUPD杯”华夏建设科学技术奖三等奖;
技术负责人|中国驻慕尼黑总领馆馆舍新建工程|2019-01-01|上海市建筑学会|上海市建筑学会第八届建筑创作奖佳作奖;
技术负责人|中国驻慕尼黑总领馆馆舍新建工程|2013-09-01|上海市建筑学会|上海市建筑学会建筑创作奖佳作奖;
技术负责人|钟灵组团倒房户安置房P05地块|2015-11-01|上海市建筑学会|上海市建筑学会第六届建筑创作奖优秀奖;
技术负责人|中国驻德国大使馆官邸新建工程|2012-10-01|中国建筑学会、全国人居经典方案竞赛组委会|2012年全国人居经典建筑金奖;
技术负责人|华侨城宁波欢乐滨海一期住宅-雁屋与爬屋|2022-12-29|上海市建筑学会地产建筑师分会|居住建筑金奖;
技术负责人|个人|2018-11-16|上海市建筑学会|上海市杰出中青年建筑师;
</t>
  </si>
  <si>
    <t xml:space="preserve">青浦区章堰村田园综合体城市设计|中型项目|技术负责人|国内领先水平|是|本项目依托水乡村镇，由大型企业介入进行村庄更新。经过6年努力，基本得到实施，形成了保留水乡，优化环境，活化产业，修复古建，插建新屋的效果，得到了很好的社会效益、经济效益和环境效益。|1，总体上恢复河道，修复岸线，保留五街六巷八弄肌理，保持街巷空间的小尺度，形成贯通。2，规划保留修复22栋老建筑和老石桥等构筑物，引进活化功能，实现新老融合。3，插建单体项目控制尺度、限制高度，引入长租公寓、室内市集、培训中心、农产品市场、游人茶室等多种当代功能。4，形式上追求传统文脉与当代表达的结合，在粉墙黛瓦的基调上大胆创新，引入多个建筑师参与集群设计，形成参差多态的建筑形象。|作为负责人，全过程主持了城市设计进程，带领了乡村规划、城市规划、设计建筑、古建修复、景观设计、市政设计多个团队协同工作，制订设计任务框架和发展，并邀请沈迪、任力之、章明、童明、王方戟、李麟学、李立和王骏、栾峰、涂慧君、刘敏、左琰、董楠楠、江浩、徐杰、屈张等多个设计师参与设计。个人主持设计了长租公寓项目设计，化解建筑体量，创新屋顶和墙面的关系，组织内外空间和庭院的结合，为功能使用和延续水乡风貌服务。;
海南陵水黎安国际教育创新试验区体育场|中型项目|技术负责人|国内领先水平|是|项目为教育创新试验区第一批单体项目，位于潟湖滨水带。为节约用地，南侧与道路立体布置，北侧面向湖面打开一角，保护湖滨湿地，东侧与高层图书馆高低相对，形成独特的景观，力求成为“最美大学体育场”，节约了土地3000平米，节约了建筑造价10%，形成了标志性的滨水建筑景观，吸引了大量市民和游客，产生了良好的经济效益、社会效益和环境效益。|1，面向大海，夕阳余晖，看台各处能看到湖光山色，在平凡的建组题材上创造不平凡的空间效果；2，利用地形高差，减少土方，构筑少量第二层高架看台，形成独特的空间造型；3，在体育场色彩和座椅拼字上运用有趣组合，气氛生动；4，利用人行道组织共享看台，向城市居民开放，形成独有的的空间利用。|作为项目负责人和主创设计师，做出以下关键设计：1，在用地紧张的条件下积极创新，确定了西北侧看台打开缺口，形成面向海湾的独特平面布置；2，南侧看台置于滨水道路人行道下，“立交”方式设计节约土地，拓展了开放共享的可能；3，建筑形式设计采用了高低对比和通透设计，为功能和形象服务；4，看台下空间复合利用，成为训练、办公、活动的功能。;
雁屋与爬屋-华侨城宁波欢乐滨海05地块住宅|中型项目|技术负责人|国内领先水平|是|尊重地形，依山面海，在商品住宅设计中强调对环境的尊重和旅游文化的贡献，在单体形式中追求类型学创新，设计了独有的“雁屋”与“爬屋”，得到了较好的社会效益、环境效益和经济效益。|1，尊重山海地形，因地制宜选择不同对策。山北麓采取小院住宅布局，结合多层和高层住宅，让更多的窗户都看得见山，望得见海。2，为争取更好景观，创造了“雁屋”这一转45度的一梯五户平面设计，避开了南山的遮挡，眺望宁波湾。3，为更好地观景，也为了滨海小镇造景，独创了“爬屋“这一住宅类型，即用足山墙，安排边复式，中平层，左右错动，与山海对答。4，立面形式用阳台和虚实墙面构型，为文旅小镇作出点景的作用。|1，针对山海环境特点，确定因地制宜的总体布局；2，创新设计了雁屋、爬屋等住宅平面；在紧凑型商品住宅设计中作出了艰难的类型学创新探索。3，用空间类型的变化延伸出形式立面的创新；4，指导团队全面实施单体建筑;
奉贤新城齐贤工业区（一期、二期）“美U谷”城市设计|大型项目|技术负责人|国内领先水平|是|本项目为原乡镇企业用地城市更新设计入选方案，结合当地“东方美谷”产业发展的特色，进行了产业衔接，设32公顷的产业用地，与60公顷动迁住宅、商品住宅、人才公寓、教育和商业和谐结合，形成特色产业、周末旅游、动迁居住的结合，追求复合性经济效益和社会效益，为新城发展进行创新尝试。|1，城市设计从共享空间入手，采用“夹心饼干”模式的空间特色，在200米和100米进深的南北地块塑造了来回2公里的共享廊道，组织步行旅游空间，为产业建筑和市民旅游形成特色空间；2，在城市设计体量控制上，不仅关注沿街道立面关系，而且强调地块内部空间，以12米为模数，形成1：2：4：8的高程关系；3，产业建筑向外扩展，形成居住和配套建筑肌理，尊重原有城市规划道路，形成新的城市设计节奏和风貌。|1，作为技术负责人提出产业策划内容，与医美产业相结合；提出产业与居住关系的结合。2，创造性地形成步行廊道、高架步道的串联方式，把产业和旅游功能结合；3，在廊道的“谷地”中设置共享空间，共享绿化，为产业和旅游提供共享活动的基础；4，在居住用地上避免千篇一律，形成多种空间类型，营造归属感。5，根据不同地块条件设计不同的街坊空间环境。;
同济大学新建嘉定校区学生宿舍及专家公寓项目|小型项目|技术负责人|国内领先水平|是|本项目为同济大学嘉定校区留学生、研究生和专家公寓，坚持与校园整体风貌协调，有所创新突破，节约土地，控制投资，完成度好，获得中国建筑学会建筑创作入围奖和上海市建筑学会优秀建筑奖，得到了很好的社会效益，兼顾经济效益。|1，采取多层为主的布局形式，建筑体量有弯有直，与道路环境契合好。2，建筑形式上采取红色主体，突出的波浪形阳台和凹进的体量变化为白色，形成对比；3，内部空间采用部分中庭和直跑楼梯，丰富室内效果；在平面设计上既有规律的单间，也有6间共享的套间，并且在分区布置上和外部形式有呼应。4，组织下层广场和半地下服务空间，为学生共享使用服务。|1，主持总体设计，确定分区和布局；2，进行建筑单体方案创作，在平面类型和宿舍空间组织上形成突破和创新；3，对建筑外形立面进行反复推敲，确定形式和细节；4，指导配合施工图设计。;
大连检测园建筑方案设计 |大型项目|技术负责人|国内领先水平|是|该项目为检测类办公和产业建筑，设计实用简洁，有所创新，满足工艺流程，产生了较好的经济效益和社会效益。|1，检测办公楼采用H型平面布局，小型中厅形成了内部较丰富的空间，也为办事人员和内部职工在空间上有分隔、有沟通。2，检测车间采用局部弧线形态，在周围产业建筑地景中形成一定的识别性，创造了个性化的外部空间。3，办公空间流线合理，单廊布局，端部有变化，效果较好。|主持创作了建筑方案，构思了H型主楼建筑，配合弧形检测车间，形成建筑新地景。配合咨询合作单位完成施工图设计。;
海南陵水黎安国际教育创新试验区一体化城市设计|大型项目|技术负责人|国内领先水平|是|社会效益：本项目为海南国际教育岛建设，重点项目，城市设计范围600公顷，旨在成为中外教育合作的典范，吸纳三十多所国内外知名大学进行合作办学，招生人数达到三万人，成为国际教育创新试验区。环境效益：保护港湾红树林，留出核心潟湖，依山面海，守住生态红线，采取共享城市共享建筑原则，节约土地，随坡就势，校城融合，采取小街区、密路网，开放园区的环境友好理念。经济效益：国际教育合作带动区域发展，直接经济效益每年可达3亿，间接拉动30亿相关产业发展；本设计合同额1069万元。|技术关键点：1. 依山面水，采用独有的人字布局，沿湖一撇一捺；2.向心结构：七轴向心放射，三路随坡就势，面海形成高差；3.带型功能：五带平行布置，专享带共享带互动；4.远近高低：湖湾路成主景，图书馆为制高点；5.庭院深深：专享街坊四条边巧不同，三合院面向海湾；6.定制建筑：个性化单体类型，统一中求变化，景观绿化各异；7.配套齐全：管道集中供冷，市政设施完备。
创新点：自然里见人工，现代里有传统，地域中国际化。|作为项目总负责人主导城市设计，提出“大共享、小学院”理念，确定依山傍水的人字结构布局，确定五轴三带的总体布局，回采了现代主义带型城市模式，并进行当代性尝试，确定各专享区1000平米“开口院”原则，为单体设计提出原则和变化的可能。将“共享建筑学”相关理论应用到本项目，在海南陵水国际教育园区中实现四个层级的分级共享：功能共享、空间共享、景观共享、基础设施共享。在设计理念和空间创新方面积极尝试，有突出贡献。;
海南陵水黎安国际教育创新试验区考文垂学院|大型项目|技术负责人|国内领先水平|是|这是中国传媒大学和考文垂大学国际合作学院专享建筑，也是第一批中外合作学院专享区建筑。项目抓住专业特点和国际合作特色，随坡就势，减少土方，充分利用土地，形成独特形象，融入中外大学元素，形成独到的空间和建筑形式，成为园区的亮点之一，得到了中外双方办学主体的认可，上级领导部门的赞扬，社会媒体的推介，产生了良好的社会效益，也兼顾了经济效益和环境效益。|1，坚持专享与共享的结合，在主楼建筑中设计1000平米的开放共享庭院，面向海湾，处处见景；2，建筑形式上运用于中外合作办学主体学校的蓝色为点缀，结合立面的虚实对比，屋顶的出挑和收进，形态独特；3，空间上内外庭院进行组合，有收有放，层次丰富；4，内部空间布置得当，功能组织合理有趣，三栋建筑以风雨廊串联，方便使用。|1，实现从城市设计到建筑设计的递进，把原则性的开放庭院具体化为3/4开放庭院，形成与其他学院和市民的空间共享；2，与中外合作办学大学充分交流，提取学校文化基因，融入到设计中；3，设计中确定空间的多样性与丰富性，以空间节奏串联不同建筑；4，在实施中把握艺术质量，采用了富有特色的建构方式。;
捧屋与架屋-华侨城宁波欢乐滨海04地块住宅|中型项目|技术负责人|国内领先水平|是|这是滨海文旅小镇的商品住宅建筑，以望山看海为景观导向，采取低、中、高组合布局，为山海环境增色，独创了“捧屋”、“架屋”住宅类型，得到了较好的社会效益、经济效益和环境效益。|1，南面临海，布局上采用梯级处理，一半的用地为小院低层住宅，一半的用地为多层高层住宅，让更多的窗户看得见宁波湾。2，创新发展了新户型，如“捧屋”是下大上小的复式住宅左右交替咬合，形成独有的造型；“架屋”是在多层住宅中1、2层垂直分割，每单元四户复式；3、4层为平层，5、6、7层为跃层组合。“田屋”为145平米小院住宅南北东西四方联，充分利用了场地。3，立面形式上反应空间的变化，不做过多装饰，达到丰富的效果。|1，作为项目负责人确定了总体设计格局；2，进行了“捧屋”、“架屋”和“田屋”的类型创新设计；3，确定立面形式和材料色彩控制，指导团队完成设计和实施。;
三亚上海外国语大学附属中学|大型项目|专业负责人|国内领先水平|是|该项目已实施完成，位于三亚机场南侧，基地南面不远为海岸，交通情况困难较大，机场噪音影响很大。通过设计，解决了主要矛盾，形成了空间特色，产生了很好的社会效益和环境效益。|1，为了防止噪音干扰，学校主要教学区采用围合庭院布置；结合地形国际部为椭圆形庭院，国内部为方形庭院布置，恰成对比。2，交通组织上仅有东侧一个主入口和北侧应急入口，体育场馆游泳池等依照地形高差综合安排。3，生活区北侧用北内廊遮挡噪音，建筑体量向南棋盘格错位布置，形成对内的丰富性。4，建筑形象简洁生动，以白色为主，点缀少量果绿、橙黄色块，呈现较活跃的景象。|作为方案设计负责人主持了方案设计，构思了总体布局和单体空间设计，把控了材料和色彩，并支持团队完成施工图设计直至竣工。;
常州青果巷文栖酒店（ZX050520-01地块 青果巷二期项目F区）|中型项目|技术负责人|国内领先水平|是|这是常州青果巷历史风貌区与新建筑区的交界处项目，成为老建筑和新建筑的缓冲过渡。项目坚持化整为零，采撷传统元素，进行现代表达，在大马路的街边与小巷连接，得到和社会的认可，形成了很好的社会效益，也兼顾经济效益和社会效益。|1，体量上采用低层高密度处理，连续转折的屋顶与青果巷老建筑和谐并存，还原了城市肌理。2，建筑形式上解析了常州老建筑山墙较窄（一般小于7米）的特点，通过菱形的山花，化解酒店需要的15米进深，形成新的建筑语言，与北侧的史良故居、南侧的戏台、东侧的复原老建筑群的良好对答；通过花砖围墙把大马路稍作遮挡，形成层次。3，庭院空间与室内平面充分考虑专享使用与共享利用的关系，水平向和垂直向都有流动空间的组织，形成整体空间氛围。|1，确定城市设计化整为零的策略，庭院从封闭到半开放，形成“犹抱琵琶半遮面”的效果；2，带领团队对常州民居进行调查，总结其尺度和形式规律，运用到立面形式处理中，独创了菱形山花。3，在材料运用上，组合了灰瓦，木檐，白墙，砖栏，形成独特的形式；4，内部空间组织流动共享，适应现代精品酒店功能需要。;
浦南运河城市设计|大型项目|技术负责人|国内领先水平|是|本项目为奉贤新城浦南运河城市设计项目，已根据本设计调整控制性详细规划，得到实施。基地沿运河东西长2500米，南北进深400米，条件特别。本设计提出了“山水共享，都市共享，路径共享，空间共享，技术共享”的理念，描绘运河长卷，关注新老对话，力求为新城的开发作出了贡献，可望形成良好的社会效益、经济效益和环境效益。|1，打造“运河边的中央文化生活区”，形成居住，文化，休闲，商服混合的线性城市更新。2，保留滨水绿带历史建筑，设城市分时交通道路，周末为步行市集，组织运河新八景（海上茶室，弦桥明月等），凸显“百里运河“在城市中重要的文化和景观地位。3，沿河建筑体量采取中低层、中密度，布置开放共享的公共庭院，尺度上从10米到100米形成四个梯级。4，重点进行南横泾滨水休闲社区和“水平的摩天楼”综合中心设计。|主持城市设计，全面负责设计创作，提出“四蓝四绿”的景观对策，确定“一带一心”的功能布局，设计“三街十坊”的空间特色，构建“大小庭院”的建筑形式。把共享理念全面运用于城市设计中，为控制性详细规划的调整，为进一步开发建设确定了指标、强度和空间对策。;
中国民航飞行学院单体建筑设计|大型项目|专业负责人|国内领先水平|是|本项目涉及学院的主要单体建筑，包括教学主楼和学院群楼。在单体设计实施中，坚持与丘陵地形结合，组织不同标高，构建空中连廊，方便使用；推敲建筑形式处理，形成了较好的环境效益、经济效益和社会效益。|1，在“群雁”建筑形象中，确定建筑表皮的共性与个性，形成独到的建筑风格；2，在共享廊道的设计上，延续城市设计要求，塑造共享廊带的实用性与可视性；3，地上地下组织不同标高的连接，实现人车分流，结构优化处理，方便使用。|1，把控设计总体，在实施中优化城市设计和方案设计的要求，进行细节处理；2，协调各工种之间的衔接，确定形式和色彩；3，完善共享区域的形式和功能，处理复合空间的技术协同。;
青岛“长春花园”建筑方案设计|大型项目|技术负责人|国内领先水平|是|在青岛浮山后开发之初，48公顷、80万平米大型商品住宅区的建设对整个片区走向影响很大。本项目一次成型，97栋住宅建筑成为片区开发的热点，受到市场的认可，产生了很好的经济效益，在浮山北麓顺应环境，利用南高北低的“倒坡“，组织建筑体量的对比，恢复溪流和湖面，与环境相得益彰，产生了较好的环境效益；本项目16号楼建筑参加了米兰三年展”从研究到设计“专题展，在国内外产生了良好的社会效益。|1，因地制宜，利用1：10的北向坡地，在1/3高程处组织东西向长轴，把地块分成坡上坡下。坡上以多层为主，点式小高层为辅；坡下以4层复式住宅为中心，高层建筑形成“圈层“围合向心空间。2，引溪流，聚湖水，面对浮山，建筑高低错落，再造了地景；3，建筑类型丰富，形式多样，大小户型22种，有创新突破。4，建筑形式新颖多样，特别是在16号楼上采取“编织”立面，廊式平面，构建3个共享空中庭院，形态独特。|巧用地形高差，运用园林动静对比手法，形成观景和景观；2，对22种住宅建筑平面进行了分类和创新；形体上做到高低对比，大小结合。3，确定16号楼运用编织立面处理，廊式住宅平面布置，观光电梯设计与青岛城市的旅游性相契合。;
海南陵水黎安国际教育创新试验区综合体育中心|中型项目|技术负责人|国内领先水平|是| 在用地紧凑，投资有限，功能复合的条件下，通过精打细算，形成体育馆、游泳馆、室外体育场三位一体的设计整合，利用地形标高，开放空间和室内空间结合。特别是把大空间和小空间分别对待，把部分辅助空间直于主体结构之外，提高了经济效益。同时兼顾大学生业余体育活动和北京体育大学的专业体育比赛，提高和社会效益。可开启游泳馆墙面能节约运维能源，对环境效益有相应贡献。|1，体育馆、游泳馆、体育场采取“品“字形布置，在4公顷用地内巧妙组合，节约用地，建筑台阶和体育场简易看台相结合；2，体育馆游泳馆采取“双壳”结构模式，外壳为混凝土板立面，结合疏散坡道和辅助功能设置；内壳为通透的幕墙立面，设置比赛空间和看台，节约了大跨结构的跨距，也为形式上的创新提供依据；3，游泳馆南向墙面和部分屋顶可以滑动打开，减少通风去湿和水温保持的能源消耗，也成为体育中心亮点之一。|1，在总图设计层面坚持套裁，合理利用土地，户外设施共享；2，创新提出“双壳”设计原型，节约大跨空间，形成独特形式表达；3，游泳馆局部采用可开启门连顶，挑战设计难度。4，在结构和建筑的结合上做出探索，在馆内复合功能布置上有所创新。;
舟山花鸟市场建筑方案设计|大型项目|技术负责人|国内领先水平|是|本项目为入选实施方案，目前等待实施。项目位于山坡溪流环境之中，高差27米。本设计能呼应环境创新设计，为丰富自然人工的对答以及花鸟市场业态空间的丰富，作出了探索，得到了有关部门的好评，有相应的社会效益经济效益潜力。|1，依山顺水，从宋代赵伯驹山水画《江山秋色图》中得到启发，采用层层叠叠的弧形游廊作为形式要素，塑造花鸟市场风貌形象，与自然环境呼应。2，运用共享理念，游廊也是商廊，拾级而上，为更多的游客和顾客服务；3，采用集中与分散相结合的功能布局，大体量圆形建筑提供基础服务支撑，小体量空间构成特色。4，建筑材料选用当代材料，易于养护清理，控制造价。|作为项目负责人主持了方案设计，提出了层层弧形游廊构思， 塑造了整体形象，确定了功能布局，充分利用高差，引溪流从建筑下面经过，形成当代园林设计成果。;
皖江学院图书馆建筑设计|大型项目|专业负责人|国内领先水平|是|该图书馆是皖江学院的主要建筑，即将竣工，处于整个校园空间的中心。设计以共享景观为理念，把图书馆屋顶花园变成开放的图书馆空间，为城市景观作出贡献，得到了学校和城市主管部门的认可，有很好的社会效益，同时进行绿色建筑设计，紧凑组织空间，也为环境效益和经济效益服务。|1，设计以72米宽、48米高的通透的立方体为形式基础，简洁明快，辐射全校。2，立方体南侧上部一半高度为空中共享花园，由门廊电梯直达，既可眺望皖江，抒发情怀，又可24小时开放读书，向市民有条件开放。3，立方体的四个出入口组织不同的到达人流，为学生、职员、货运、研究人员分别服务；4，目录厅、阅览空间、书库、研究室等功能组织逻辑有序，功能合理，流线简洁。|主持了建筑的方案设计和深化设计，提出立方体形态和设计，空中共享花园对形体、空间进行了统筹设计，推敲比例和形式，把控材料和色彩设计，协同各工种设计深化。;
青岛湖光山色住宅区方案设计|中型项目|技术负责人|国内领先水平|是|这是20世纪初青岛浮山后较早的商品住宅小区项目方案设计，得到实施。21公顷，30万平方米住宅计划坐落于浮山北麓。通过巧用地形，聚水观山，形成独特的住区空间和景观，在青岛成为当时商品住宅区的样本，提升了浮山片区的空间质量，得到了很好的经济效益和社会效益，兼顾环境效益，项目获得了创新风暴奖。|1，利用环境条件，化不利因素为有利因素；基地南高北低，坡度较大，方案恢复了废弃的水库，成为小区中心，建筑布局南低北高，观山临水，成为山水社区。2，空间组织大胆创新，用八条跌落长楼，伸向湖水，椭圆形主通道通过过街楼形成步移景异的效果；3，建组单体设计平面紧凑合理，建筑体量直线与弧线相对比，高低结合，环境非常优美。4，入口步行街设计了连续弧形墙面，相互对答，富有独特性。|作为方案主要负责人之一，确定了山水对答的主旨，塑造了湖光山色的环境；主创了八条长楼和过街楼空间，放射形布局不落俗套。对住宅单体平面逐一设计，统一中有变化；对入口步行街进行高低变化和墙面弧形特色设计。;
上海之鱼木构驿站|小型项目|技术负责人|国内领先水平|是|项目位于上海奉贤新城“上海之鱼”公园中。本着服务、开放、共享的原则，在2平方公里的开放公园内规划布局30个木构驿站，提供便民服务，观景游览，也为相关文化机构和提供使用空间，其中一期15个已经建成，受到市民游客的欢迎，获得媒体颁发的“澎湃奖”，得到了很好的社会效益和环境效益。|1，采取日晷型放射布置，在开放公园中形成节点。2，采取数字化木构建筑技术，可拆卸还原，支撑了异形建构的加工和建造。3，实施的8个单体以9米建见方的鲁班锁为原型，同构异形，以共享为导向，组织底层为公厕、休息座等公共服务；二层有文化机构入住办公；三层开放楼梯到达景观平台，供游客眺望。7个其他驿站形式各异，有戏鱼廊、观鱼阶、飞鱼椽、梨花亭、三友斋、伴月廊等异形单体，形式创新。|作为项目负责人主导了任务书制订和放射形总体布局，确定了木构建筑的工厂加工和现场装配化实施，提出了15个项目“同“与”异”的关系，在单体创作中分协作，指导了各单体设计，也主创了2个单体建筑；并且和施工单位不断交楼协调，落实跟踪实施。;
都江堰市“壹街区”安居房灾后重建项目F01、F02、F04、F07等地块项目|中型项目|技术负责人|国内领先水平|是|这是汶川特大地震发生后的上海市援建都江堰市灾后重建项目，安置受灾居民。项目坚持安全、迅速、实用、经济的原则，呈现多样化和地方特色，产生了非常好的社会效益，也能尊重环境，节约设计，产生了较好的经济效益。|1，采取小街坊，密路网，窄马路，开放街区的设计原则，形成了独到的空间特色。2，住宅建筑类型多样，避免千篇一律，尤其在不同朝向上处理不同平面，优化使用功能。3，形式上采取协调和对比，避免重复，形成参差多态。4，在住宅区的公共性功能布局上，运用了骑马廊和底层部分商业配套，丰富了城市界面，方便居民生活。|1，对总体规划的街坊空间进行深化设计，确保可规划的整体实施；2，在平面类型设计上坚持共性与个性的协调，处理不同尺度的庭院采取因地制宜的方式组织平面类型。3，在形式处理上，运用渐变和对比方法，达到高低错落，虚实对比；对滨水面和街道转折作重点处理。;
浦东三林动迁保障商品房建筑设计方案|大型项目|技术负责人|国内领先水平|是|本方案是国际方案征集第一名，未实施。但设计进行了积极的的探索，为改变动迁保障商品房千篇一律的现象做出了些微贡献，有类型学的研究，形态学的变化，被称为“一次用力过猛的尝试”，发表了相关论文，产生了一定的影响和社会效益。|1，根据基地所在的形态和环境特征，充分利用具体条件，形成不同空间对策。2，为动迁居民提供个性化的共享场所设计，以50米见方为基础，相应拓展，发展为九种院落;田字院，水滴院，四方院，L形院等，为老人儿童的日常活动提供可能；3，在建筑形式上形态丰富，沿街、沿河、沿大路各不相同，形成高低错落，丰富界面。4，住宅平面类型多样，有零公摊台阶住宅，有廊式跃层住宅，有变截面单元住宅等，与形式紧扣。|个人贡献：主持了方案设计，提出了开放共享的设计思路，针对27公顷用地上4个地块的不同条件提出空间对策，研究了开放场所的方式，形成九种院落原型，关注朝向和环境的变化设计了20多种住宅类型，形成多样化的保障性动迁商品住宅的新形象。;
聊城体育运动学校建筑方案与初步设计|大型项目|技术负责人|国内领先水平|是|该项目为投标中标方案，并进行了合作建筑初步设计，目前已基本完工。根据地形和环境，按照功能需求，把三所学校整体考虑，有分有合，共享一部分设施，产生了较好的社会效益、经济效益和环境效益。|1，在道路以南，河岸以北的小学部分，创新设计了圆弧形的教学楼，半开放空间具有鲜明特色，河岸景观也得到提升。2，道路以北的中学和职业中学东西并置，考虑了两校之间的共享，中学建筑体量以“器“字形组合，以图书馆为中心，形成多个庭院空间。3，学校2个运动场考虑到城市肌理的开合关系，避免并置，有意识相应错开，为城市空间的节奏服务。|担任了方案阶段项目负责人和方案主创设计，并与合作单位协调，支持其完成初步设计。;
常州皇粮浜学校及全民健身中心|大型项目|技术负责人|国际先进水平|是|本项目依托特殊的项目开发主体，发挥甲乙双方的协同能力，把公益性的小学、中学、少年宫和准经营性的全民健身中心相统筹，并与社区居民实行空间共享，成为全面共享的建筑群，避免重复建设投资，共享地下停车库、400米运动场、篮球馆、游泳馆、健身房、乒乓羽毛球馆，共享地上地下建筑面积达到2万多平米，运动场地1万5千平米，产生了良好的社会效益，环境效益和经济效益，成为第一个开学校和健身中心共享的建筑案例。本项目合同额285.3万元。|技术关键点：1.整体设计分区共享：西部的建筑体量呈倒“弓“形布置，面向主入口建筑体量所容纳的图书馆、报告厅和小剧场在假期兼作少年宫，向城市开放；2，重点部位分时共享：中学、小学共享下沉篮球场，学校、全民健身中心、社区居民错峰共享地下停车库，上、下学时间分区管理；3，人员共享：学校提供生源和课时，健身中心则提供专业教练和体育培训，实现人力资源共享。创新点：时间、空间、人员三重共享，建筑形式生动。|作为项目负责人提出三重共享的设计理念，将率先提出“共享建筑学”相关理论应用到本项目，得到实施。在设计创作中，努力追求“巧于因借”，呈现个性化形象。例如教学楼东侧台阶作为运动场看台；运动场西侧下沉篮球场作为地下车库采光侧窗；入口圆弧形南侧为台形，北侧为倒台形，扩大入口处校前区的日照范围；建筑空间采取庭院式，创造更有趣宁静的氛围。在全民健身中心的底层，多处架空面向城市开放，形成丰富的边界场所。;
奉贤景秀高中方案设计|大型项目|技术负责人|国内领先水平|是|本项目为方案竞标中标项目，尚未实施。项目以共享为理念，展示动感青春活力，得到了教育部门的认可，预期有较好的社会效益。| 1，在有限的面积标准中充分挖潜，利用垂直交通和外廊复合功能，布置共享活动空间；2，把不同的建筑单体有机联系起来，形成整体；3，建筑形式以水平延展为要点，白色为主调，通过建筑体量的局部转折，形成动感；4，教室空间布置合理，有局部创新。|方案设计主持人，提出了共享要素，主导了方案构思创作，形成了中标方案成果。;
青岛育才中学 |大型项目|专业负责人|国内领先水平|是|本项目为青岛的重点中学设计，周边为大型住宅区。本项目依托地形变化，通过空间庭院的组织，形成独有的校园空间设计，形象鲜明，获得上海市建筑学会建筑创作奖，参加了米兰三年展专项展览，产生了很好的社会效益，兼顾经济效益和观景效益。|1，运用四组庭院塑造空间（教学庭院，实验庭院，办公庭院，宿舍下沉庭院）形成独特的校园形象，并可沿轴线和框景门悠然见南山。2，利用地形，把南北12米高差消化在办公楼前区和建筑中，把东西6米高差消化在风雨操场和大运动场之间；风雨操场也是大操场司令台。3，建筑形式上方中有园，图书馆钟塔作为制高点，庭院建筑舒展整体。4，教室空间创新性地分别采取南北外廊，围绕庭院，并在教室门处进行挡风处理。|作为方案主创人之一，经过多方案推敲，主持了方案竞赛设计，在中标后进一步确定庭院空间的布局，确定高差设计的处理，共同确定建筑形式和功能布置，确定教室平面形式的处理，并配合施工图设计，进行完善。;
青岛龙湖·中德未来城D1住宅组团项目修建性详规方案设计|大型项目|技术负责人|国内领先水平|是|本项目是中德未来城的主要组成，是商品住宅区。依照城市设计和控制性详细规划的要求，要做到节能生态，多层为主，高层为辅，并体现当代性和中德合作背景。本项目能兼顾商品住宅的市场属性、开放街区的公共属性和未来城市的生态属性，较好地满足了经济效益、社会效益和环境效益。本项目合同额268万。|1，尽可能实现人车分流，减少地面车行交通，成为步行友好的住宅区；2，全面实行绿建标准，在体型系数、外墙保温、可再生能源、海绵城市等方面达到领先水平；3，在小街区密路网街坊庭院的规划条件下，重点解决东西向建筑体量的适应性设计，采取多样化设计手段；4，减少高层布置，组织好广场、街道和沿河界面的连续性、多样性。5，住宅类型多样化，高低结合，大小结合。|1，作为修详规方案设计负责人，确定了公益性和市场性的平衡，做到外在形象和内部空间兼顾。2，重点解决街坊转角的形式处理，东西向建筑体量的功能组织，力求呈现出丰富多样的城市面貌。3，对开发商提供的“定型产品”进行了相应调整，优化了比例（如避免过薄进深的高层），增加了类型（如创新了沿广场底层复式住宅）。4，对建筑的立面，屋顶和色彩提出了相应的控制。;
中国民航飞行学院天府校区总体规划|大型项目|技术负责人|国内领先水平|是|经济效益：成都人多地少，本着节约土地的原则，在120公顷用地上布置80万平米地上建筑和20万平米地下建筑，形成良好的经济效益；本项目总体规划合同额400万元，后续方案和扩初阶段总合同额1311.26634万元。社会效益：作为中国最大的民航飞行员人才培养的大学，彰显其“飞行”的特色，形成“雁字回时”的校园形象，产生积极社会影响。环境效益：根据成都空港新城周边丘陵地带的特点，提出“一池三岛”的对策，尽量减少土石方，把低洼地变为校园湿地的“池”，把小山丘变成校园景观的“岛”，尊重环境，尽可能减少地形的改变。|技术关键点：1.尊重自然：把主教学区置于北侧沿山体布置，形成3组12个“群雁”；2.简洁高效：向心的步行“直”路与环通的车行“曲”路对比，与建筑体量布置呼应；3.飞行特色：“雁形”的建筑体量与飞行学院的“大院文化”相对比，形成空间趣味；4.协同共享：“廊”和“台”成为校园的点景。
创新点：以群雁为形象，展现飞行的特质与形象。提出“四方有序，一池三岛，两环多轴，雁字回时”的设计理念，不落俗套。|作为项目负责人主持城市设计提出“四方有序，一池三岛“的城市设计概念，因地制宜，点景造景。凝练了120度夹角飞去来器的“群雁”形象，象征飞行的学院特色；运用共享建筑学理念，用第三第四层共享廊带把中心组团的五个雁形教学楼练成一体，与教学主楼适应成都地区气候特征，塑造地面地上立体的学生街，促进校园建筑的共享性。力求校园建筑在地面，在空中（毕业生95%都在民航飞机上工作）都有独一无二的空间形象，在使用中有类型学的共性和个性。;
福州天元花园住宅区方案设计|中型项目|技术负责人|国内领先水平|是|这是20世纪九十年代后期，福州市较早的商品住宅方案设计。当时基地处于城市边缘，周边环境一般。通过结合地形进行爬山庭院的组合设计，带动了当地商品住宅设计创新的发展，产生和很好的经济效益和社会效益，得到各界的好评。|1，依山就势，保留狭长基地内两个十米左右的小山包，主要道路沿山脚呈“8”字形环绕，8组多层住宅形成三合院架在主要道路上，过街楼“借天不借地”，形成了非常独特的住宅区空间效果。2，建筑形式上进行体量跌落变化，每个单元高低跌落，侧面四层围合。3，建筑单体平面有丰富变化，底层架空停车和活动，部分底层2层作为复式住宅，顶跃层。4，景观组织山上山下互动对答，当代景观手法处理。|1，运用中国园林“因地制宜，步移景异，对景借景”的基本原理，但不用其具体形式，力求“不着一字，尽得风流”，创新设计了“山-路-院”的整体山水社区格局。2，在单体平面布置上对不同位置的住宅类型进行不同处理，创新了住宅类型。3，进行了合理的交通处理，坡道台阶相结合，空间串联组合。4，对施工图设计进行建议和指导。;
嘉兴冶金厂城市更新|大型项目|技术负责人|国内领先水平|是|本项目为城市设计中标方案。在嘉兴老城南侧，50多公顷的两个大型工厂（冶金厂和造纸厂）面临搬迁；为避免一拆了之，本设计提出了“四三二一”设计对策，进行了城市设计工作，得到了认可，两个工厂最终没有简单拆除，进行逐步更新。由此产生了很好的社会效益和环境效益，也体现了一定的经济效益。|1，提出“四三二一”城中厂城市更新设计理念：保留工厂道路系统，保留有历史价值和美学价值的厂房建筑，保留原有绿化，保留代表性的工厂构筑物4种既有物理空间；引入办公商业建筑、居住建筑、城市和社区配套服务3种功能；采取新建和改建2种设计对策，建成1个多元共享的城市复合社区。 2，进行了“插建、贴建、架建、挖建、添建”五种改造方法探索，提出了不同类型设计模式。3，确定改造强度。|作为城市设计总负责人，提出了“四三二一”更新设计理念，得到主管部门认可，保留了工厂渐进式改造的条件。进行了不同类型的改建方法设计，具有创新性。设计成果促进了团队进一步的研究，个人主持的《城中厂的社区化改造》获得了国家自然基金面上项目资助并顺利结题，发表相关论文6篇。;
武汉大学新能源楼 建筑设计|中型项目|技术负责人|国内领先水平|是|该项目是东湖南岸的武汉大学能源实验室项目，已完成。项目紧邻东湖水岸，属景观敏感地带。设计以消隐为原则， 弱化建筑体量，力求与山水融合，产生了良好的环境效益和社会效益。|1，在珞珈山北麓面临东湖的三角形的用地上 ，采取简洁的三角形布置，把建筑的轮廓弱化，与环境尽量融为一体。2，屋顶采用斜坡顶，折线形隐喻湖水的波纹，也与内部空间相配合；3，功能布置较为简洁，用中庭组织内部空间，高效实用。|主持方案设计，提出三角形平面构思和折线屋顶方案，并支持完成实施。;
中国驻慕尼黑总领馆馆舍新建工程|中型项目|技术负责人|国内领先水平|是|这是中华人民共和国政府在欧洲建造的最大的外交馆舍，也是中国建筑师在德国最早的作品之一，历时9年，终于建成。采取“和而不同”的设计理念，既有建筑文化的自信，也尊重慕尼黑城南建筑环境，节约投资成本，得到了有关部门的表扬，在当地形成良好反响，产生了非常积极的社会效益，也兼顾经济效益和环境效益。|1，设计理念为三层次“和而不同”。一，选取48米外框，24米内框的开口庭院为中国庭院建筑和德国街坊建筑的中介，总体布局上“和而不同”。二，形式上采取简洁的立面，虚实对比，正中求变 ，隐含的中国元素，融入城市环境。第三，开放区和内部区做到区别对待。2，签证处和官邸两个体块仿佛是两个庭院中取出的实体，饶有趣味。3，中厅空间和内院空间既方便使用，又能展示和组织交流活动，达到形式和功能的统一。|1，作为项目负责人，运用自身留德学习经历和参加对德合作工作的优势，与主管部分和当地合作方充分交流，确定了设计理念。2，主创了建筑方案，在总体和单体层面深入设计，特别是庭院空间、平民啊功能和形式设计反复推敲，数易其稿。3，长期坚持，贯穿始终，协调多工种多部门，直到竣工。;
奉浦大道TOD城市设计|大型项目|技术负责人|国内领先水平|是|本项目为城市设计竞赛中标项目，在实施中。通过对上海奉贤新城奉浦大道展节点周边的80公顷用地进行产业、居住、商业的复合功能布置，发挥交通节点优势，进行空间布局。结合河流、绿化、道路和高架轻轨环境条件，产生了较好的经济效益、社会效益和环境效益。|1，以绿道串联东西四个片区，汇集到奉浦大道，形成步行TOD纽带，人车分流；2，每个片区设置一个共享大院，成为共享服务中心，支撑周边产业、商办和居住的公共服务设计，成为社区分中心；3，产业建筑面向村镇企业办公总部的回迁，采用“S ”形半围合庭院为基本细胞；居住建筑沿水镜带型布置；商办建筑呈街坊布局，面向东侧的水岸开放，成为公共空间场所。4，形式上以简洁明快为基调，虚实变化，高层有辨识度。|作为城市设计负责人，提出了绿廊TOD理念和共享大院构思，并将不同功能的建筑细胞进行类型创作和构思，提出相应的功能配比和产业构成，指导完成城市设计成果。;
</t>
  </si>
  <si>
    <t xml:space="preserve">2020-01-11|第一作者|其他论文|造园手法在山水社区中的尝试;
2022-06-07|第一作者|其他论文|社会保障住房的公共义务和设计思考;
2012-10-01|主编|行业标准|不同地域特色的农村住宅规划设计与建设标准研究;
2019-10-01|第二作者|其他论文|中心城区工业遗存用地特征与更新设计策略研究——以长三角7个城市为例;
2022-01-15|第一作者|其他论文|共享推动乡村社区生活圈的构建——以上海重固镇章堰村古村落核心区更新设计为例;
2020-02-01|第一作者|其他论文|形式追随共享：当代建筑的新表达;
2020-02-11|第一作者|其他论文|看不见和看得见的手——新世纪中国住宅建筑设计的特征及其成因刍议;
2017-11-17|第一作者|其他论文|迈向共享建筑学;
2004-12-01|主编|学术专著|城市、住宅、城市—柏林与上海住宅建筑发展比较;
2007-09-01|第一作者|学术专著|柏林住宅：从IBA到新世纪;
2018-04-02|第一作者|其他论文|《说园》三法的意义与启示;
2017-10-01|第一作者|学术专著|FLYOVER SCANNING CITIES FROM THE AIR;
2022-10-01|第一作者|学术专著|共享建筑学导论;
2021-03-01|第二作者|其他论文|布景、在场、共享：滨水工业遗产作为城市景观的演进;
2015-12-01|第一作者|学术专著|空中读城;
2016-09-15|第一作者|其他论文|从住宅效率到城市效益——当代中国住宅建筑的类型学特征与转型趋势;
2020-03-06|第一作者|其他论文|宅语：类型学视角下的住宅形态设计探索;
2021-05-15|第二作者|其他论文|共享理念在社区更新设计中的三种场景表达——以上海为例;
2020-06-01|第二作者|EI检索论文|绿色建筑评价体系中的“共享使用”指标;
2017-06-20|第一作者|其他论文|长三角地区“城中厂”的社区化更新技术体系研究导论;
2007-10-01|参编|地方标准|上海市郊区中心村住宅设计标准;
2021-07-15|第一作者|其他论文|教育体育结合，空间多重共享—常州皇粮浜实验学校设计;
</t>
  </si>
  <si>
    <t xml:space="preserve">其他科技成果|性能化设计驱动的建筑机器人数字建造关键技术与应用| |袁烽；王健；李振宇；张峥；刘春；夏翔；张瑜；张雯；张立名；张延欣；王春林；韩力；王祥；闫超|高等学校科学研究优秀成果奖（科学技术）二等奖| ;
</t>
  </si>
  <si>
    <t>ZX050520-01地块（青果巷二期项目F区）</t>
  </si>
  <si>
    <t>2021年9月8日</t>
  </si>
  <si>
    <t>常州市晋陵投资集团有限公司</t>
  </si>
  <si>
    <t>专业负责人</t>
  </si>
  <si>
    <t>3e66f9d5-df20-11ed-a971-fa1640cd9358</t>
  </si>
  <si>
    <t>郑时龄院士推荐意见：&lt;br/&gt;汤朔宁同志从事建筑设计及其理论的研究与实践工作27年以来，始终重视设计创作能力与科研创新能力的同步提升。以其丰富的工程实践经验和深厚的理论研究基础，怀着强烈的社会责任感，积极参与抗震救灾、雄安新区建设、奥运场馆建设等国家重大事件，发挥重要的技术支持作用。为表彰其在工程设计领域的突出贡献，汤朔宁同志荣获上海市五一劳动奖章、上海市优秀学术/技术带头人、中国建筑学会青年建筑师奖、首届上海青年高端创意人才等个人荣誉称号，并获得上海市重大工程立功竞赛建设功臣、上海市对口支援都江堰市灾后重建突出贡献个人、奥运工程优秀建设者等荣誉表彰。&lt;br/&gt;汤朔宁同志主持设计的建筑作品获国际奥委会建筑设计金奖、全国优秀工程勘察设计行业奖一等奖、上海市优秀工程勘察设计奖、教育部优秀勘察设计奖等设计奖项六十余项，其中一等奖18项。汤朔宁同志作为负责人主持设计的上海市对口援建都江堰市灾后重建壹街区工程是上海援建都江堰的最大安居房项目；北京奥运会乒乓球馆是08年奥运会场馆中为数不多的中国建筑师原创作品，突显了国球的脊梁精神；上海市国际旅游度假区（迪士尼乐园片区）为上海市带来了巨大的旅游经济效益；目前在建的中国卫星网络有限公司雄安总部基地是央企疏散至雄安新区的第一号工程，也是雄安新区千年大计建设工作的代表性工程。&lt;br/&gt;在创新科研方面，汤朔宁同志的科研成果曾获华夏建设科学技术奖一等奖，并在SCI等核心期刊发表多篇学术论文。汤朔宁同志主持了国家重点研发计划“科技冬奥”课题《双奥场馆智能化可持续运营模式与应用研究》，成为上海参加“双奥”场馆建设的代表。主持的国家自然科学基金面上项目、上海市“科技创新行动计划”科技支撑碳达峰碳中和专项项目《大型公共建筑超低能耗设计建造与运维关键技术研究及示范》、上海市科委软科学研究计划定向委托课题《上海市产业碳中和技术发展路线图》等多项重点研究课题，为建筑行业减碳排及可持续发展技术路径起到了推动作用。&lt;br/&gt;汤朔宁同志品行端正，积极响应国家号召，热爱建筑设计，取得了卓越的成绩，也获得了行业内外的高度赞赏。本人愿意推荐汤朔宁同志申报上海市工程勘察设计大师。&lt;br/&gt;&lt;br/&gt;常青院士推荐意见：&lt;br/&gt;汤朔宁同志长期致力于建筑设计及其理论的研究与实践工作，始终重视设计创作能力与科研创新能力的同步提升。曾荣获上海市五一劳动奖章、中国建筑学会青年建筑师奖、上海市优秀学术/技术带头人，及上海市重大工程立功竞赛建设功臣、上海市对口支援都江堰市灾后重建突出贡献个人、奥运工程优秀建设者等荣誉表彰。&lt;br/&gt;在创新科研方面，汤朔宁同志主持了国家重点研发计划“科技冬奥”课题《双奥场馆智能化可持续运营模式与应用研究》，成为上海参加“双奥”场馆建设的代表，主持国家自然科学基金面上项目2项、上海市“科技创新行动计划”科技支撑碳达峰碳中和专项项目、上海市科委软科学研究计划定向委托课题等多项重点研究课题，科研成果获华夏建设科学技术奖一等奖，在SCI、CSSCI、CSCD等核心期刊发表多篇学术论文。&lt;br/&gt;在设计实践方面，汤朔宁同志作为负责人主持或参与了北京奥运会乒乓球馆、上海市对口援建都江堰市灾后重建壹街区工程、上海市国际旅游度假区（迪士尼乐园片区）、上海市公共安全教育实训基地、中国卫星网络有限公司雄安总部基地等国家级、省部级重大工程项目，获国际奥委会建筑设计金奖、全国优秀工程勘察设计行业奖一等奖、上海市优秀工程勘察设计奖、教育部优秀勘察设计奖等设计奖项六十余项，其中一等奖18项。&lt;br/&gt;汤朔宁同志以其丰富的工程实践经验和深厚的理论研究基础，在多项国家级重点工程中发挥重要的技术支持作用，并依托重点科研课题研究及其实践数据，为建筑行业减碳排及可持续发展技术路径起到了推动作用。&lt;br/&gt;鉴于汤朔宁同志在工程设计领域取得的卓越成绩，本人推荐汤朔宁同志申报上海市工程勘察设计大师。&lt;br/&gt;&lt;br/&gt;钱锋大师推荐意见：汤朔宁同志本硕博毕业于同济大学建筑学专业，长期致力于建筑设计及其理论的研究与实践工作，始终重视设计创作能力与科研创新能力的同步提升。&lt;br/&gt;在创新科研方面，汤朔宁同志主持了国家重点研发计划“科技冬奥”课题《双奥场馆智能化可持续运营模式与应用研究》，主持国家自然科学基金面上项目2项、上海市“科技创新行动计划”科技支撑碳达峰碳中和专项项目《大型公共建筑超低能耗设计建造与运维关键技术研究及示范》等多项重点研究课题，科研成果获华夏建设科学技术奖一等奖，在SCI、CSSCI、CSCD等核心期刊发表多篇学术论文。&lt;br/&gt;在设计实践方面，汤朔宁同志作为负责人主持或参与了北京奥运会乒乓球馆、上海市对口援建都江堰市灾后重建壹街区工程、北川国家地震遗址博物馆、上海市国际旅游度假区、中国卫星网络有限公司雄安总部基地、西安国际会议中心（欧亚论坛会址）等国家级、省部级重大工程项目，获国际奥委会建筑设计金奖、全国优秀工程勘察设计行业奖一等奖、上海市优秀工程勘察设计奖、教育部优秀勘察设计奖等设计奖项六十余项，其中一等奖18项。&lt;br/&gt;汤朔宁同志具有高尚的职业道德、严谨的科学精神和强烈的社会责任感，曾荣获上海市五一劳动奖章、中国建筑学会青年建筑师奖、上海市优秀学术/技术带头人、首届上海青年高端创意人才等个人荣誉称号，并获得上海市重大工程立功竞赛建设功臣、上海市对口支援都江堰市灾后重建突出贡献个人、奥运工程优秀建设者等荣誉表彰。鉴于汤朔宁同志在工程设计领域取得的卓越成绩，本人愿意作为推荐人，推荐他申报本届上海市工程勘察设计大师。&lt;br/&gt;</t>
  </si>
  <si>
    <t>tangshn@163.com</t>
  </si>
  <si>
    <t>2008-03-31</t>
  </si>
  <si>
    <t>1999-03-01</t>
  </si>
  <si>
    <t xml:space="preserve">1996-09-01|1999-01-31|同济大学|建筑设计及其理论|硕士研究生;
2003-03-01|2008-03-31|同济大学|建筑设计及其理论|博士研究生;
1991-09-01|1996-07-31|同济大学|建筑学|本科;
</t>
  </si>
  <si>
    <t xml:space="preserve">2021-05-01|2031-05-01|同济大学建筑设计研究院（集团）有限公司|集团总裁|教授;
2019-08-01|2035-12-31|同济大学建筑设计研究院（集团）有限公司|集团副总建筑师、总建筑师|教授;
1999-03-01|2005-05-31|同济大学建筑设计研究院（集团）有限公司|建筑设计师|助教、讲师;
2005-06-01|2021-04-30|同济大学建筑设计研究院（集团）有限公司|都市建筑设计院常务副院长|副教授、教授;
2014-09-01|2021-04-30|同济大学建筑设计研究院（集团）有限公司|集团副总裁|教授;
2018-07-01|2028-07-01|同济大学建筑设计研究院（集团）有限公司|集团党委书记|教授;
</t>
  </si>
  <si>
    <t xml:space="preserve">技术负责人|上海崇明体育训练基地一期项目综合游泳馆|2021-09-01|中国建筑学会|2019-2020建筑设计奖 一等奖;
专业负责人|上海老港再生能源利用中心二期工程|2023-03-01|中国勘察设计协会|2021年度全国优秀工程勘察设计行业奖 二等奖;
专业负责人|北川国家地震遗址博物馆策划、整体设计与保护规划|2010-12-01|中国城市规划协会|2009年度全国优秀城乡规划设计 一等奖;
专业负责人|中国商飞总部基地（一期）|2019-11-01|中国勘察设计协会|2019年度全国优秀工程勘察设计行业奖 二等奖;
专业负责人|南开大学新校区（津南校区）建设工程体育馆|2019-11-01|中国勘察设计协会|2019年度全国优秀工程勘察设计行业奖 二等奖;
技术负责人|西安丝路国际展览中心一期|2021-07-01|上海市勘察设计行业协会|2021年度上海市优秀工程勘察设计奖 一等奖;
技术负责人|西安丝路国际会议中心|2023-03-01|中国勘察设计协会|2021年度全国优秀工程勘察设计行业奖 一等奖;
技术负责人|汤朔宁|2019-09-01|中国勘察设计协会建筑设计分会|2019年度工程勘察、建筑设计行业和市政公用工程优秀勘察设计奖（全国优秀工程勘察设计行业奖）评审委员会委员;
技术负责人|上海崇明体育训练基地一期项目综合游泳馆|2020-10-01|上海市勘察设计行业协会|2020年度上海市优秀工程勘察设计奖 一等奖;
技术负责人|汤朔宁|2021-10-01|上海市科学技术委员会|上海优秀学术/技术带头人;
专业负责人|南开大学新校区（津南校区）建设工程体育馆|2019-07-01|中华人民共和国教育部|2019年度教育部优秀工程勘察设计 二等奖;
技术负责人|济宁路18号（原通北路400号）优秀历史建筑装修工程|2021-10-01|中华人民共和国教育部|2021年度教育部优秀勘察设计 一等奖;
专业负责人|北川国家地震遗址博物馆策划与整体方案设计|2010-11-01|上海市城市规划行业协会|2009年度上海市优秀城乡规划设计 一等奖;
专业负责人|杭金衢高速兰溪收费站周边（南入城口）、兰溪市迎宾大道（衡山大桥-杭金衢入口）景观改造与兰江绿道三期工程方案扩初及施工图设计|2020-10-01|上海市勘察设计行业协会|2020年度上海市优秀工程勘察设计奖 一等奖;
技术负责人|汤朔宁|2008-04-01|中共北京市委 北京市人民政府|奥运工程优秀建设者;
专业负责人|同济大学土木工程学院|2009-11-01|中华人民共和国教育部|2009年度教育部优秀建筑设计 二等奖;
技术负责人|金山卫抗战遗址纪念园改扩建工程|2017-11-01|中国勘察设计协会|2017年度全国优秀工程勘察设计行业奖 一等奖;
技术负责人|汤朔宁|2011-11-01|中共上海市委 上海市人民政府|上海市对口支援都江堰市灾后重建突出贡献个人;
专业负责人|北京大学体育馆|2009-08-01|上海市勘察设计行业协会|2009年度上海市优秀工程设计 一等奖;
技术负责人|金山卫抗战遗址纪念园改扩建工程|2018-11-01|中国建筑学会|2017-2018建筑设计奖 二等奖;
技术负责人|光明田原游客接待中心|2021-12-01|Royal Institution of Chartered Surveyor 英国皇家特许测量师学会|RICS Awards 2021 年度城市更新项目 优秀奖;
专业负责人|同济大学新建嘉定校区体育中心项目|2019-07-01|中华人民共和国教育部|2019年度教育部优秀工程勘察设计 二等奖;
专业负责人|昆明翠湖地区提升与整治规划|2014-12-01|中国城市规划协会|2013年度全国优秀城乡规划设计奖  二等奖;
技术负责人|西安丝路国际展览中心一期|2023-03-01|中国勘察设计协会|2021年度全国优秀工程勘察设计行业奖 二等奖;
技术负责人|汤朔宁|2010-12-01|共青团上海市委员会 中国上海市经济和信息工作委员会 上海市经济和信息化委员会|2010年度上海市青年高端创意人才;
专业负责人|清华大学大石桥学生公寓区|2005-11-01|中华人民共和国教育部|2005年度教育部优秀建筑设计 二等奖;
专业负责人|上海东方体育中心|2013-12-01|International Olympic Committee国际奥林匹克委员会/ International Association for Sports and Leisure Facilities国际体育和休闲设备协会|IOC/IAKS Award  Gold 国际奥委会体育建筑 金奖;
专业负责人|南通市体育会展中心体育场|2008-09-01|中华人民共和国教育部|2007年度教育部优秀建筑设计 一等奖;
技术负责人|西安丝路国际会议中心|2021-10-01|中华人民共和国教育部|2021年度教育部优秀勘察设计 一等奖;
专业负责人|同济大学新建嘉定校区体育中心项目|2019-11-01|中国勘察设计协会|2019年度全国优秀工程勘察设计行业奖 一等奖;
专业负责人|南通市体育会展中心体育场|2009-03-01|中国勘察设计协会|2008年度全国优秀工程勘察设计行业奖 二等奖;
技术负责人|汤朔宁|2008-12-01|北京市规划委员会|北京市奥运工程规划勘察设计与测绘行业优秀人才;
技术负责人|上海市公共安全教育实训基地项目|2021-07-01|上海市勘察设计行业协会|2021年度上海市优秀工程勘察设计奖 一等奖;
技术负责人|光明田缘生态田园综合体项目核心区景观专项规划|2019-07-01|中华人民共和国教育部|2019年度教育部优秀工程勘察设计 二等奖;
专业负责人|中国商飞总部基地（一期）项目|2017-07-01|上海市勘察设计行业协会|2017年度上海市优秀工程设计 一等奖;
技术负责人|汤朔宁|2012-12-01|中国建筑学会|第九届中国建筑学会青年建筑师奖;
专业负责人|遂宁市体育中心|2017-11-01|中国勘察设计协会|2017年度全国优秀工程勘察设计行业奖 二等奖;
技术负责人|上海崇明体育训练基地一期项目|2019-07-01|中华人民共和国教育部|2019年度教育部优秀工程勘察设计 一等奖;
技术负责人|汤朔宁|2010-07-01|上海市重点工程实事立功竞赛领导小组|2010年上海市重大工程立功竞赛建设功臣称号;
技术负责人|汤朔宁|2015-05-01|上海市总工会|上海市五一劳动奖章;
专业负责人|遂宁市体育中心|2015-07-01|上海市勘察设计行业协会|2015年度上海市优秀工程设计 一等奖;
专业负责人|多模态建造机器人成套装备关键技术与应用|2022-01-01|华夏建设科学技术奖励委员会|2021年度华夏建设科学技术奖 一等奖;
技术负责人|光明田原游客接待中心|2020-07-01|上海市绿色建筑协会|2019年度上海市既有建筑绿色更新改造评定 铂金奖;
</t>
  </si>
  <si>
    <t>邱东晴</t>
  </si>
  <si>
    <t>18702180166</t>
  </si>
  <si>
    <t xml:space="preserve">茂名市奥林匹克体育中心|大型项目|技术负责人|国内领先水平|是|茂名市奥体中心的建设目标为承办2026年广东省第十七届运动会，在满足省运会赛事功能的基础上，将茂名市奥体中心定位为城市的赛事文化活动中心、社区化奥体公园。|1、功能复合性——场馆空间集约、立体、共享，除标准化足球场、游泳池、跳水池、球类比赛厅外，还内含会展、拳击等 8 处大跨空间，以及多功能厅、文体培训、体育商业开发用房等后期运营空间。
2、工程可持续性——以低碳绿色场馆新技术为导向为实现尺度不同的多类型场地、场馆集约利用，结构体系由多种结构形式复合而成。外立面所有构件为工厂预制的标准化建构，提高施工效率。结构构件作为幕墙主檩条使用，节约用钢量。|作为项目负责人，主持项目整体设计工作。由于项目体量大，需承接重要赛事，对茂名当地人民是重要的城市中心项目，因此在设计阶段注重总体格局调和，彰显地域特色设计立意凝粹了茂名地域文化符号，内外整体形态语言统一，功能空间、表皮、结构一体化设计，结构构件高效使用。为项目获得茂名当地的认可，提供了重要的设计理念及技术支撑。;
宝庆路20号1、2、3、4号楼优秀历史建筑修缮工程|大型项目|技术负责人|国内领先水平|是|针对历史保护建筑以及不同时期加建的其它建筑进行整体梳理，提出整治拆除——保护性修缮——保留改造的三级策略，从而将宝庆路20号打造成为一个体现现代民族企业形象的历史风貌保护园区。园区内建筑风格丰富，各有特色却又相互协调，较好的保护了历史风貌的同时，也赋予其新的功能属性，重新焕发整个园区的活力。|1、保护修缮:宝庆路20号园区内的四幢优秀历史保护建筑的外立面修缮，建筑内部格局恢复至历史原有格局，对局部部位进行结构加固，室内整体装修，包括特色重点保护部位的修缮。
2、保留改造:对园区内其它尚有使用价值的建筑进行改造，使其内部空间符合使用需求，外部空间与历史风貌相协调。| 作为项目总负责人，牵头拟定了对于整个园区的改造策略，同时也重点把控整体项目各个楼幢之间建筑材料的相互区别与协调。由于在上海风貌区内整个园区内有四幢历史保护建筑的情况并不多得，因此园区内的室外总体环境也是一个本人在做该项目设计的关键点。
项目历经6年于2023年正式竣工。四幢优秀历史保护建筑以及3幢一般改造建筑经过6年时间的反复推敲打磨，最终以一个协调且低调的形象展示在公众面前。;
上海市2021年度“科技创新行动计划”优秀学术/技术带头人计划项目《以健康为导向的大型公共建筑智能评价关键技术研究》|大型项目|技术负责人|国内领先水平|是|大型公共建筑通常工程投资大，资源消耗大且公众影响大，在公共建筑中工作、生活、活动的人员很多。本项目梳理大型公共建筑的健康运营指标，重点研究大型公共建筑运营中对健康指标的识别与决策。通过合理、智能的评价体系，对新建、改建的大型公共建筑的健康相关设计参数、设计指标提出指导性意见，从根本上提高大型公共建筑的健康指标，有效提升建筑健康功能效果。
同时在健康建筑、智慧建筑需求的结合上有所创新和突破，快捷科学计算多项技术整合，可以有效预估建筑健康相关设备、设施投入，在满足规范、指标要求的前提下精确控制投资预算，从而得到经济成本和健康运营双赢的效果。|1. 通过在传统绿色健康的性能基础上赋予其智能的应急反馈能力和功能转化韧性，再定义特大城市大型公共建筑的健康新概念，使得健康建筑除了可以为建筑使用者提供更加健康的人居环境、设施服务外，还可以承担公共突发事件下保证城市和建筑健康功能可持续的责任。
2. 在运营期，智能优化平台收集各类健康数据进行采集和整理。平台采集的数据，包括空气、水、食品、人文、健身、服务、舒适这些版块中的常规数据，还将纳入关乎健康品质的建筑建材数据、以及能体现人的能动性的建筑主动感知调节指标。提高自身评价精准度，并智能调整建筑运行品质。|作为项目负责人，负责主持并协调各子项研究，完成主要科研任务。形成一套运用智能技术打造可提升大型公共建筑在城市、建筑、人各层面健康性能的技术评价体系和智能优化平台；进而为行业其它工程提供参考经验，助力国家十四五战略发展和双碳目标。;
北川国家地震遗址博物馆策划、整体设计与保护规划|大型项目|专业负责人|国内领先水平|是|北川地震遗址博物馆是“512”汶川地震4处典型遗址遗迹之一，是国家级的地震遗产和纪念地，是一个人类历经特大地震灾难的纪念性遗址博物馆。项目获得全国优秀城乡规划设计 一等奖、上海市优秀城乡规划设计 一等奖表彰。|以北川县作为大地震重灾区而遭受的巨大灾难为背景，结合北川县境内地震破坏严重、灾害类型全、工程破坏类型全等基础特征依据，对北川县域地震遗址加以保留、保护，以留存大灾难的记忆、展现人类爱的力量以及人对自然的再认识为出发点重新加以规划整合，建立一个对死难者加以纪念，并作为全人类经历特大自然灾害见证的遗址博物馆，以此进一步实现对生命的思考和尊重、对亡者的追思和悼念、对生者的安慰和宽容、对现在的把握和感悟以及对未来的努力和憧憬等精神领域的功能外延。|积极响应国家重大抗震救灾任务。作为专业负责人，在接到援建任务后第一时间前往灾区现场，进行现场踏勘，对震后建筑的现状评估，震后房屋震害勘查，震后城市空间现状评估，地震受灾及灾后重要事件发生地调研。根据搜集来的资料，主持协调设计团队以突出原真性、体验性、地域性和当代性的原则，以人为本，创造性的成就一个人类历经特大地震灾难的纪念性遗址博物馆。;
上海市公共安全教育实训基地|大型项目|技术负责人|国内领先水平|否|上海市公共安全教育实训基地项目位于青浦区东方绿舟，是由教育部命名的上海市示范性综合实践基地。项目从立项到运营全过程受到教育部、上海市委市政府高度重视，并获得中央专项彩票公益金资助。实训基地于2018年9月28日正式对外揭牌。应急管理部消防救援局授予上海市公共安全教育实训基地全国首批国家级应急消防科普教育基地牌匾。项目获得上海市优秀工程勘察设计一等奖等荣誉表彰|上海市公共安全教育实训基地的建筑设计灵感源自于两只重叠的手，象征着对有需要帮助的人士伸出援手。设计从中提取“团结互助”、“携手同行”的理念，并结合具有此象征意义的“双手”，力求展现公共安全教育“团结、合作、互助”的实训精神，从形态上寻求功能结构与设计立意的协调统一。实训基地建筑形式极具雕塑感。设计采取“化整为零”的方式，结合内部空间，对建筑形态进行分割、优化，在不突破地块建筑限高的前提下，优先满足建筑内部功能分布，同时又尽量避免庞大的建筑形体对环境的负面影响。|作为项目负责人，主持项目整体设计工作。强调项目的实训性及参与体验性，建设模式多元组合。区别于社会上其他单一功能实训场馆（如消防博物馆、地震体验馆等），在一个建筑单体内融合了多项功能，采用现代化展陈手段，以实训为主，兼顾教育、科普并与上海城市背景紧密结合。其综合性、专业性有效填补了国内外综合性公共安全教育实训基地方面的空白。;
十三五国家重点研发计划“科技冬奥”重点专项课题 《 双奥场馆智能化可持续运营模式与应用研究》|大型项目|技术负责人|国际先进水平|是|
本课题在梳理双奥场馆可持续运营发展规律的基础上，重点研究双奥场馆的冬奥赛时及赛后不同运营场景中关键要素的识别与决策技术，实现场馆运营数字化，以较低成本实现场馆更高服务水平，解决体育场馆功能转换过程中运营难题，实现赛后冬夏冰水“双轮驱动”，减少体育场馆运营过程总的成本消耗，节约社会资源，为双奥场馆智能化建设与改扩建提供可持续运营示范，推动体育产业的良性发展和赛用体育场馆的可持续利用转型，具有重要的社会效益与经济效益。|1、“冬夏场景转换”方案，让奥运水上项目场馆实现冬奥冰上项目场馆功能，在世界范围内属于首创。
2、研发场馆转换数字导视及自适应照明系统。该成果紧扣我国科技冬奥的重大需求，具有优越的技术先进性，为相应的企业和技术管理部门出台相关技术规范提供技术支撑和理论依据。
3、双奥场馆可持续运营智能化评价模型搭建与评价可反馈关键技术。该模型建立具有专业独创性，可用于为同类型场馆的升级改造及智能持续运营提供有益参考。|上海参加“双奥”建设的代表。作为课题负责人，负责课题管理和方向把控，整合优势资源。通过技术转化形成丰富的软硬件成果，充分服务于体育场馆运营管理新模式探索，为实现双奥场馆的智慧运营提供充分的理论基础和科学支撑，开辟我国竞技型场馆可持续转型发展领域的新蓝海。;
上海自行车馆项目|大型项目|技术负责人|国内领先水平|是|上海自行车馆项目建成，填补了上海室内场地自行车馆的空白，解决了上海自行车队常年外训的困难，进一步改善和提升上海自行车队训练生活环境，为训练备战提供全方位保障。项目的建设将于周边的崇明体育训练基地、自行车公园一起，完善自行车运动产业链，提升自行车运动科技水平|建筑结构创新性地采用了轮辐式半刚性张拉结构体系，极大地节省了整体用钢量，并形成建筑造型与结构选型的高度统一。结合建筑效果与侧天窗采光模式，采光顶采用辐射型布置的单撑杆索支网壳，并优化细部构造美化室内观感。
建筑整体采用绿建三星标准，从安全耐久、健康舒适、生活便利、资源解决和环境宜居等五大维度践行绿色场馆的低碳设计技术路线。|作为项目负责人，主持项目整体设计工作。设计理念取自自行车车轮的设计元素，整体屋盖从结构原型、建筑外观等多方面重构自行车车轮的意向，诠释自行车运动的速度感。立面采用双曲内凹曲面的造型，形成富有韵律感的整体形象，诠释芦苇的意向。设计过程中强调建筑结构一体化设计，互相成就，最终形成有力、简洁的建筑形象。目前项目已结构封顶，预计2023年底可竣工。;
上海东方体育中心跳水馆、新闻服务中心|大型项目|专业负责人|国际先进水平|否|东方体育中心成功举办了2011年第十四届国际泳联世界锦标赛、中国杯世界花样滑冰大奖赛、国际滑联短道速滑世界杯等重大赛事和活动，成为上海新十年的标志性建筑之一。东方体育中心同时还向社会开放游泳、网球、篮球、足球、乒乓球、羽毛球、台球、健身房运动等设施，成为上海“全民健身、重大赛事、体育训练和体育交流”中心。项目获得IOC/IAKS Award  Gold 国际奥委会体育建筑金奖。|室外跳水池坐落于人工湖的岛上，建筑外观造型呈半月形，开口向朝西可远望至黄浦江，是世界上第一个露天的游泳跳水比赛场，在开放式的座席上，观众可以从不同角度欣赏整个东方体育中心，纵览浦江两岸的水岸景观。
建筑外观主要通过钢结构造型展现的，其外饰面材料为铝单板+膜结构，整个外观造型由18榀悬臂钢结构，彼此之间通过横向杆件及张拉索形成稳定的整体。|参与上海市重大工程。作为专业负责人，协助方案设计团队，对建筑造型、外立面材料、构造节点等进行不断的推敲，共同实现本项目的高品质呈现。;
光明田原游客接待中心|中型项目|技术负责人|国内领先水平|是|项目获得RICS Awards 年度城市更新项目 优秀奖、上海市既有建筑绿色更新改造评定铂金奖，并在2021年威尼斯双年展中国馆展出。项目原为一座铸铁加工厂，随着崇明生态岛的不断建设发展、工业产业逐渐腾挪，该工厂渐渐被废弃。工厂区周边有着一望无际的稻田、花海，水系资源也十分丰富，是一片广袤的自然农业美景。项目为前来观光游览的游人提供服务，同时为周边居民提供可聚集、社交的公共活动中心。将已被废弃的生产建筑转变成现在供老百姓活动的生活建筑。|设计通过对原有建筑的梳理，拆除了部分后期增建的建筑，在建筑立面材料的运用上，也采取了截然不同的肌理和色彩，使得人们能第一眼就看出原有建筑和新增建筑的关系。同时，在拆除和新建的过程中，引入院落空间，既缓和了原有建筑与建筑之间紧张的空间关系，也使得工业厂房与自然环境的距离得以拉近。|作为项目负责人，通过对老厂房的实地调研、踏勘，考虑到周边老百姓对老厂房的记忆情感以及建筑全生命周期的节能考虑，确定将老厂房尽可能保留下来。老的建筑片段的保留和新的建筑材料的介入，把生产的格局逐步转向成生活的格局，努力去做到的是新旧建筑之间的一种共生，一种生产方式转变成现在供老百姓活动的这种生活方式的共生;
国家自然科学基金面上项目 《基于效率最优的场地层叠式体育综合体协同设计研究》|大型项目|技术负责人|国内领先水平|是|本课题针对城市现实背景中场地层叠式体育综合体这一新的建筑类型的出现进行研究。随着城市高密度环境压力增长和全民健身体育事业的发展，体育综合体混合功能使用需求提升。场地层叠式体育综合体将传统体育建筑单层大空间转变为多层场地叠合的竖向发展空间，引入休闲、社交等复合功能，实现了资源高效利用。本课题以解决不断提升的体育综合体混合功能和混合使用需求和实现效率最优的体育综合体协同设计目标为导向，为建筑设计提供系统的理论参考，对现实指导具有较强实践意义|1、本研究在效率最优的目标导向下，研究出一套针对高密度地区的场地层叠式体育综合体的综合设计策略。
2、本研究首次在体育建筑的绿色设计研究中系统引入建筑信息模型（BIM），为体育建筑这一技术协同性强、流程复杂的公建提供绿色设计平台和可选项成套技术，改变当前体育建筑设计中仅关注各单项节能指标的现状，对我国体育建筑的绿色设计理论和实践具有重要意义。|作为项目负责人，负责主持并协调各子项研究，完成主要科研任务。运用层次分析法将主观感性设计评价进行定量分析，以空间组合效率最优为目标，利用协同效应理论通过调整多种因素之间的整合模式，形成针对场地层叠式体育综合体特征的设计策略和高效的协同设计体系。;
昆山市专业足球场|大型项目|技术负责人|国内领先水平|否|昆山市专业足球场是中国承办2023年亚洲杯的主赛场之一。建成后将成为国内一流的专业足球比赛场，不仅能承接国内国际顶级赛事，还将满足青少年足球专业化培养、体育交流等需求。将进一步完善城市基础设施建设，提升城市形象，推进昆山市的体育事业高质量发展。|足球场充分提炼昆山的当地文化特征，以苏工折扇作为建筑形式语汇，形成富有张力的折扇立面体系。苍劲有力的混凝土双柱系统，形成了折扇立面的扇骨，同时轻柔通透的PEFE膜结构，形成了折扇立面的扇面，形成扇面的膜结构是国内首例场馆立面张拉索膜结构。
足球场定位为国标绿色建筑二星及LEED银奖双认证，以绿色低碳理念为向导，建筑设计通过太阳能光伏系统、建筑自遮阳系统、雨水回收系统、预制看台技术等措施手段，合理高效地降低建筑能耗，提升建筑空间品质。|作为项目负责人，主持项目整体设计工作。以满足亚洲杯赛事要求为向导，并结合FIFA的足球场设计标准，主持设计团队共同打造国际化高标准的专业足球场。目前项目已基本竣工，预计2023年可以投入使用，必将成为昆山市的地标性建筑及文化社交中心场所。;
上海国际旅游度假区核心区南入口公共交通枢纽工程（南PTH）|大型项目|技术负责人|国内领先水平|是|项目位于上海国际旅游度假核心区（迪士尼园区）南入口，与西PTH、东PTC等交通设施共同形成度假区内公交系统网络，共同解决上了上海国际旅游度假区的公共交通需求。同时，对园区内的市政设施、交通设施、备用地和P1、P2、P3、P4过渡期开发绿地停车场等进行运营维护，并对整个园区提供物业、安保管理服务，对各交通形态和场所进行统一调度协调和管理。|1、功能、景观、经济、服务一体化的设计，在布局上功能优先、景观并重、兼顾经济、服务便捷是本公交枢纽的重要设计原则
2、集约化、叠加式的空间布局，在地面层的公交场站向下挖掘两层地下空间设置两层地下车库、解决社会小型车辆的停车需求，向上架空设置4层市政服务用房、解决上海国际旅游度假区7平方公里的市政和交通综合管理功能需求，并很好的解决了三者之间的交通、空间、结构联系并有效避免了相互干扰，实现土地使用的集约和高效利用。|作为项目负责人，主持项目整体设计工作。通过细致入微的建筑细节、清晰明确的人车流线组织、舒适宜人的景观环境，诠释出新型公共交通枢纽的空间体验，清水混凝土与传统红砖交融的建筑造型，即表达了对历史的传承，又传递出现代交通建筑简洁、高效的讯息，为国内外及上海周边地区的数百万游客提供了一个便捷、有序、舒适的交通换乘空间。;
上海市2022年度“科技创新行动计划”科技支撑碳达峰碳中和专项项目《大型公共建筑超低能耗设计建造与运维关键技术研究及示范》|大型项目|技术负责人|国内领先水平|是|当前大型公共建筑存在能碳消耗高、建筑功能类型复杂、粗放式建造运营管理、研究数据和成果匮乏等问题，以上问题得不到解决，将难以实现建筑行业节能减排目标。本项目针对性研发“设计-建造-运维-监管”一体化大型公共建筑能碳双控集成技术体系，并在多个项目中进行示范，项目成果可以产生显著的生态、社会和经济效应。|本项目针对大型公共建筑，以能碳双控为目标导向，建立全过程、多维度的全寿命周期的技术体系，打造建设过程中可展示的示范工程项目，通过智慧化运维管理平台对示范工程的能碳消耗进行监测及反馈，形成“技术导则-指标标准”的即时互动优化，推动大型公共建筑降碳节能措施的有效实施和监管。
（1）全寿命周期降碳技术体系：打造“设计-建造-运维-评估-监管”的全寿命周期降碳技术体系，形成各专业领域统一的碳排放核算方法。
（2）智慧化运维管理技术体系：建立多源运维性态实时感知及智能识别，形成适应各种大型公共建筑需求的动态运维管理体系。
（3）分类型评价监管技术体系：构建分类型大型公共建筑能碳消耗数据库，提出多维度评价方法，形成大型公共建筑多源数据融合的评价监管平台。|助力上海响应国家碳达峰碳中和的重大发展战略。作为项目负责人，负责主持并协调各子项研究，完成主要科研任务。针对大型公共建筑领域脱碳减排和节能增效需求，主持团队研发建筑设计建造运维各阶段低碳技术体系，提出大型公共建筑全寿命周期的碳排放计量核算方法，建立智慧化数字孪生运维管理平台，打造动态化评估优化工具，实现大型公共建筑能碳综合效益的可预测可计量。;
国家自然科学基金面上项目 《基于BIM系统的绿色体育建筑设计策略研究》|大型项目|技术负责人|国内领先水平|是|以体育建筑这一在空间跨度和技术复杂度方面具有典型性的建筑类型为例，提出以 BIM 为基础的整合设计流程方法。该方法的贯彻和执行，将原本相互隔离的项目生命各周期以 BIM 系统整合成一个整体，实现软件接口的标准化、文件格式的标准化、数据评价-反馈流程的标准化，使 BIM 在项目中的应用能真正意义上起到提高工作效率、实现绿色建筑要求的整合设计流程。
现有的 BIM 应用不能直接对于项目的生命周期绿色策略的性能进行评估。本研究制订针对生命周期各阶段的权重体系指标集，形成的权重指标体系与建筑信息模型形成整合。使设计师在项目设计阶段即可客观的评估比较各备选方案的环境性能，达到辅助设计决策的目的。|研究首次在体育建筑设计的绿色策略研究中系统引入建筑信息模型（BIM），突破了以往BIM偏重于设计建造辅助和施工管理的局限性，拓展了BIM系统的应用范围，为体育建筑这一复杂公建类型的整合设计流程提供了最合适的操作平台，将有助于推进体育建筑的生态节能减排进程。|作为项目负责人，负责主持并协调各子项研究，完成主要科研任务。提出将 BIM(建筑信息模型)系统作为整合各阶段的研究平台，并借助全生命周期理论的研究框架，真正从全过程的范围对绿色体育建筑设计策略进行研究，这也正是课题提出的初衷与基础。;
嘉兴市文化艺术中心|大型项目|技术负责人|国内领先水平|是|本项目是嘉兴市百年百项和十大标志性工程之一，为市区两级合建的“六馆一厅”的大型文化综合体。为嘉兴市民提供了高雅的文化艺术空间，以及功能复合的公共聚集空间。|本项目功能复杂，使用主体众多，首先要解决的在用地紧张背景下的复杂功能交通组织问题：因此本项目采用集中式布局、合建分层、功能叠合的设计思路，有效整合公共空间。通过打造共同的中央秀场（中庭），形成富有整体性、标志性、相融性和参与性的当代公共文化空间，图书馆、美术馆、剧场分布三方，使用环廊相接，功能方面保持隔而不断。
主体塔楼立面基本为全幕墙体系，选用幕墙形式多样。采用三维软件Rhino中参数化的功能，通过设定明确的建筑逻辑，确定板块的定位以及尺寸。经过参数化设计后，确定各单元板块，并提取每个板块四个点的空间三维坐标点，如仅镜面穿孔铝板系统，就提供11772个不同的三维定位坐标点。根据整体的设计思路和参数化分析后，给各部分幕墙的构造设计提供了大量准确数据。结合项目整体建筑形态为异形复杂造型的特点，在建筑幕墙设计阶段，确定应用BIM软件建模技术。有效运用BIM 技术解决幕墙空间碰撞、空间定位、施工配合、质量控制等。
室外中庭屋顶处滑动屋盖开启面积为半径25.9m的圆面，采用平行移动的开启方式。活动屋盖由三个结构单元构成，每个单元均能独立运动，在四条独立的轨道上水平运动，实现打开或关闭。|作为项目负责人，主持项目整体设计工作。以“三省、三共”的设计指导思想，合力为嘉兴提供标志性、共享性的公共文化活动空间。通过不同使用主体在同一地块上合建文化设施的方式，省用地、省空间、省资源。通过共建设、共管理、共受益的模式，共建共享建筑外墙、中庭广场、停车场、能源中心等配套设施，有效节能降耗，容纳最大丰富功能。功能组织上，以“文旅融合”为理念，有效整合区属各类文化艺术资源，合力带旺人气、稳定流量，实现共同受益。为解决中庭广场全天候举办公共文化活动的需要，首创水平悬臂式开启屋盖，配套隐藏式活动屋盖收纳系统。它是国内首次采用三等分圆形开启的屋盖项目，外观形象完整，低调简洁、美观大气。;
雄安新区容东综合运动馆项目|大型项目|技术负责人|国内领先水平|是|以雄安新区容东综合运动馆项目的设计和建设为契机，探索了场地层叠式理念在社区体育场馆中的设计应用。在这一理念加持下的社区体育场馆，能够恰当、高效的融入普罗大众的日常生活、不断适应和满足全民健身的高质量发展要求，提供多功能、日常性、群众性的室内外运动场所，发挥其对于社区品质的提升作用，助力健康人民城市的构建。|1、场地层叠发挥土地最优效能：设计将所有功能化解、组合形成多个错落、层叠的方盒子。地下、地面、屋面、露台等不同标高、多重维度的室内外场地以可供人们娱乐、运动、休息、聚集、沟通以及欣赏湖边风景、公园景观，串联基地和周边场地的健身步道又最大化提升了社区居民活动的自由度。不同空间提供了构建生活场景的多重可能，成为区域内亲民、爱民的社区生活中心。
2、减隔震双重技术措施：抗震设防烈度9级，采取减震和隔震双重措施，使得上部结构地震作用降低60%以上，可按水平地震降一度设计，主要结构构件截面尺寸减小近30%，减少了竖向构件对功能空间的不利影响，保持了方案的轻盈性。|作为项目负责人，主持项目整体设计工作。以场地层叠式区体育场馆为核心理念，提升场地高效性、尺度日常性、功能简约性，以集约化紧凑式的布局融入社区，还原社区生活的日常化尺度。为雄安新区人民提供重要的体育健身场所及活力设计场所。;
金山卫抗战遗址纪念园改扩建工程|大型项目|技术负责人|国内领先水平|是|为纪念中国人民抗日战争暨世界反法西斯战争胜利70周年，金山区于纪念地西侧进行改扩建，新增面积25亩，总共2万多平方米，兴建主副纪念广场、金山卫保卫战抗战群雕、长明灯、警世钟、卫城文化区及其他抗战纪念景观。
本项目已被列入国务院公布的第二批国家级抗战纪念设施、遗址名录。
项目获得全国优秀工程勘察设计行业一等奖、中国建筑学会建筑设计二等奖等荣誉表彰。|整个纪念公园包含三大主题分区：位于中央的纪念广场；位于广场西侧的卫城游园休憩区；位于广场东侧的瓮城文化区。 纪念广场以层层向水边展开的三组广场设置形成南北向的主要中轴线，并通过地形的标高变化在局促的场地条件下形成空间的变化与视线的阻隔。通过在主轴线上依次设置叠水、长明灯、主题群雕、“金山三岛”现代艺术背景墙等景观要素，以及两侧韵律如红旗的锈蚀钢板墙，将人群逐渐引导带入主广场。
广场两侧以红褐色的锈蚀钢板墙作为限定；地面通过1105盏光纤灯模拟波光粼粼的滩涂效果，广场背景以119根旋转向上的锈蚀钢板构成“金山三岛”的巨幅背景图形作为视觉终点，来共同营造出当时金山军民携手抗击日军登陆的史诗场景。|作为项目负责人，主持项目整体设计工作。充分了解项目背后的历史背景后，确定设计理念，打造入口广场、停车场、上升式步道、中心纪念广场、长明灯、抗战群雕、“金山三岛”雕塑、滨水沉思地、“卫城”文化展示区、绿岛“滩涂”等景点。为纪念中国人民抗日战争暨世界反法西斯战争胜利70周年提供一个重要纪念场所。;
济宁路18号（原通北路400号）优秀历史建筑装修工程-上海梅林正广和股份有限公司总部|大型项目|技术负责人|国内领先水平|是|梅林正广和大楼前身是汽水仓库，现是上海优秀历史保护建筑，也是上海杨浦区近代民族工业建筑的典型代表。因梅林正广和公司发展需求，将这幢原汽水仓库改造为梅林集团的总部办公，这幢大楼的使用主体从正广和的货转换成了正广和的人。项目建成并投入使用后，得到了使用方的认可及肯定。在合理运用绿色及节能材料的情况下，将梅林正广和这一民族工业的历史痕迹进一步展示在公众面前，达到经济、社会或环境效益的有机统一。项目获得教育部优秀勘察设计传统建筑设计一等奖等荣誉表彰。|本次改造以使用主体由物转化为人为线索，从平面布局、空间形式以及材质颜色三个方面采取相应的改造措施。
建筑中间三跨二层至五层楼板的拆除，及天窗的设置，打破了原有剖面上一刀切的单调格局。
在中庭拆除的工程中，设计特意保留了原始的主次梁及工业仓储建筑特有的加腋，并在拆除后，剥去后加的涂料层，将混凝土及骨料粗犷的暴露在视线中，与其它区域细腻的材质及明快色彩形成强烈对比，让人无法忽视。|作为项目负责人，主持项目整体设计工作。通过中庭空间的打造，将原有货物仓库打造成为适宜办公的环境，并且保留了原有历史工业建筑的特征，保留了梅林正广和的品牌元素。为上海市贡献又一城市更新的经典案例。;
2021年度软科学研究计划定向委托课题《上海市产业碳中和技术发展路线图》|大型项目|技术负责人|国际先进水平|是|课题成果助力本市实现建筑领域碳达峰和碳中和目标，确定上海未来交通碳中和发展实现路径，评价固体废物资源化利用技术的碳减排潜力和发展趋势，为政府决策者制定建筑、交通行业低碳新技术推广机制以及固体废物资源化激励机制提供经验借鉴。
成果服务用户有：设计单位、施工单位、运维单位、建设管理单位、各环节相关监督及管理单位，以及进行相关标准及规范编制的研发单位。|1、构建基于城市各级尺度的建筑碳中和技术测算和评估方法论
2、开展上海市碳中和技术发展路线图，形成决策支撑能力
3、基于上海市碳中和技术路线图的方法探索，兼顾城市碳中和的特殊性及普适性，形成城市碳中和技术路线图研究及编制的标准模板，形成可复制可推广的上海经验。
4、以碳排放量影响关键参数为指标，优化固体废物处理与资源化利用全过程技术路线，评估固体废物资源化利用环境效益和社会效益，进而为完善固体废物再生处理处置管理体系顶层设计提供决策参考依据|助力上海响应国家碳达峰碳中和的重大发展战略。作为课题负责人，负责主持并协调各子项研究，完成主要科研任务。调研上海建筑行业碳排特征，开展零碳建筑技术研究，形成适应上海气候特征和用能需求的零碳建筑技术标准体系。;
雄安新区容东片区城市建筑风貌设计|大型项目|技术负责人|国内领先水平|是|本项目风貌设计避免了一般城市规划与建筑设计之间的脱节，提升了城市空间的管理水平，是一种创新型的规划设计与管理方式，也成为雄安新区城市建设模式的新探索，从而引领规划建设管理水平的进一步提升。|项目的亮点主要体现在突破了城市总体设计、控制性详细规划设计以及建筑设计三阶段的传统模式，通过在规划之前引入城市建筑风貌设计，全面综合提前考虑功能落位，空间布局，街道界面，建筑效果，采用立体三维的模式与控制性规划相结合，成为精细化控制片区建筑设计的有力依据。| 作为项目总负责人，牵头的建筑风貌设计板块以居住、商务办公、公服配套等功能为主，占地面积约148公顷，总建筑面积约314万平方米。与城市设计不同，本次风貌设计通过具有一定深度的建筑单体设计相结合，更加注重城市空间效果与落地实施性，确保城市建成空间的完整性。;
上海崇明体育训练基地一期项目|大型项目|技术负责人|国内领先水平|是|上海崇明体育训练基地为训练、科研、医疗、教育、比赛五位一体的高科技、多功能、现代化的国家级体育训练基地，为国家队备战奥运提供国际领先水平的训练场所。项目获得中国建筑学会建筑设计一等奖、教育部优秀工程勘察设计一等奖、上海市优秀工程勘察设计奖一等奖等荣誉表彰。|1、位于基地里的科研中心、上海体育医院等，将突出抓好科研、康复软件建设，充分依托上海国际化大都市科医优势，加强与国内外科医机构、大学院校合作，使训练科研、运动康复成为基地保障能力的核心要素。
2、游泳比赛馆的交叉菱形网格结构屋盖，创新性地使用了胶合木作为主要受力构件。从建筑空间的物理环境特点而言，木结构可以有效避免游泳馆空间冬季结露的问题，提升整个空间的品质以及体验。同时胶合木材料本身具有受压强度高的力学性能，也与网壳的结构体系杆件受力特性相吻合。|作为项目负责人，对标国际、国内领先水平，将训练中心的高效需求与满足生态岛要求的宜居环境相结合，遵循因地制宜、经济可行、技术成熟的指导思想，采用以被动策略为主，主动策略为补充，整合设计，全局优化，最大化的节能、节约成本。;
深圳歌剧院|大型项目|技术负责人|国际先进水平|否|1、有利于提升深圳的文化品味，促进文化事业的发展
深圳歌剧院作为深圳市“新十大文化设施”之一，将打造成为世界级最高标准艺术殿堂、粤港澳大湾区文化交流新平台、深圳艺术文化新地标和深圳市民最高国际歌剧艺术交流中心。
2、有利于更好地满足市民对高雅艺术的需求，提高市民的文化素养
深圳市歌剧院承担着完善深圳市公共文化服务体系，开展市民文化艺术普及，培育城市人文精神，提高市民的文化艺术素养的重任。
通过本项目建设，将可以承担起高雅艺术普及的重任，将文化惠民落到实处，为市民创造更多享用高雅艺术的机会。|深圳歌剧院强化了建筑与音乐的联系，多重优雅的曲线，仿佛不同的声部，共同构建了一部宏大的交响乐。和谐地融入深圳湾的大海。标志性强且饱含力量的形态体现了深圳的创新精神。
音乐厅、歌剧厅和多功能厅都有一个大的观景窗，可以欣赏到令人惊叹的海湾景色。
 怀着同样的尽可能拉近艺术家与公众之间距离的诉求，建筑师和声学顾问一同提出一个环绕包裹式的音乐厅空间设计方案：舞台位于中央，被观众席环绕。
多功能厅的一项重要特点在于可以向室外延伸：借助移动式壁板，大厅舞台后方的双层壁板可以完全向海面敞开。两条移动桥的支撑轨道，穿过双层壁板，可以随着大厅向海面延展出去。|积极参与粤港澳大湾区建设的国家重大工程。作为项目负责人，集合国际先进设计理念，协助方案设计团队，共同打造这座世界级高标准艺术殿堂、粤港澳大湾区文化交流新平台、深圳艺术文化新地标和世界级旅游目的地。;
青岛上合工业博览展示交易中心|大型项目|技术负责人|国内领先水平|是|本项目立足工业会展定位，同时兼顾全部主题，与青岛已建成的会展中心采取差异化定位，区域联动，协同实现到2025年，力争年举办较大影响的会展节庆活动550个以上。同时，项目依托国家级区域政策的持续赋能，通过对临空区置入会展功能，促使区域核心功能实现由交通到商务的跃迁。|1、从设计实践出发，演绎“中国式现代化”：以 “鲲鹏展翅·上合之翼” 为理念。上扬的线条勾勒出昂首的形象面向城市，象征着会展中心将引领区域产业协同发展，蓄力腾飞；舒展的“雁尾”的造型拥抱世界，迎接四海宾朋。定位立足工业展览，兼顾全部主题，结合智慧科技，力求成为“中国式现代化”的集成体现。
2、多样化展厅规模设置：项目室内展览面积达15万平方米，包括2个超大展厅、10个标准展厅及2个多功能展厅。利用单层展厅优势，突出工业展览特性，全部展厅地面荷载设计取值均为5t/㎡，设置集中压缩空气供应系统，保障满足工业展览运营需求。
3、引入智慧科技，打造“永不落幕”的会展中心：通过工业元宇宙，推进虚拟现实联动的会展新模式，打造科学集约、高效便捷的北方会展新中心。|作为项目负责人，主持项目整体设计工作。充分利用空港的地理位置优势，着力通过“第五立面”展现“鲲鹏展翅·上合之翼”的设计理念，打造标志性的“空中门户”。总体布局采用中轴对称式，以中央廊道为“脊”，引入庭院形成聚集活力的商业绿谷；廊道两端分别设置形象标志的登录厅。明确以工业会展题材为主体，全部主题兼顾的项目定位，打造大型国际化、现代化的会展中心。项目以15万室内展览面积的重工业展览配置，通过最新最优的设施，打造中国工业博览会展的不二之选。;
同济大学新建嘉定校区体育中心|大型项目|专业负责人|国内领先水平|是|同济大学嘉定校区体育中心的建设有力地提升整个校园的公共体育服务设施水平，更好的满足了师生日益增长的体育文化需求。体育馆主要为上课、训练、健身等功能服务，同时将为校园的大型室内表演、聚会、展览提供场所，并可以对校外群众开放，有利于推动嘉定校区的文化交流与艺术生活，也提升了上海市嘉定区的体育健身基础设施整体水平。项目获得全国优秀工程勘察设计行业奖一等奖等荣誉奖项。|1、创新性：体育馆东面与体育场看台融为一体，西面设计开闭屋顶，连同墙身一体旋转打开，使建筑与自然融为一体。
2、可持续性：游泳馆部分设计有开闭顶，夏季屋顶开启可使泳池变为室外游泳池，加强了室内的通风采光，大大降低了建筑能耗。体育馆屋顶利用自然导光管，白天可以充分利用自然采光，极大地减少建筑用电量，降低能耗。|作为专业负责人，主持项目建筑设计工作。从创新性、可持续性、经济性以及灵活性出发，充分考虑功能的灵活可变及绿色可持续运营。建筑造型经济合理，功能灵活合理，技术绿色低碳。高品质地完成了项目的设计任务。;
北京大学体育馆-2008北京奥运会乒乓球馆|大型项目|专业负责人|国际先进水平|是|北京大学体育馆是2008年北京奥运会乒乓球比赛馆，是世界上第一个专业的乒乓球比赛馆，体育馆“中国脊”的设计构思，充分展现了北京大学人文环境的造型理念和乒乓球运动的精神内涵。在功能定位上，本着“综合利用、服务学校、兼顾社会”的原则，在满足2008年奥运会乒乓球比赛的同时，还设置多项体育场地和设施。不仅能满足学校教学、训练、娱乐等功能服务，还为周边社区居民提供了一个体育活动场所，并能举办乒乓球、手球、篮球、羽毛球、排球等比赛国际、国内大型体育比赛和其它大型活动。也可供专业运动员训练及大学生上体育课，同时还可以作为举办大型学生集会和文化表演的场地。|建筑方案在屋面设计了两条屋脊旋转所形成的曲面，诠释了乒乓球运动的特点和中国脊的理念。屋面复杂的双曲面难以难以解析与建模，设计创新性地借鉴了工业制造领域较为成熟的NURBS找形技术，这也是国内最早将NURBS找形技术运用到建筑工程中的实际案例之一，创造了建筑与结构一体化设计的典范。|上海参加“双奥”建设的代表。作为专业负责人，主持项目建筑设计工作。主持团队体现“绿色奥运、科技奥运、人文奥运”的三大设计理念。绿色奥运——坚持可持续发展的思想，场馆设计采用先进可行的环保技术和材料，最大限度的利用自然通风和采光；科技奥运——运用信息技术、材料、环保等高新技术，将北京大学体育馆设计成一流的体育设施；人文奥运——反映乒乓球运动精神内涵和作为中国国球的民族精神，充分体现北京大学的人文精神。;
西安丝路国际会展中心|大型项目|技术负责人|国内领先水平|否|西安丝路国际会展中心围绕国家“一带一路”战略思路建设，已成功举办欧亚国际论坛。为地区今后举办大型国际级展会提供坚实的基础，提升西安乃至西北地区会展产业发展水平。项目获得全国优秀工程勘察设计行业奖一等奖、教育部优秀勘察设计一等奖、上海市优秀工程勘察设计一等奖等设计奖项。|1、建筑结构的一体化设计，高度协调，通过利用建筑核心筒打造成竖向结构筒柱的巨型钢框架结构体系，共同打造室内目之所至没有“柱子”的纯净空间。
2、登陆厅入口幕墙采用吊挂式鱼腹式索桁架结构体系，幕墙最大高度37m，最大宽度54m，通过间距18m的鱼腹式索桁架抵抗风荷载，建筑效果极其通透
3、BIM技术应用于设计全过程，以伴随式设计形式展开，在设计周期、施工工期紧张的情况下，项目组成员紧密配合，有效的控制了设计周期，优化出图质量，保障全程的施工建造效果，为工程的顺利开展打下了良好的基础。|积极参与一带一路建设的国家重大工程。作为项目负责人，主持项目整体设计工作。通过实地调研各地已建成展览中心的建设、运营情况，并结合本项目实际特点，明晰功能定位，强调空间的仪式性、多功能和灵活性，为不同类型、不同规模展览、会议等经济文化交流活动提供场所，展示西安的发展，打造会展产业集群，增强辐射效应，推进城市功能和产业规划布局，全面发挥会展经济辐射带动作用。;
上海市对口援建都江堰市灾后重建壹街区工程|大型项目|技术负责人|国内领先水平|是|上海市援建都江堰的最大安居房项目。解决了8000户，约2.5万人的灾后安居问题。|以人为本，创造满足居住者多种生活体验需求的、舒适宜居的和谐居住环境。
以体现川西风貌、上海风情、时代风尚为引导核心，在整体目标下，实现生活形态与空间形态的多样化，营建街道界面完整、院落围而不合、畅而不透的特色城市街坊空间。|积极响应国家重大抗震救灾任务。作为项目负责人，在接到援建任务后第一时间前往灾区现场，进行现场踏勘、环境体验、实测与基本工作图绘制等工作。主持协调设计团队高效高品质的完成设计任务，打造都江堰城区重建的特色街区，解决抚慰灾区人民的灾后安居问题。;
 中国卫星网络集团有限公司雄安新区总部大楼|大型项目|技术负责人|国内领先水平|是|作为首批疏解北京非首都功能的央企总部之一，率先启动总部项目建设，充分彰显星网坚定的政治站位和强烈的使命担当，对于进一步发挥雄安新区聚集示范效应、加快承接非首都功能疏解步伐具有重要意义。|1、在设计初期即根据项目所在地的地理环境基础、建筑使用性质、运行特点等因素，选用适宜的绿色建筑技术，在满足绿色建筑三星级要求基础上，进一步采用绿色施工和绿色运行措施，达到良好的节约能源、减少碳排放效果。
2、项目定位雄安智慧城市的数字化底座，基于物联网、边缘计算、AI、BIM、数字孪生技术，搭建智慧建筑操作系统。
3、项目通过合理地设计、施工和运行管理，减少二氧化碳排放。根据本项目专项计算，本项目的碳排放强度在2016年执行的节能设计标准的基础上降低了54.53%，碳排放强度降低了12.07kgCO2 /(㎡•a)。|积极参与雄安新区千年大计建设的国家重大工程。作为项目负责人，坚持世界眼光、国际标准、中国特色、高点定位，从科技愿景、生态愿景、文化愿景三个维度出发 ，以“星耀华夏，花绽雄安”为设计概念，打造立足雄安、立足中国，面向世界、面向未来的地标办公建筑，力求定义未来办公新模式，贯彻落实雄安创新发展示范区的新理念，建设高水平社会主义现代化城市新样板。;
</t>
  </si>
  <si>
    <t>172</t>
  </si>
  <si>
    <t>84</t>
  </si>
  <si>
    <t xml:space="preserve">2023-01-30|第一作者|其他论文|数据导向下体育场馆可持续运营智能化评价与设计反馈研究;
2021-12-30|主编|学术专著|2019-2020同济都市建筑年度作品 ;
2021-05-31|第一作者|其他论文|纯净之“重” 西安丝路国际会议中心设计回顾;
2008-04-24|第一作者|其他论文|2008年奥运会乒乓球比赛馆（北京大学体育馆）设计;
2003-06-30|主编|学术专著|城市设计构思教程;
2019-01-31|第一作者|其他论文|装配式住宅模块化体系研究国际前沿动态;
2020-12-31|第一作者|其他论文|基于BIM平台的模块化住宅适应性研究;
2012-11-30|第一作者|其他论文|大中型体育场馆赛后综合利用设计研究;
2013-03-31|第一作者|其他论文|纯净与复杂的对话-天津团泊湖国际网球中心设计解读;
2021-10-30|署名作者|SCI检索论文|A multi-objective optimization design method for gymnasium façade shading ratio integrating energy load and daylight comfort;
2011-08-10|第一作者|其他论文|城市精神的载体-莆田市体育中心设计体验;
2009-12-30|主编|学术专著|2007-2008同济都市建筑年度作品 ;
2013-12-31|主编|学术专著|2011-2012同济都市建筑年度作品 ;
2015-11-30|主编|学术专著|同济都市建筑十年：2005-2015;
2007-04-30|主编|学术专著|2006同济都市建筑年度作品 ;
2019-11-30|主编|学术专著|2017-2018同济都市建筑年度作品 ;
2005-03-31|第一作者|其他论文|复合化步行商业空间模式探讨——南京江宁区嘉业广场步行商业街设计分析;
2016-01-31|主编|学术专著|2013-2014同济都市建筑年度作品 ;
2018-03-31|第一作者|其他论文|体育建筑领域技术集成应用与研究;
2011-09-30|第一作者|其他论文|中奥社区体育馆建设比较研究;
2005-06-30|第一作者|其他论文|细部与建构的意义;
2020-06-30|第一作者|其他论文|提升·拓展——既有体育场专业化改造初探;
2013-02-28|第一作者|其他论文|新媒介艺术视角下体育建筑表皮设计研究;
2016-10-31|第一作者|其他论文|融合与共生——大中型体育中心的复合化设计研究;
2020-04-30|第一作者|其他论文|基于可持续理念的体育建筑集约化设计—— 以遂宁体育中心为例;
2018-01-31|主编|学术专著|2015-2016同济都市建筑年度作品 ;
2021-07-31|第一作者|其他论文|建设与城市深层次融合的新型体育服务综合体;
2019-08-01|第二作者|EI检索论文|Localization Transformation of Industrial Residential System: A Case Study on SI System in China;
2022-03-31|第一作者|其他论文|传承匠心,畅想设计,科创未来 同济建筑设计实践之路;
2023-03-06|第一作者|SCI检索论文|Evaluation platform for sustainable operation of stadiums integrating multidimensional data: Based on a multifunctional perspective;
2012-04-30|第一作者|其他论文|于感性与理性间行走——福建莆田市体育中心设计创作谈;
2019-11-30|第一作者|其他论文|以使用主体转换为指引的建筑改造——上海梅林正广和大楼改造实践;
2022-02-28|第一作者|其他论文|往日复苏 崇明长征农场之光明田原游客接待中心设计;
2012-01-31|主编|学术专著|2009-2010同济都市建筑年度作品 ;
2008-03-31|第一作者|其他论文|从“生活单元”到“功能单元”——大学校园规划设计方法探讨;
2023-04-06|主编|行业标准|建设项目设计前期及规划咨询标准;
2010-09-11|第一作者|其他论文|川西风貌上海风情——都江堰市壹街区安居房设计;
2016-07-01|第一作者|其他论文|大中型体育中心“混合功能”设计研究;
</t>
  </si>
  <si>
    <t>69</t>
  </si>
  <si>
    <t xml:space="preserve">发明专利|体育场馆场景可转换性综合评价方法、装置及存储介质|同济大学、北京国家游泳中心有限责任公司、同济大学建筑设计研究院（集团）有限公司|汤朔宁、余洋、宗轩、张东升、吉久茂、谷梦、张陆陆、于佩瑶|本发明涉及一种体育场馆场景可转换性综合评价方法，指标对应的专家评分和二级指标综合权重得到体育场馆场景可转换性综合评分。与现有技术相比，本发明评价结果准确可靠，为体育场馆场景转换提供了定量参考。|申请号 202210700482.6;
其他科技成果|双奥场馆可持续运营信息浏览系统[简称：双奥场馆运营大数据浏览]V1.0|同济大学、北京国家游泳中心有限责任公司、同济大学建筑设计研究院（集团）有限公司|汤朔宁、宗轩、张东升、张陆陆、陈岱维|收录全国冰、水体育场馆的建筑信息、活动场景信息、运营信息，建立以可持续运营为导向的双奥场馆数据库，对场馆的建筑、运营、场景等指标进行浏览、分析及对比。通过可视化方式展现场馆的运营指标特点|2022SR0978039;
专有技术|一种用于建筑内分体式冷凝装置冷凝水回收利用的装置|同济大学建筑设计研究院（集团）有限公司、同济大学|汤朔宁、邹佳旻|与现有技术相比,本实用新型将冷凝水回收后直接投入家用,实现了全部冷凝水的高效率利用,住户可将冷凝水用于部分生活用水;而且分户回收的方式不需要过于复杂的设备,也无需消耗很多外来能量来驱动设备,实现了水资源的高效率回收;本方法无论在是新建建筑或既有建筑中都可使用,安装简便,适用性强|ZL 2018 2 0625304.0;
发明专利|一种基于参数化逻辑驱动的web端体育场馆设计建模方法|同济大学、同济大学建筑设计研究院（集团）有限公司|汤朔宁、张东升、宗轩　范兆祥、吉久茂、张陆陆、徐烨|本发明涉及一种基于参数化逻辑驱动的web端体育场馆设计建模方法，与现有技术相比，本发明具有网页端实时调整、定位准确、模块信息动态互动等优点。|申请号 202210171493.X;
发明专利|一种基于建筑参数的体育馆可持续运营评价方法|同济大学、同济大学建筑设计研究院（集团）有限公司|汤朔宁、宗轩、张东升　张陆陆、陈岱维、邬怡琼|本发明涉及一种基于建筑参数的体育馆可持续运营评价方法，与现有技术相比，本发明具有考虑全面、评价准确等优点。| 申请号 202210151782.3;
其他科技成果|双奥场馆可持续运营评价系统[简称：双奥场馆大数据分析]V1.0|同济大学、北京国家游泳中心有限责任公司、同济大学建筑设计研究院（集团）有限公司|汤朔宁、宗轩、陆诗亮、张东升、张陆陆|以可持续运营为导向的双奥场馆数据库为基础，通过多种复合数据分析法和评价打分法，对场馆的可持续运营指标进行打分，实现对可持续运营指标的定量评价|2022SR0978062;
</t>
  </si>
  <si>
    <t>西安国际会展中心二期博览馆项目</t>
  </si>
  <si>
    <t>2021.12.08</t>
  </si>
  <si>
    <t>西安浐灞生态区会展事业发展中心</t>
  </si>
  <si>
    <t>3e2978e8-df20-11ed-a971-fa1640cd9358</t>
  </si>
  <si>
    <t>蔡淼同志于&amp;nbsp;1994&amp;nbsp;年大学毕业至今，工作于华建集困上海建筑设计卅究院有限公司。二十八年来长期坚持从事建筑设计工作，期问成功负责了多项大型&lt;br/&gt;重点项目的全过程设计，并获多项省部级以上工程大奖，全面掌握了本专业有关的技术标准、技术规范和技术规程，积果起系统、坚实的专业理论知识。通过对大型项目的前期策划到技术难点控制，以及后期的施工配合等全过程参与，逐步具备了大型工程项目综合管理能力，同时积累了一定的经济技术评估及市场分析判断能力。在设计中能精准把控设计理念与项目策略之问的和谐关&lt;br/&gt;并高度关注城市脉络、&amp;nbsp;自然环境与建筑单体之间的相互作用。&lt;br/&gt;200&amp;nbsp;年通过全国注册建统师考试，获得一级注册建筑师执业资质：2014年3月，参加同济大学经济管理学院的英国皇家特许建造学会培训，并通过国际统一面试，获得英国皇家特许建造师&amp;nbsp;(MCIOB）资格；同年12&amp;nbsp;月，经上海高评委严格评审,获得教授级高级工程师任职资格；2019&amp;nbsp;年，被聘为上海建筑设计研究院有限公司总建筑师;同年12&amp;nbsp;月被聘为华东建筑集团专业副总师;2022年8月入选华东建筑集团领军人才。&lt;br/&gt;蔡淼同志长期坚持从事建筑原创设计，并始终抱以原创热情。主创设计的多项原创设计项目，获行业及社会多方好评，并多次获奖，主要专攻研究方向有超高层综合体建筑、酒店建筑、&amp;nbsp;文化建筑等。&lt;br/&gt;在通过实践不断积累个人专业技术能力的同时，也重视专业新技术理论的持续学习。通过积极参加学术交流及考察等，及时全面了解掌握本专业国内外最新技术现状、最新科技信息和发展趋势，跟踪本专业国内外科技发展前沿。&lt;br/&gt;目前在行业相关的任职还有：中国建筑学会建筑师分会第七届理事会理事、中国建筑学会注册建筑师分会第一届理事会理事、中国建筑学会高层建筑人居环境学术委员会理事、中国建筑学会专家库专家、上海市土地学会第八届理事会理事，上海市建筑学会建筑设计专业委员会委员、上海市建筑学会青年设计师工作委员会副主任委员，上海市建设工程评标专家、第一届河北雄安新区勘察设计协会公共建筑分会会员，在上海市乃至全国同行专家中具有一定的知名度。</t>
  </si>
  <si>
    <t>caimiao@aisa.com.cn</t>
  </si>
  <si>
    <t>上海城市建设学院</t>
  </si>
  <si>
    <t>1994-09-01</t>
  </si>
  <si>
    <t xml:space="preserve">1990-09-01|1994-07-01|上海市城市建设学院|建筑学专业|本科;
</t>
  </si>
  <si>
    <t xml:space="preserve">1994-09-01|2033-12-18|华建集团上海建筑设计研究院有限公司|副总经理、总建筑师，集团副总建筑师|教授级高级工程师;
</t>
  </si>
  <si>
    <t xml:space="preserve">技术负责人|卢湾体育场整体改造及青少年中心|2006-09-06|中华人民共和国建设部|2005年度部级优秀勘察设计二等奖;
技术负责人|个人|2023-01-02|上海市重点工程实事立功竞赛领导小组|2022年度上海市重点工程实事立功竞赛先进个人;
专业负责人|上海旗忠森林体育城网球中心|2009-03-01|中国勘察设计协会|2008年度全国优秀工程勘察设计行业奖评选建筑工程一等奖;
技术负责人|卢湾体育场整体改造及青少年中心|2006-09-01|中国勘察设计协会|2005年度建设部部级城乡优秀勘察设计二等奖;
专业负责人|上海旗忠森林体育城网球中心|2009-11-01|中华人民共和国住房和城乡建设部|2008年度全国优秀工程勘察设计奖金奖;
</t>
  </si>
  <si>
    <t xml:space="preserve">合肥滨湖国际会展中心|大型项目|技术负责人|国内领先水平|是|总面积达27万方，10个标准展厅和一个主展厅，成为安徽省综合展览商贸中心|每个展厅无柱空间达2万方以上，800米会展长廊联系其中，采用三维设计，获2010年全国建筑信息模型设计大赛最佳BIM建筑设计三等奖|项目总负责人，从原创到后续设计全过程，为项目顺利建成起到关键作用。;
温州世贸中心项目|大型项目|技术负责人|国内领先水平|是|项目为超高层综合体建筑，总面积达22万方，总高度330米，建成后为温州城区重点商业核心，成为当地标志建筑。|总高度330米，68层，主体采用全混凝土结构，节约造价。顶部造型层层收进，配合整体高度形成别致而优美的形态。|担任技术负责人，从原创到全过程设计，在300米以上超高层领域，为国内建筑师原创起到代表作用。;
宁波中心大厦|大型项目|技术负责人|国际先进水平|否|项目为超高层综合体建筑，总建筑面积为 23万平方米，总高度409米，为浙江第一高楼，整个项目旨在成为新城经济区中的一个超大型商业和文化综合体。|整体造型以出水含苞莲花的形象作为此项目的生态学设计概念，高性能工程技术与优雅建筑形态以及功能布局高效合理完美融合。。|担任项目技术负责人，项目设计团队为联合设计体，相互分工合作，上海院作为技术牵头单位，全过程`控制协调技术的全面落地。目前主体结构封顶，预计2025年建成投入使用。;
西安悦椿国宾温泉酒店|大型项目|技术负责人|国内领先水平|是|项目位于骊山脚下，包括了酒店主体、独栋客房、SPA区、国宾馆以及酒店式公寓等，是现代高端精品度假酒店的典范。|功能复杂，承担项目总承包工作，对酒店所涉及到的十余项专项设计技术统筹把控，对造价进行了精准跟踪控制。|担任项目技术负责人，从原创全过程设计。同时作为总协调人，协同各专项设计共同推进设计及建造。;
卢湾体育场整体改造及青少年中心|大型项目|技术负责人|国内领先水平|是|项目为区级体育设施扩建升级工程，建成后，为区体育设施的全民开展及青少年活动场所的提升起到了重要推动作用。|项目功能多样，大小空间及设施的布局在竖向上有机展开，流线清晰，两栋建筑浑然天成。|在项目中担任技术负责人，从原创到后续全过程设计，解决因内部复杂空间而带来的诸多矛盾，使得项目高完成度得以实现。项目建成后荣获了市级以上设计大奖多达五项。;
三亚亚特兰蒂斯酒店及乐园|大型项目|技术负责人|国际先进水平|否|总建筑面积达30万平方米，总投资约70亿元。集七星级酒店、海洋公园、娱乐购物、美食演艺、国际会展及特色海洋文化、海洋公园体验于一体，同期建设大型室外水上主题乐园。是亚特兰蒂斯在中国第一座酒店及乐园。|项目主体造型新颖，似两片白帆驶向大海。由此带来主体结构层层变化，幕墙与结构找点相当复杂。裙房造型起伏变化较为丰富，大型空间与屋面进行巧妙结合。全过程采用三维技术。|合作项目，担任项目技术负责人，涉及专项内容多大二十余项，全过程综合把控相关技术的合成，顺利完成项目的设计与建造。;
浙江财富中心|大型项目|技术负责人|国内领先水平|否|项目总建筑面积达21万平方米，为双塔超高层办公建筑。主塔楼总高258米，副塔楼总高度188米，建成后成为杭州钱江新城中心区标志性建筑。|双塔建筑，主体建筑直接落地，地上无群房，造型简洁大气。主要技术难度在于主楼的下端全周边雨棚控制及顶部的弧形造型与功能的高度结合。|合作项目，担任项目技术负责人，对技术全程控制，与外方一起共同完成了预期效果。;
</t>
  </si>
  <si>
    <t xml:space="preserve">2017-10-02|第一作者|其他论文|相生相胜，相辅相成—酒店项目设计管理体系趋向;
2010-02-01|第一作者|其他论文|建筑师的创作情商;
2006-08-01|第一作者|其他论文|浙江财富中心;
2005-06-01|第一作者|其他论文|建筑的形成—上海卢湾区体育场整体改造及青少年活动中心设计;
</t>
  </si>
  <si>
    <t>东部新城核心区A3-25-2#地块</t>
  </si>
  <si>
    <t>宁波中心大厦建设发展有限公司</t>
  </si>
  <si>
    <t>工程负责人</t>
  </si>
  <si>
    <t>3f17a228-df20-11ed-a971-fa1640cd9358</t>
  </si>
  <si>
    <t>吴志强/中国工程院院士、全国工程勘察设计大师(城乡规划、风景园林）推荐人意见:&lt;br/&gt;申报人张浪，正高（二级）、博士、博导，上海领军人才。35年来，他一直从事风景园林规划设计教学、科研与项目实践管理的一线工作，专业思想牢固、作风踏实，曾任上海市绿化和市容管理局副总工程师等职。现任上海市园林科学规划研究院院长，城市困难立地绿化造林国家创新联盟理事长，城市困难立地生态园林国家林业和草原局重点实验室主任，上海城市困难立地绿化工程技术研究中心主任等。推荐主要理由如下：&lt;br/&gt;（一）其作为项目技术负责人、专业负责人或主创人完成风景园林工程建设项目规划设计100余项。其中，中国2010上海世博园区绿地规划与建设中的关键生态技术与工程应用，获上海市科技进步奖一等奖（排名1）；城市更新区高效园林绿化关键技术及工程应用，获“华夏”科学技术奖一等奖（排名1）；特大型城市区域绿地系统规划与建设技术研究，获华夏建设科学技术奖二等奖（排名2）；上海市闵行区生态空间规划（2016-2035）、上海崇明（国际）“海上花岛”规划、上海世博会绿地建设创新技术与工程应用、西藏日喀则市城市绿地系统规划分别获中国风景园林学会科学技术奖（规划设计奖）一等奖3项（均排名1），二等奖1项（排名2）；徐州—上合友好园设计，获第十三届中国国际园林博览会展园竞赛（住建部组委会组织）最佳设计展园等特等奖4项（均排名1）；溧阳天目湖南山竹海景区二期景观规划设计，获江苏省第十六届优秀工程，设计一等奖（排名3）；上海市国际旅游度假区绿地系统专项规划项目，获全国优秀城乡规划设计奖（城市规划类）三等奖、上海市优秀城乡规划设计奖（城市规划类）二等奖、第三届上海市风景园林学会优秀风景园林规划设计奖一等奖；其中，中国2010上海世博会园区绿地系统规划，获国际风景园林师联合会（IFLA）杰出奖（排名1）等。&lt;br/&gt;（二）其获得知识产权80余项（其中发明专利26项、软件著作权32项、实用新型26项）。其中固废消纳、地形再造、大规格全冠乔木移植、智能化管控等专利技术，应用在雄安新区行道树种植、上海世博文化公园建设、上海三林滨江生态绿地建设、徐州—上合友好园展园设计等重大工程中，实现了超短工期约束下搬迁地的快速改良和快速成景，保证了绿化场地固废消纳零输出和立地类型营建多样化、土壤盐碱消减与园林绿化建设的同步实施；极大地提高了植物的成活率和生长量，产生直接经济效益超过4000万元，间接增加了城市搬迁地周边土地资源的使用价值和市场价格，提高了建设区域的生态环境质量效能。尤其是固废就地消纳植被重建、根域空间高效利用等发明技术达到国际领先水平（经成果评价），推进了城市园林绿化质量水平的快速提升。&lt;br/&gt;（三）其倡导提出城市绿地系统有机进化论(TOE-ULAS)理论，并推广应用到全国100余个国家园林城市、国家生态园林城市建设中，破解了绿地布局不均衡、系统性不高的技术难题。成果主要从改善绿地系统内外之间物质、信息、能量流动方式出发，揭示城市绿地系统构建内在规律，打破行政建成区概念，构建更加合理的布局结构。并系统应用到《上海市绿化系统实施规划》（2008-2015）、《上海市基本生态网络规划》（沪府〔2012〕53号）、上海市公园绿地四化规划纲要、上海市闵行区生态空间规划（2016-2035）、西藏日喀则市城市绿地系统规划等项目规划编制中。改变了过去“千篇一律”的模式化布局结构，提高了不同城市绿地生态系统差异化特色发展水平。&lt;br/&gt;（四）其独著或第一作者出版专著11部，发表论文100余篇（SCI、EI收录21篇），作为主要编写人撰写国家、行业、地方、团体技术标准规程11项。相关成果丰富了城市绿地系统规划、生态网络空间布局、城市困难立地园林绿化高效营建等理论与技术体系；作为主要起草人编制的国家标准《城市绿地规划标准》（GB/T51346-2019）、《城市园林绿化评价标准》（GB-T50563-2010）等，以及中国风景园林学会团体标准《园林绿化用城镇搬迁地土壤质量分级》（T/CHSLA50005‒2020）等，推动了城市更新发展期风景园林行业规范化发展与技术进步。其中，城市困难立地绿化理论方法与核心技术成果，被国家教育部正式纳入《全国风景园林专业学位研究生核心课程指南（2020年）》，支撑了风景园林学科发展。&lt;br/&gt;（五）其主持多项专项研究，并作为主要起草人形成《上海市新建公园绿地地下空间开发相关控制指标规定》（沪绿容〔2010〕80号）、《上海市河道绿化建设导则》（沪水务〔2008〕1023号）、《上海市公园改造规划与设计指导意见》（沪绿〔2005〕0085号）《关于机关、企事业等单位附属空间对社会开放工作的指导意见》（沪规划资源详〔2022〕461号）等法规制度。破解了超大城市人口高密区公园绿地功能单一、建设空间受限等建管瓶颈，取得了显著的社会、经济、环境效益。&lt;br/&gt;（六）其在中国2010年上海世博会园区绿地建设前期研究、系统规划编制、中心绿地（世博公园等）设计任务书撰写、搬迁地高效园林绿化关键生态技术创新与集成应用等方面贡献突出，2010年获得了中共上海市委组织部颁发的记三等功（“服务世博、奉献世博”）；上海市重点工程实事立功竞赛领导小组颁发的上海市重大工程立功竞赛记功；中国2010上海世界博览会组织委员会颁发的上海世界博览会贡献奖。同时还获得全国绿化先进工作者、全国优秀科技工作者、全国绿化奖章、当代发明家、上海劳模年度人物等相关荣誉。综上，本人推荐张浪同志为上海市工程勘察设计大师。&lt;br/&gt;何昉/全国工程勘察设计大师(风景园林)推荐人意见：&lt;br/&gt;张浪博士、正高工（二级）、上海领军人才。35年来，致力于风景园林规划设计项目实践与教学科研技术研发等一线工作，曾任上海市绿化和市容管理局副总工程师等职，现任上海市园林科学规划研究院院长，兼任国家住建部科技委园林绿化专委会副主任委员、城市困难立地绿化造林国家创新联盟理事长、《园林》学术期刊主编等职。其为人正派，专业思想牢固，作风严谨，成绩显著，相继获得全国绿化先进工作者，全国优秀科技工作者，全国绿化奖章，科学中国人年度人物，中国发明协会“发明创业奖人物奖特等奖”及“当代发明家”、享受国务院特殊津贴等荣誉称号。&lt;br/&gt;其作为项目技术负责人完成风景园林工程建设规划设计项目100余项，主持完成国家重点研发、中央财政专项等科研课题项目30余项。独著或第一作者出版专著10余部，发表风景园林专业学术论文100余篇（其中SCI、EI收录21篇）；作为主要编写人撰写国家、行业、地方、团体技术标准规程11项；获得国家知识产权80余项（其中发明专利26项、软件著作权32项、实用新型26项）。&lt;br/&gt;其认真践行美丽中国、生态文明和人民城市、公园城市建设等国家战略，聚焦城市园林建设发展中共性关键技术难题，开展生态园林绿地系统构建、高效营建等领域的理论创新与关键技术研发，提出风景园林有机生成设计方法学、城市生态网络规划原理等方法理论，并进行实践应用。在风景园林专业领域能力水平突出、贡献显著，其中包括：一、厘清了城市绿地生态廊道等概念，丰富了城市生态网络理论；建立了城市绿地生态网络系统规划原理，发展了城市化区域生态网络系统构建理论与技术体系。支撑了国家园林城市建设和风景园林学科发展，并应用在上海市基本生态网络规划、闵行区生态空间规划、西藏日喀则绿地系统规划等项目实践中，以科学模型构建城市生态廊道体系，有效地解决了城市生态绿地空间用地紧张、系统破碎低效等难题。二、结合我国城市园林绿化发展实际需要，提出了城市困难立地、城市绿化次富集树种、配生土等新概念，研建了城市困难立地（城镇搬迁地、垃圾填埋场等）园林绿化高效营建理论与关键技术体系。牵头创建首个城市困难立地绿化造林(LCUS)国家创新联盟、城市困难立地生态园林国家林草局重点实验室、省市级城市困难立地绿化(LCUS)工程技术研究中心等科技创新与推广应用平台。产出的相关科技创新成果广泛应用于上海、南京、合肥、海口、青岛、昆山等诸多城市风景园林重大工程建设中，有效地破解了快速城市化进程中出现的生境破碎和生态受损这一世界性难题。三、建立了风景园林有机生成设计方法，通过筛选出本底资源、地域人文等六大生成要素，建立回归本源、有机推演的风景园林有机生成设计方法。此方法成功应用到徐州—上合友好园、河南（南召）玉兰博览园、上海市崇明海上花岛、上海国际紫藤园、上海环城生态公园带-春申公园等诸多规划设计项目。注重规划设计场地环境自然资源保护与利用、设计师与使用者、及其与设计要素之间有机协调，实现场地自然与人文资源的永续利用和可持续发展。以上主持完成的风景园林工程规划设计与科研相关成果，先后获得上海市科技进步奖一等奖（排名1）、住建部华夏科学技术一等奖（排名1）、国家林草局梁希科技奖一等奖（排名1）、中国发明创新奖一等奖（排名1）、中国风景园林科学技术奖（规划设计类）一等奖3项（均排名1）、省部级优秀工程设计奖一等奖（排名3）及国际风景园林师联合会（IFLA）土地规划类杰出奖（排名1）等奖项10余项。&lt;br/&gt;同时，张浪教高在工程建设国家标准、行业法规制度建设、重大工程建设等方面贡献突出。作为主要起草人编制了国家标准《城市绿地规划标准》（GB/T51346-2019）、《城市园林绿化评价标准》（GB-T50563-2010）、中国风景园林学会团体标准《修复后场地作为绿地用途的安全利用标准》等，推动了城市更新发展期风景园林行业的技术进步；负责起草编制的上海绿化行业2个五年规划和1个五年规划纲要以及《上海市绿化行政许可审核实施细则》、《上海市新建公园绿地地下空间开发相关控制指标规定》等10余项市级政府行政管理办法等，均已颁布实施，促进了城市园林绿化规划建设制度规范性健康发展；在中国2010年上海世博会园区绿化建设中贡献突出，获得上海市委组织部颁发的记三等功（“服务世博、奉献世博”）、上海市重大工程立功竞赛记功、中国2010年上海世界博览会贡献奖等荣誉。&lt;br/&gt;张浪教高具有深厚的风景园林专业工程规划设计理论功底和丰富的实践经验，在风景园林工程规划设计领域取得卓著成绩，是风景园林工程规划设计及科技研发专业领域的学术与技术带头人之一，在国内外享有较高声誉。特此推荐他申报上海市工程勘察设计大师。&lt;br/&gt;</t>
  </si>
  <si>
    <t>1132467518@qq.com</t>
  </si>
  <si>
    <t>安徽合肥</t>
  </si>
  <si>
    <t>2007-06-30</t>
  </si>
  <si>
    <t xml:space="preserve">1984-09-01|1988-07-05|南京林业大学|园林|本科;
1989-09-01|1991-06-30|同济大学|风景园林|其他;
2004-09-01|2007-06-30|南京林业大学|风景园林|博士研究生;
</t>
  </si>
  <si>
    <t xml:space="preserve">2012-01-01|2013-06-15|上海市绿化和市容管理局（上海市林业局）|副总工程师、兼规划发展处处长| ;
2015-03-13|2023-05-05|上海市园林科学规划研究院|院长、党委副书记|正高工（二级）;
2004-09-16|2009-02-15|上海市绿化管理局（上海市林业局）|副总工程师| ;
2013-06-16|2014-12-15|上海市绿化和市容管理局（上海市林业局）|副总工程师| ;
2009-02-16|2011-12-31|上海市绿化和市容管理局（上海市林业局）|副总工程师| ;
1995-11-16|2004-09-15|安徽农业大学|风景园林系系主任|讲师、副教授;
1988-07-07|1990-10-31|安徽农业大学|园林教研室教师|助教;
2014-12-16|2015-03-12|上海市绿化和市容管理局（上海市林业局）|副书记（中共上海市绿化和市容管理局机关委员会）| ;
1990-11-01|1995-11-15|安徽农业大学|园林教研室副主任、主任|助教、讲师;
</t>
  </si>
  <si>
    <t xml:space="preserve"> |世界生态建设杰出人物金奖|2010-05-08|世界屋顶绿化协会（WGRC）| ;
技术负责人|新疆喀什市四县（莎车县、叶城县、泽普县、巴楚县）城市绿地系统规划（2011-2015）|2013-12-01|上海市风景园林学会|优秀风景园林规划设计奖，一等奖（排名3）;
技术负责人|徐州—上合组织友好园景观设计|2022-12-14|第十三届中国（徐州）国际园林博览会组委会|第十三届中国（徐州）国际园林博览会展园竞赛，最佳园博会创新项目、最佳设计、最佳建筑小品、最佳室内布展（原特等奖）4项（4项均排名1）;
 |2009年度上海市重大工程立功竞赛记功|2010-01-12|上海市重点工程实事立功竞赛领导小组| ;
技术负责人|上海市闵行区生态空间规划(2016-2035)|2021-11-01|中国风景园林学会|中国风景园林学会科学技术奖（规划设计奖），一等奖（排名1）;
 |上海建设交通优秀人才风采人物|2017-01-01| |中共上海市城乡建设和交通工作委员会;
专业负责人|上海市国际旅游度假区绿地系统专项规划项目|2015-10-31|中国城市规划协会、中国风景园林学会、上海市风景园林学会、上海城市规划行业协会|全国优秀城乡规划设计奖（城市规划类）、上海市优秀城乡规划设计奖（城市规划类）、第三届上海市风景园林学会优秀风景园林规划设计奖一等奖;
 |2016年上海市劳模年度人物|2017-04-28|上海市劳动模范协会|上海市劳动模范;
 |当代发明家|2021-11-13|中国发明协会|第12届发明创业奖人物奖，特等奖;
技术负责人|上海崇明（国际）“海上花岛”规划|2020-11-01|中国风景园林学会|中国风景园林学会科学技术奖（规划设计奖），一等奖（排名1）;
技术负责人|城市典型困难立地园林生态修复规划建设关键技术创新与工程应用|2018-06-01|华夏建设科学技术奖励委员会|2017年华夏建设科学技术奖，二等奖（排名1）;
技术负责人|城市搬迁地高效园林绿化关键技术与工程应用|2020-10-19|国家林业和草原局，中国林学会|梁希林业科学技术奖科技进步奖，一等奖（排名1）;
技术负责人|西藏日喀则市城市绿地系统规划|2020-11-01|中国风景园林学会|中国风景园林学会科学技术奖（规划设计奖），二等奖（排名2）;
技术负责人|上海世博会绿地建设创新技术与集成应用|2012-10-23|中国风景园林学会|中国风景园林学会科技奖（首届），一等奖（排名1）;
 |记三等功（“服务世博、奉献世博”）|2016-10-16|中共上海市绿化和市容管理局（上海市林业局、上海市城市管理行政执法局）党组、上海市绿化和市容管理局| ;
技术负责人|中国2010上海世博会园区绿地系统规划|2010-12-31|国际风景园林师联合会（IFLA）|第七届IFLA亚太区景观奖，杰出奖（排名1）;
技术负责人|中国2010上海世博园区绿地规划与建设中的关键生态技术创新与集成应用|2011-11-23|上海市人民政府|上海市科学技术奖科技进步奖，一等奖（排名1）;
 |科学中国人（2016）年度人物|2017-06-23|《科学中国人》杂志社| ;
技术负责人|特大型城市区域绿地系统规划与建设技术研究|2010-12-31|华夏建设科学技术奖励委员会|华夏建设科学技术奖，二等奖（排名2）;
 |中国2010年上海世界博览会贡献奖|2010-10-31|中国2010上海世界博览会组织委员会| ;
 |全国绿化先进工作者|2016-08-28|全国绿化委员会、国家人力资源和社会保障部、国家林业局| ;
 |全国优秀科技工作者|2012-12-14|中国科学技术协会| ;
技术负责人|城市更新区高效园林绿化关键技术及工程应用|2022-01-01|华夏建设科学技术奖励委员会|2021年华夏建设科学技术奖 ，一等奖（排名1）;
技术负责人|城市搬迁地园林绿化植物新品种定向选育和栽培关键技术及产业化|2020-12-31|中国发明协会|中国发明协会发明创业奖·成果奖，一等奖（排名1）;
技术负责人|城市绿地生态环境数据提取与效能评估智能系统创建及应用|2022-11-30|中国风景园林学会|中国风景园林学会奖科学技术奖，一等奖（排名2）;
 |上海市风景园林学会科技精英奖（首届）|2014-09-28|上海市风景园林学会| ;
 |国务院政府特殊津贴|2016-12-30|中华人民共和国国务院| ;
 |上海领军人才|2015-12-11|上海市委员会组织部、上海市人力资源和社会保障局| ;
技术负责人|溧阳天目湖南山竹海景区二期景观规划设计|2013-12-31|江苏省住房和城乡建设厅|2013年度江苏省城乡建设系统优秀勘察设计，一等奖（排名3）；2014年度江苏省第十六届优秀工程设计，一等奖（排名3）;
 |全国绿化奖章|2013-04-15|全国绿化委员会| ;
</t>
  </si>
  <si>
    <t>李晓策</t>
  </si>
  <si>
    <t>15062203654</t>
  </si>
  <si>
    <t>123100004250005327</t>
  </si>
  <si>
    <t>上海市徐汇区龙吴路899号</t>
  </si>
  <si>
    <t xml:space="preserve">宣城市宁国市翠竹公园规划设计 |大型项目|技术负责人|国内领先水平|是|①项目总面积8.22公顷，充分保护和利用公园内外环境资源，传承场地文脉的同时节省建设费用。②作为城区的第二座公园，设计强调功能的多元化，为市民休闲活动提供场所，提升城市整体环境品质。③公园建成十几年以来，依然焕发着欣欣向荣、有机发展态势，散发出人本情怀，成为城市的重要公共空间。|①设计充分考虑现状地形及自然植被等要素，将“琴乐”与“竹林”的场地特征与名人文化这两种元素相结合，通过逻辑演绎与科学解释，最终有机生成整体平面布局。②设计保留了大量的滩涂地，并采用自然护坡，增加水生植物，净化水质，提高生物多样性。③设计以原有竹林作为主调，选择乡土植物——阔叶箬竹为地被基调，部分区域点缀山核桃、光叶石楠等特色植物，传承场地的植物与历史文化。|①作为项目技术负责人及主创设计师，提出了充分保留和尊重场地记忆的设计理念，有机构成“空间形态”和“空间风格”。②基于原有植被资源及文化底蕴，提出了竹林特色植物配置方案。③项目施工建设过程中多次赴场地进行指导，协调并解决各类施工困难和问题。;
安徽桐城市城市园林绿地系统专项规划 |大型项目|技术负责人|国内领先水平|是|①规划总面积22平方公里，依托桐城历史文化、古迹和地理优势，形成丰富、生动的城市绿地系统景观。②近期通过调整城市绿地布局，达到了提升建成区绿化总量及结构的基本目标。远期通过完善城市绿地系统，充分发挥绿地的生态效益，助力桐城向园林化城市的目标迈进。|①规划从历史文化名城、环境保护和城市景观及绿地分布均衡出发，充分利用文化遗产、周围山林、水体，达到山、水、园、林融为一体，最终形成两环、六带、六点的绿地系统结构。②规划针对桐城特有的城郊风景区，开展了旅游专项规划，分别结合龙眠山风景区，投子山风景区和牯牛背水库三大风景区，进行分区定位及游憩内容规划，最终创造出独具特色的城市风貌。③结合城市用地分区及桐城夏季主导风向，利用城市道路绿带，形成城市通风廊道，补充城市绿地网络。|①本人作为项目技术负责人，在总体布局、规划结构、特色景观、建设实施等阶段有决定性贡献。②深入分析了区域历史文化古迹等人文资源城、郊风景区等自然资源，提出开展旅游专项规划，形成具有记忆点的城市景观风貌。;
上海市绿化和市容管理局科技发展“十四五”规划 |大型项目|技术负责人|国际先进水平|是|①科技发展“十四五”规划是绿化市容行业 “1+4+2+X” 规划编制体系的重要组成部分，为行业总体规划和分规划提供重要支撑。②规划提出的强化城市生态空间“四化”、生物多样性恢复与提升等重大科技项目攻关，纳入了行业总体规划中，促进基础性科研成果的积累和创新，加快科技成果转化和推广应用。|①项目从战略需求型、问题导向型和长期特色型3个维度，国家、上海以及行业发展3个层面，提出了在11个领域开展科研攻关，包括长三角生态绿色一体化建设、上海“生态之城”建设、超大城市绿化市容精细化管控、上海城市“四化”建设、城市垃圾分类等。②规划依据攻关领域科研特点及难点设立30个重点方向，将发展目标、主要任务、攻关重点等各项规划内容，分解落实到具体的实施主体和年度计划中，形成近、中期建设实施方案。|①本人作为项目技术负责人，在总体规划技术路线、科研攻关及重点方向等方面具有决定性贡献。②提出量化分析的技术方法，总结了行业现状科技创新引领不足，科技支撑不强、能力基础不够三大问题。③依据长三角一体化发展战略的需求及上海2035“生态之城”、“创新之城”建设的需求，提出以优化城市生态环境与改善民生为导向，以重大科研项目和工程为依托的总体思路。;
上海市公园绿地四化规划纲要|大型项目|技术负责人|国际先进水平|是|①本次规划作为上海市首次在绿地质量提升方面的规划，为各类城市公园新建、改建方案提供优化依据，提升了公园绿地景观效果、服务能力及市民满意度。②规划推动区县及其他相关规划编制，促进相关标准推行，支撑相关课题立项，形成全面“四化”研究及建设局面。③项目获上海风景园林学会优秀风景园林规划设计奖三等奖，相关创新成果支撑《城市更新区高效园林绿化关键技术及工程应用》项目，获2021年华夏建设科学技术奖一等奖。|①规划在基本生态网络框架指导下，以“小、多、匀”为布局原则，整体形成“一环两带，多线多点”的总体规划结构，重点在定量评价、空间优化、建设引导、实施落地等方面明确绿地质量提升等内容。②规划基于现状建设条件，挖潜城市绿化潜力，建立彩化乔木占比、珍贵树种占比等衡量指标，突出彩化和珍贵化，丰富城乡景观多样性。③建立崇明花博会、环城绿带等重点项目库，提出“四化”建设指导，加强示范项目的引领作用。|①本人作为项目技术负责人，在评价技术路线制定，总体规划布局、建设指标制定等阶段有决定性贡献。②提出以公园绿地为基底，结合道路绿地、滨水绿地、立体绿化等空间，扩大城市绿化总量，以“小、多、匀”为布局原则，提升城市绿地“四化”品质。③提出建立多样均衡的彩化、珍贵化特色指标，为上海绿地质量提升提供标准。;
安徽省浮山国家森林公园总体规划设计|大型项目|技术负责人|国内领先水平|是|①浮山国家森林公园总面积15平方公里，是建国以来较早一批入围的国家地质类公园。规划实施后，国家森林公园原有景观受到充分保护，原生与次生植被群落不断演替，自身的生态系统不断完善。②浮山森林公园不仅成为了铜陵市绿地系统的重要组成部分，还是国内著名的旅游文化胜地，其自然人文风光不断吸引更多海内外游客慕名前来，带动了周边地区经济的蓬勃发展。|①规划以火山地貌和摩崖石刻为特色，将浮山厚重的历史人文与秀丽的自然风光，融合于“一路两景区多景点”的山岳型国家级森林公园规划结构中。②规划在资源整合、道路选线、绿化植被、建筑设计与造景细节把控等方面注重自然与人文的融合。③规划增加了“走向市场总体策划构想”篇章，将规划从空间布局设想延伸到运营实施，具有规划引领性。|①本人作为项目技术负责人，在整体定位、专项规划、特色造景等方面具有决定性贡献。②明确保护和发展森林风景资源的项目定位，构建空间布局结构并提出主要功能分区。③依据游人的游憩内容和使用要求，确定了浮山观光旅游区、将军庙休闲度假区两大板块，并构建了核心保护区、交通、服务、电力、排水等专项规划框架。;
安徽贵池市城市园林绿地系统规划（1993－2020）|大型项目|技术负责人|国内领先水平|是|①规划对象包括山地造林、公园绿地、道路绿地、齐山风景绿地，核心为城市建成区。规划实施后，三大城市绿化指标明显提高，城市绿色环境显著提升，成为皖南风景旅游的西北门户。②规划以生态学理论为指导，结合城市总体规划合理布局，形成城市的生态基地，为城市可持续发展提供了重要支撑。|①规划在资源评价的基础上，挖掘城市可绿化空间，实现远期绿化覆盖率40.96％，人均绿地面积82.08平方米，人均公共绿地面积7.3平方米的高指标。②发挥城市近郊良好的植被和风景旅游资源，形成点、线、面、片、网、带相结合的城乡一体化的绿地系统，重点挖掘整理贵池十大景。③规划强调了单位环境绿化建设，提出了单位绿化近期、中期、远期的用地指标，具有创新性和引领性。|①本人作为项目技术负责人，在规划指标确定、规划结构布局等阶段有决定性贡献。②在分析并评价城市绿化资源条件的基础上，提出了充分挖掘城市可绿化空间的规划路线，制定了高标准的建设目标。③提出在利用原有绿地和人文资源的基础上，形成区域的景观风貌特色，重点挖掘贵池十大景。;
上海环城生态公园带“环上”功能提升-春申公园景观设计 |大型项目|技术负责人|国际先进水平|是|①项目规模48.74公顷，是上海环城生态公园带50座“环上”公园之一，施工建设完成后将成为上海外环绿带的重要生态绿心。②项目以春申自然教育学校为特色功能定位，开展科普教育策划及设计，成为城市自然群落、功能林地、生态技术展示等生态科普教育示范点，提升市民的生态认知，传播生态建设理念。|①项目总结了 “碎、薄、同”三大现状问题，采用“有机生成”设计理念，以“北斗”主游路重塑场地骨架，形成“一带两园四境”的整体结构，串联地块并营造高低错落的空间类型，丰富游憩体验。②通过理生境、建群落、增乔木、提亮点，优化并丰富植物群落设计，营造城市森林及特色城市生境。③围绕春申自然学校特色功能定位，营造20处科普教育点，包括功能林、上海城市地标、近自然湿地、城市困难立地修复技术展示、室内课堂等。|①作为项目技术负责人及主创设计师，深入分析场地现状地形、水体、植被、道路、文化等要素，总结现状“碎、薄、同”核心问题。②提出 “生形-整其形、生境-生其境、生景-共其景”三大设计策略，确立空间布局结构。③提出“春申自然学校”概念、策划生态技术展示等内容，丰富游憩体验，恢复场地生态功能。;
安徽蒙城县万佛塔公园改扩建|大型项目|主要设计人|国内领先水平|是|①项目总面积22.23公顷，位于亳州市蒙城县南隅，设计以保护宋代建筑——万佛塔为主旨，纪念和弘扬了蒙城悠久的历史文化。②2006 年，万佛塔被国务院核定为全国重点文物保护单位。|①设计以明确分区凸显强烈主轴序列，形成庄重严肃的现代化景观风格。②主轴的西侧布局，以万佛塔为中心，设置尺度适宜的集散广场，用于瞻仰历史遗迹。主轴的东侧布局，采用古典园林所常见的处理手法，挖湖堆山，亭台水榭依山傍水而建。③设计注重古典与现代的融合，仿古典园林巧用卵石铺装点缀现代化广场地面，曲折多变的园路串联东侧（传统）与西侧（现代）两个分区。|①本人作为项目技术负责人及主创设计师，在设计方案确定及方案施工阶段有决定性贡献。②基于场地自然及人文本底条件，提出方案整体构思并确立空间布局结构，古典园林设计方法与现代设计理念相结合，有机生成设计方案。;
安徽大学馨苑校区绿化景观|大型项目|技术负责人|国内领先水平|是|①项目总面积133.33公顷，设计以营建景观绿轴、打造特色校园为设计理念，以平面布局中的横、纵轴分别体现自然人文、传统文化，以细节打造景观空间的设计特色，反映出风景园林有机生成的设计思想。②安徽大学罄苑校区历经十几年，人们依然能够感受到其极具震撼的空间感，整体设计布局完整，风格统一，特点突出。③将湿地景观引入校园环境，沿湖的设计了自然驳岸、增加多种水生植物，产生良好的生态效益。|①设计运用植物景观突显校园的筋脉— “线”（道路），从而突出校园独特的平面布局，用丰富的植物景观来加强校园景观轴线的视觉效果，并通过合理的种植形式丰富校园的节点— “面”（各功能区）。②设计以自然人文轴、体育文化轴、科学文化轴为骨架，与校园文化和自然历史相结合，构建和塑造更有序列感且富有生命力的“空间形态”和“空间风格”。|①本人作为项目技术负责人及主创设计师，在方案构思、设计方案确定、方案施工阶段均有决定性贡献。②基于风景园林有机生成设计方法，对场地自然及人文资源的研究分析，有机生成总体“空间形态”和“空间风格”。;
江苏溧阳天目湖南山竹海景区二期景观规划设计|大型项目|技术负责人|国内领先水平|是|①项目总面积18平方公里，作为天目湖旅游度假区的延伸部分，规划将“山、水、竹”三大景观要素有机融合，形成了独特、鲜明的景观形象，以景观文化展示为主，增加了游客的参与性与体验性。②规划方案使竹海资源价值得到充分体现，带动了当地旅游业的发展。③项目获江苏省第十六届优秀工程设计一等奖。相关创新成果支撑《城市更新区高效园林绿化关键技术及工程应用》项目，获2021年华夏建设科学技术奖一等奖。|①针对资源独特、区位优越、空间相对独立的现状特征，项目从景区资源环境的保护与控制、开发建设与管理等方面，开展详细规划设计。②规划基于场地开发潜力，确定了生态文化体验区的开发模式，以“竹文化”与“三省文化”等为主题，将文化展示与参与体验紧密结合，开发复合型旅游产品。|①作为项目技术负责人及主创设计师，针对场地现状特征，确定生态文化体验区的主题定位与复合型开发模式。②基于现状用地条件及具体功能要求，提炼出了“山、水、竹”三大设计要素，并围绕三大要素，构思形成空间结构及重要节点，满足游憩与竹林保护需求。;
合肥市南淝河园林绿化设计|中型项目|技术负责人|国内领先水平|是|①项目总面积5.7公顷，南淝河经综合治理后，河道水质及周边环境得到改善，产生了良好的生态效益。②南淝河景观中的特色节点多为开放空间，既实现了城市人流集散的功能，又满足人民游憩需求，成为合肥标志性的绿色公共空间。③设计通过抬高水位，拓宽水面，增加了人与水的亲近度，营建出既具山野清旷之感，又有田园休闲之趣的景观，满足居民游憩需求，产生良好的社会效益。|①设计根据各段河流所处的城市区域，结合周边用地功能，进行差异化的特色景观设计。②设计将悠远的历史文化与现代游憩设计理念相结合，在保留原有古旧的小桥、台阶和石板路等现状要素的基础上进行景观提升，兼具古城底蕴与现代城市气息。③树木配置与布局形式合理，不同色叶植物有机搭配，色彩稳重又不失多样性，提升滨河两岸绿化景观丰富度，展示生机勃勃的生态园林景观。|①作为项目技术负责人及主创设计师，多次开展现场踏勘，深入分析场地现状条件，确立方案整体构思，形成总体结构布局与概念方案设计。②确定各段特色与设计定位，营造富有文化底蕴的差异化景观节点。③项目施工建设过程中多次赴场地进行指导，协调并解决各类困难和问题。;
上海市崇明海上花岛规划纲要|大型项目|技术负责人|国际先进水平|是|①规划范围1269平方公里，提出围绕花卉特色构建高效生态产业的总体思路。规划实施后，市区两级达成共识，启动崇明区 “海上花岛” 建设，相关激励政策、花卉产业项目、景观提升改造项目落地实施，在经济、社会与生态等方面产生重大效益。②项目获2020年度中国风景园林学会科学技术奖规划设计奖一等奖。相关创新成果支撑《城市绿地生态环境数据提取与效能评估智能系统创建及应用》项目，获2022年中国风景园林学会奖科学技术奖一等奖。|①规划紧密结合崇明生态岛建设实际与崇明独特立地条件，联动生态资源保护与景观功能提升，提出优化生态本底、营建海岛地景、发展花卉产业三大策略。②规划基于崇明冲积海岛景观现状保护利用，强化岛域森林花卉的生态地标规划，凸显生态优势与景观特色。③基于特色种质资源筛选及其栽培技术适配，规划崇明水仙、西红花、红掌等主导花卉产业项目。④基于镇域花卉产业项目错位的组团式布局，加速多板块联动规划实施。|①本人作为项目技术负责人，在规划定位、目标确定、规划框架等阶段有决定性贡献。②针对崇明立地条件与建设实际，提出花卉产业链打造及组团式错位布局方式，同步实现生态资源保护与景观功能提升。③提出了品牌式牵引物联网+产、商、研的发展模式，拓展、延伸产业链条，实现产业创新升级。;
上海国际紫藤园景观提升规划|中型项目|技术负责人|国际先进水平|是|①项目位于崇明世界级生态岛西北侧，总面积约156公顷，核心区约83公顷。规划提出以紫藤为主、百花为辅的规划思路，发展果蔬种植、采摘及销售产业，并建立以亲子游与年轻人群为目标群体的休闲旅游产业，规划推动项目逐步形成以休闲、体验、观光、露营等为主的乡村度假旅游综合体。②目前已启动紫藤长廊改造项目，相关产业模式也在筹划建设中，得到社会媒体广泛报道，形成良好反响，为崇明花卉及旅游产业提供了新动力。|①规划以紫藤及其他藤本植物品种展示、种植技术应用及专类景观园游览为重点开展规划设计，在此基础上布置了观光、餐饮、住宿、采摘、科教等功能区。②规划明确以“中国最大紫藤主题园”为项目定位，选择约60个紫藤品种营造丰富的观赏效果，通过乔木化、盆栽化、棚架式、墙面式（屏风式）、绿篱式、地毯式等不同方式，形成藤类花海、紫藤隧道等体验差异化的游憩点。③提出建设现代花卉及农业示范基地的产业发展定位，引入国际竹藤中心，重点发展以紫藤为中心的藤本花卉产业基地。|①本人作为项目技术负责人，在项目发展定位、整体空间结构、差异化节点布局等方面均有决定性贡献。②总结了场地紫藤及农业旅游资源的现状优劣，提出了紫藤品种多样化运用的规划理念，生产、加工、科研、销售和观光体验一体化的运营模式，解决花卉、旅游产业驱动力不足的难题。;
雄安新区街道树种选择与种植设计导则编制及技术服务项目|大型项目|技术负责人|国际先进水平|是|①项目提出适配三大类六小类道路类型的行道树地上和地下空间设计技术参数12项，种植土指标要求31项，形成街道绿化种植基础条件方面的“雄安标准”。②本项目形成技术导则，由雄安新区管理委员会正式印发，并多次向建设单位进行培训宣贯，成为城市建设领域“雄安标准”的重要组成。③支撑《城市绿地生态环境数据提取与效能评估智能系统创建及应用》项目，获2022年中国风景园林学会奖科学技术奖一等奖。|①开展雄安地区的生态空间土壤普查，针对该地区城镇、乡村等不同功能类型，结合《河北雄安新区规划纲要》，采集土壤样品30余个，分析指标11项，首次全面分析总结雄安地区土壤特点，支撑土壤、植物等十大专题研究报告。②基于雄安新区自然本底分析、规划纲要风貌解读、街道空间特点梳理以及城市街道种植空间限制和土壤弊病等内容，结合国内外街道绿化或行道树标准的对标分析，形成本区域的技术标准，满足街道绿化长期景观效果需求。|①本人作为项目技术负责人，在调研分析、设计导则编制阶段有决定性贡献。②指导并参与《雄安新区街道树种选择与种植设计导则》中有关行道树树穴、地下种植空间指标以及土壤质量指标的研究与制定。;
上海市绿化林业“十一五”规划，上海市绿化林业“十二五”规划|大型项目|技术负责人|国际先进水平|是|①规划推进上海市绿化林业建设向管理转变、数量向质量转变、单一领域向多领域转变、单一功能向多功能转变，夯实绿化工作基础，加强绿化管理，拓展绿化功能，城市绿化水平和质量得到提高。②相关成果支撑《特大型城市区域绿地系统规划与建设技术研究》项目，获2010年华夏建设科学技术奖二等奖。|①规划在总结上海市绿化林业上一个五年计划的基础上，明确存在的问题及发展形势，明确绿地、林地、湿地等要素以及科技集成创新、法制机制建设等方面的内容，并梳理重点实施工程及建设计划。②针对绿化整体发展不平衡、绿地社会服务功能需要拓展、绿地质量有待提高等问题，提出四大策略：注重城乡一体绿化建设和管理、注重网络化和立体化发展方向、注重资源性和节约型绿化模式、注重法制化和规范化工作标准。|①本人作为项目技术负责人，在现状问分析、规划策略及建设实施项目等方面有决定性贡献。②在深入总结分析过往成果、现状问题及发展形势的基础上，提出了城市生态网络、科技集成创新、法制机制建设等方面的薄弱点，进一步明确绿化林业各类要素及建设方面的重点内容及规划策略。;
西藏日喀则市城市绿地系统规划|大型项目|技术负责人|国内领先水平|是|①规划在综合考量藏区自然和人文环境背景下，适度定标、深度挖掘，锁定城市建设三大绿地指标，建构了网络化绿地格局，增加物种多样性，优化区域生态安全格局，奠定日喀则市未来发展的生态环境基础。②规划批复实施后，公园绿地建设稳步推进，生态保护与发展建设格局初步形成，特色园林文化得以继承发展，极大促进其公园绿地发展及城市环境质量提升。③项目获2020 年度中国风景园林学会科学技术奖规划设计奖二等奖。|①项目规划面积145平方公里，主要内容包括梳理绿林山水资源，实现分类评价；拓展绿地空间类型，提高三大指标；掘自然人文资源，凸显地方特色。②通过高原生态空间连接度分析，建立城市与自然山水的生态纽带，构建城市生态网络骨架。③结合绿地的服务方式及能效，划定多层级、功能差异化的服务圈，优化绿地可达性布局。④通过相似气候城市植物资源对比，结合藏区天然植物群落的分布规律以及区域特征，最终确定新增规划树种种类。|①本人作为项目技术负责人，在项目定位、数据分析、方案制定等阶段有决定性贡献。②明确以“尊重本底，顺应自然；发掘资源，合理利用；首次规划，适度定标”为规划理念。③协调并解决藏区特殊条件下的各项规划难点问题及实际工作需求。;
合肥高新区2020-2035年公园城市规划|大型项目|技术负责人|国际先进水平|是|①规划范围128平方公里，通过生态网络、绿地体系、公园场景三层次初步构建了融合共享的公园城市体系。②近年，高新区在蜀峰湾公园改造等项目建设中，依据规划开展公园+科普+智慧等内容升级改造，社会反响良好。③相关创新成果支撑《城市更新区高效园林绿化关键技术及工程应用》项目，获2021年华夏建设科学技术奖一等奖，《城市绿地生态环境数据提取与效能评估智能系统创建及应用》项目，获2022年中国风景园林学会奖科学技术奖一等奖。|①规划提出了“配套式绿化建设”向“融合式公园城市模式”转型发展的总体定位，推进高新区从“产业园区模式”向“科技都市模式”进化。②规划以公园型城市生态、公园化城市生产、公园式城市生活为核心，结合本底资源，提出了山水森林公园、郊野公园综合体等10个特色场景营建策略。③规划总结了不同场景三级营造模式，包括基础内容、综合体内容及改造创意内容，并以小西河生态廊道为示范点，构建多场景融合的公园城市示范区。|①本人作为项目技术负责人，在公园城市建立理念、场景营造模式、示范项目构思等阶段有决定性贡献。②通过总结本底资源特征，提出公园型城市生态、公园化城市生产、公园式城市生活的总体规划思路。②提出城市公共空间全场景覆盖的复合开发策略，解决了产业转型和用地再开发过程中面临的难题，破解区域生态品质提升的核心难点。;
安徽泗县烈士(江上青等)陵园改扩建|大型项目|技术负责人|国内领先水平|是|①项目总面积7公顷，是安徽省爱国主义教育基地，红色旅游单位。设计既保持了传统纪念序列空间，也通过增加园林景观小品、水体、植物的营造，将爱国主义纪念教育和休闲观赏功能有机结合起来，思想内涵深刻、功能布局完善，形成兼具“红色记忆”与“园林之美”的纪念性城市公园。②通过艺术向游览者传递出红色历史的厚重语义，唤起游览者对抗战过往、对民族先烈的追思，传承并发扬了红色精神。|①设计在保持庄重、朴素、大气、现代整体风格的同时，注意场地的人本关怀，成为一处集教育、宣传、游览于一体的城市绿色公共空间。②设计打破传统红色旅游中循规蹈矩的游览模式，摒弃单调乏味的陈列方式，用艺术性的各种雕塑、小品烘托氛围，增加趣味性、娱乐性和观赏性。③通过人工理水、美化林相和增肌园林小品等措施来提升游览环境，增加陵园的观赏性和休闲舒适度，保有红色纪念和教育功能的同时，兼顾城市公园的实用性。|①本人作为项目技术负责人及主创设计师，在方案构思、设计方案确定、方案施工阶段均有决定性贡献。②研究并分析场地自然及人文本底条件，确立兼具“红色记忆”与“园林之美”的纪念性城市公园的定位，进一步确定空间结构、功能布局及整体方案平面。;
国际竹藤中心黄山太平基地环境景观 |中型项目|主要设计人|国际先进水平|是|①项目总面积4.05公顷，位于安徽省南部黄山区太平湖东岸，总体环境规划设计以保护自然环境为主，体现了生态功能为核心的设计理念。②通过保护和提升现有环境质量，增加和改造基地基础设施，营造出丰富多彩的休憩环境。|①设计通过场地清理以及土壤改良，为植物生长和环境营造提供良好的本底条件。②设计遵循适地适树的原则，将常绿树种和落叶树种相结合，对植物景观进行分区规划，②以原有林地和竹林为基调，搭配选择不同植物，形成各有特色的植物景观效果，保证各植物群落相接、相嵌、相依、相助，林冠起伏，林缘多变，疏密有致。③园路多采用自然形态，材料就地取材，节省资源，体现自然生态的设计理念。|①本人作为项目技术负责人及主创设计师，在方案总体构思、设计方案确定、方案施工阶段均有决定性贡献。②深入研究并分析场地现状条件，提出土壤改良的方案，明确各植物群落特色及布局特征。;
新疆喀什市四县（莎车县、叶城县、泽普县、巴楚县）城市绿地系统规划 |大型项目|技术负责人|国内领先水平|是|①四县总规划范围346.6平方公里，结合各县特征，分别形成各类绿地规划布局、指标目标，及生物多样性、古树名木等专项篇章，有力支撑了城市总体规划和城市发展建设需求。②该项目作为上海对口支援新疆的重要工作之一，成为上海服务全国的重要示范项目。③项目获2013年上海风景园林学会规划设计一等奖。|①规划依据喀什市四县的本底特征，兼顾与喀什市区联动，分别提出了适宜性的建设定位与目标指标。②莎车县利用山水环抱的自然地理条件，确定“绿色莎车、山水莎车”的目标，泽普县结合水系河流，积极发展各城市组团之间的绿化隔离带，确定“文教之城，园林之都，宜居之城，和谐之城”的目标。|①本人作为项目技术负责人，在四县特色定位、规划结构、专项规划等阶段具有决定性贡献。②在深入研究规划范围内各类城市绿地本底条件的基础上，提出“差异——联动”的总体规划策略，并在绿地率等指标方面提出差异化目标。;
上海市林业发展三级区区划|大型项目|技术负责人|国际先进水平|是|①规划依据全国林业发展区划的一、二级分区方案，以生态优先、生态恢复和治理为重点，建立了上海林业生态体系，形成上海现代林业空间布局，为上海林业发展科学决策提供依据。②相关成果支撑《特大型城市区域绿地系统规划与建设技术研究》项目，获2010年华夏建设科学技术奖二等奖。|①规划根据本区自然环境、生态区位重要性、生境敏感性、林业生产力级数、未来生态生产力布局和发展支撑力等因子，开展上海林业发展三级区划。②规划依据各因子的差异性，将上海市划分为4个三级区：崇明岛屿湿地保护、沿海防护林区；沪西水源涵养、风景林区；沪中北城市环境保护林区；沪东南沿海防护林、果树林区。③分类评估林业资源及产品，开展生物多样性和自然保护区规划。|①本人作为项目技术负责人，在规划框架制定、生态体系与空间构建、规划方案确定与实施阶段均有决定性贡献。②提出多因子资源分类评估的方案，并结合上海市林业资源特征及分布，形成崇明岛屿湿地保护等4个三级区。;
上海市闵行区生态空间规划(2016-2035)|大型项目|技术负责人|国际先进水平|是|①规划面积372平方公里，结合生态文明建设的重要发展机遇，推动了闵行区生态空间建设和品质提升，并于2020年成功创建全国文明城区，经济、社会、生态效益显著。②项目获2021年度中国风景园林学会科学技术奖规划设计奖一等奖，相关创新成果支撑《城市绿地生态环境数据提取与效能评估智能系统创建及应用》项目，获2022年中国风景园林学会奖科学技术奖一等奖。|①在“多规合一”的要求下，规划通过理清各类生态要素的现状与未来建设发展方向，构建系统化生态网络，兼顾各类要素的差异化保护建设要求。②基于生态环境效益指标与斑块节点度指数，结合闵行区本底条件，科学分析与评价现状生态安全指数。③通过识别现状生境斑块，利用Graphab软件的构建源斑块及潜在廊道，优化生态网络结构。 ④规划深度分析与挖掘存量用地，提出差异性的转型策略与路径，支撑区域未来系统化生态建设。|①本人作为项目技术负责人，在前期理论研究、数据分析计算、潜在廊道构建、创新成果产出阶段均有决定性贡献。②总结了区域两个关键现状问题：人口流入与生态用地紧张之间的矛盾、工业存量用地生态转型与再利用的难点，明确了 “系统构建，统筹布局；底线约束，兼顾利用；差异引导，多元发展；实施思维，明确路径”的规划理念。;
安徽省党校环境景观|大型项目|技术负责人|国内领先水平|是|①项目总面积18.24公顷，校园内部设计格调以空透疏散、简洁明快为主，序列布局彰显浩然正气，形成既富有人情味，又不乏时代气息的教学科研环境。②设计既具地方特色，与蜀山风景区融为一体，又体现时代精神，大胆创新，使校园富有时代气息，用绿色植物组织空间和造景，为师生创造了安静、优美的学习和工作环境。|①结合规划地形地貌，生成景观功能分区布局，呈现或开敞或紧凑的空间风格，营造功能齐全、别具特色的新型校园景观。②广植草坪并点缀色叶氛香的花灌木，减少绿篱量，尽可能消除零碎感和封闭感，形成“内部空透，边缘闭合”的环境氛围。③设计注重造景和实用的关系，尽量利用原有的树木，通过合理规划，满足功能需要。|①本人作为项目技术负责人及主创设计师，在方案构思、设计方案确定、方案施工阶段均有决定性贡献。②深入研究并分析场地各要素的现状条件，确立差异化的空间感，提出植物配置优化策略。;
上海国际旅游度假区绿化专项规划（2011-2030年）|中型项目|专业负责人|国际先进水平|是|①上海国际旅游度假区规划，总面积约24.7平方公里，以迪士尼乐园项目为核心，形成区域总体绿地系统规划，为项目的方案、扩初、施工图设计及施工建设提供重要依据。②项目获全国优秀城乡规划设计奖（城市规划类）三等奖、上海市优秀城乡规划设计奖（城市规划类）一等奖、第三届上海市风景园林学会优秀风景园林规划设计奖一等奖。相关成果支撑《城市更新区高效园林绿化关键技术及工程应用》项目，获2021年华夏建设科学技术奖一等奖。|①规划通过对生态、景观、游憩三大功能深入研究，构建多样活动、低碳生态、景色优美的特色度假区绿地系统。②规划根据度假区植被分布、水环境和土壤现状，按照各片区的功能定位和突出生态问题，开展绿地生态技术应用布局，包括植物种类选择和群落构建、功能型绿林地的营建等技术。③通过强化区域的生态功能提升途径，创新提出低碳生态的度假区构建模式。|①本人作为项目专业负责人，在技术筛选与应用、规划方案确定、规划深化及实施指导等方面有决定性贡献。②深入研究并分析场地植被、水体、土壤条件，针对不同类型的绿地生态问题，提出分级分类的生态技术布局的策略。;
河南南召玉兰博览园入口区规划暨大门设计 |中型项目|技术负责人|国内领先水平|是|①项目总面积10.26公顷，设计从当地自然山水、玉兰花中找寻设计灵感，以“描山水之形态 凝玉兰之气韵”为规划愿景，凸显玉兰博览园的玉兰山水文化，打造成为具有自然与文化特质的入口区景观。②玉兰博览园作为全域旅游、辛夷旅游观光带重要节点，其入口区已成为展示南召自然山水和玉兰特色的重要形象名片。③助力南召打响“原生山水、远古南召”城市品牌，实现从传统景区旅游向全域旅游转变，进一步带动玉兰产业链建立与完善。|①设计从景观标识性与场地高差出发，以山为景，以水为路，重新整理场地地形与空间布局，形成观花池、寻花港、拈花湾、浣花溪、醉花涧等9层高低错落的台地入口景观。②将具象的山水关系与玉兰形态相结合，提炼出弧线层叠交织的形态，并应用于平面构图及构筑物设计中，形成统一的玉兰山水文化意向。③注重特色树种（玉兰）以及与其他植物的搭配，形成4类乔灌草组合种植模式，形成季相丰富的景观效果。|①作为项目技术负责人及主创设计师积极参与现场调研，深入分析场地自然及人文本底条件，提出“描山水之形态 凝玉兰之气韵”的规划愿景，构思整体方案及设计语言，形成独特的玉兰文化景观。②梳理了场地原始地形与空间关系，确立台地式的竖向关系。③指导并参与完成概念方案及初步方案阶段的相关工作。;
上海市宝山区公园绿地“四化”规划 |大型项目|技术负责人|国际先进水平|是|①规划范围302平方公里，以“四化”为牵引点，为宝山区生态品质改善、景观提亮等方面明确了发展方向与目标，提供建设指导。②以彩化和珍贵化两条核心轴为中心，逐步形成具有规模效应的特色观赏区，带动区域发展。③相关创新成果支撑《城市更新区高效园林绿化关键技术及工程应用》项目，获2021年华夏建设科学技术奖一等奖；《城市绿地生态环境数据提取与效能评估智能系统创建及应用》项目获2022年中国风景园林学会奖科学技术奖一等奖。|①规划在建设总量及“四化”指标的基础上，以“全要素、成系统、有特色、聚重点”为目标，挖掘“四化”建设的空间结构与布局，形成“一片一网，两带多点”的总体结构及特色植物核心区。②结合区域现有植物特色以及应用情况，形成彩化和珍贵化两条核心轴：东西方向以顾村公园和炮台湾公园为端点，形成四季彩化观赏轴，南北方向依托轴线上的古树名木、古镇文化资源，形成珍贵化发展轴。|①本人作为项目技术负责人，在总体规划定位、空间结构、特色营造等方面均有决定性贡献。②基于区域本底条件、各类绿地特征及植被种类分布，总结提炼了彩化和珍贵化两条核心轴，提出相应的特色植物应用方案。;
宣城市宣城市火车站站前彩螺广场 |大型项目|主要设计人|国内领先水平|是|①项目总面积7.67公顷，以风景园林设计有机生成方法论为设计的基本方法，充分结合了场地的本底资源，将“海浪”“海螺”“港湾”等要素作为设计意向进行空间构图和场地改造，形成有机融合、协调共生的公共空间。②设计以多种元素有机结合满足游客需求，成为宣城一处集休闲、集会、游览、教育为一体的重要城市公园，也成为城市对外宣传的重要门户名片。|①设计有机地利用环境特征进行各要素推演，将道路、水系、广场、文化等要素有机组织，形成统一协调的平面布局。②设计在考虑当下功能设计的同时，结合心灵港湾文化特色，顺应空间的肌理和格局，以流动的铺装和灯带表现海浪意向。③注重节点布置，借合理动线达到步移景异的效果，不同视廊形成旷奥对比，丰富空间层次。|①本人作为项目技术负责人及主创设计师，在方案构思、设计方案确定、方案施工阶段均有决定性贡献。②深入研究并分析场地本底资源条件及功能定位，明确设计意向与设计语言，基于有机生成设计方法确立空间结构与节点布局。;
安徽含山县含城公园|大型项目|技术负责人|国内领先水平|是|①项目总面积21.3公顷，作为具有休闲游乐和文化教育等功能的县级综合公园，奠定并开启了城市公园绿地的建设进程。②公园八景形成八个独具特色、功能明确的分区，为居民提供了水上活动、儿童游戏、垂钓等多种活动空间，承载居民日常休闲游憩需求，成为含山县重要的公共活动空间。|①设计以“自然山水中生长的公园”为理念，仿照中国自然山水园的风格，以静观与游赏自然人文景观为设计主线。②方案依据自然地形，改造形成湖岛，公园水面大小交织，以聚为主，形成宽阔湖面与环绕的小溪，水中平岛，山岛并用，相成景象对比。③设计合理布局各功能区，沿城市道路布局集散广场，将较为喧闹的活动区布局于入口附近，将较为安静的垂钓区、山水园区等布局于公园角隅及中部，主景区位于公园中心。|①作为项目技术负责人及主创设计师，在现状条件分析、方案整体构思、设计方案确定、方案施工阶段均有决定性贡献。②基于场地自然地形及本底条件分析，确立“自然山水中生长的公园”的设计理念与主题，构建整体平面布局与特色功能分区。;
上海市基本生态网络规划|大型项目|技术负责人|国际先进水平|是|①上海基本生态网络规划为城市合理利用有限土地资源、发挥生态资源的结构性效应、实现可持续发展提供了创新途径。②基本生态网络的构建对于改善城市生态环境、维护城市景观格局、引导城市空间合理发展具有重要的意义。③相关成果支撑《特大型城市区域绿地系统规划与建设技术研究》项目，获2010年华夏建设科学技术奖二等奖。|①规划将绿地、林地、农地、湿地、水面等各类生态要素进行有机整合，构建全市高效的生态空间网络体系。②规划在“统一数据底版、统一技术口径”的基础上，注重对生态资源的总量、布局、结构和功能等四个关键要素的整体把握，兼顾科学性和操作性相统一。③规划在基础生态空间、郊野生态空间、中心城周边地区生态系统和集中城市化地区绿化空间系统 4 个层面进行空间布局。④规划结合发展阶段需求和未来发展趋势，制定上海城市生态建设目标，最终形成多层次、网络化、功能复合的生态空间系统。|①本人作为项目技术负责人，在规划要素确定，整体规划思路确定等方面具有决定性贡献。②深入分析并把握现状生态资源特征，提出基础生态空间、郊野生态空间等四层次空间管控体系及总体空间布局结构，形成可持续的实施发展路径。③提出将农田、湿地纳入城市生态网系统中，首次实现上海市全要素的规划。 ;
滁州市人民广场绿化景观|大型项目|技术负责人|国内领先水平|是|①项目总面积9.60公顷，位于滁州市主干道——琅琊路以南。设计以有机生成为理念，将人工与自然有机融合，打造了世纪门入口区、中心喷泉水池区、四季园等不同人文特色的空间场所。②广场在空间环境塑造方面，利用点、线、面相结合形成立体化的绿化和水景，保证广场具有较高的绿化覆盖率和良好的自然环境。③植物在选择与配置上充分考虑到其自然属性，形成可持续的生态景观，并为市民提供功能、尺度适宜的游憩空间。|①设计在种植上，结合自然式和规则式两种种植形式，营造“疏可走马，密不透风”的植物布局特色，同时。②在广场周边的干道旁间植雪松、紫薇、广玉兰、紫叶李等，形成较封闭的绿化带，形成良好的内外隔离效果。③在四季园及广场周边的绿地植物配置以乔、灌、草色带为主，形成多层次多色彩的植物群落。|①本人作为项目技术负责人及主创设计师，在场地现状分析、方案整体构思、设计方案确定、方案施工阶段均有决定性贡献。②基于场地本底条件分析，确立庄重的设计定及有机生成设计理念，并生成整体平面布局及种植方案。;
淮北市相山森林公园规划|大型项目|技术负责人|国内领先水平|是|①项目总面积350公顷，是一个集自然、名胜古迹、人文景观为一体的综合性公园，通过挖掘地域历史文化特征、凸显地域风貌、注重人本关怀，使人类的个体感受与场地景观产生情感共鸣。②规划实施以来，逐步形成了集森林旅游、生态休闲、科普宣传、康体养生、文化体验、观光娱乐于一体的城市生态型森林公园，有效保护和改善了城市区域生态环境，带动地方农业、交通、建筑、邮电、商业等相关产业发展。|①设计寻求一种持续的、具有强大生命力的景观模式，实现主体客体之间真正的融合，即人与自然的共同生长、永续发展。②设计通过修筑游步道、增添景观建筑和服务设施，为历史遗迹注入新的生机，便于体验者理解场地的深层文化。③通过景观结构点、线、面的有机结合，将历史园林融入到城市绿地系统中。④设计从文化入手，以空间形态、肌理基础为依托，通过景观节点串联不同的人文传统。|①本人作为项目技术负责人及主创设计师，在场地分析、方案整体构思、设计方案确定、方案施工阶段均有决定性贡献。②基于场地本底条件并深入挖掘场地人文，确立人与自然共情的设计理念，构建空间结构布局。;
虹桥综合交通枢纽地区绿地系统规划|中型项目|技术负责人|国际先进水平|是|①虹桥综合交通枢纽地区规划面积约26.26平方公里，依据总体规划提出的“环、轴、带、点”的绿化系统结构进行优化调整，形成 “舒朗、大气、开放、通透” 的城市开放空间，充分展现了上海综合交通枢纽的港口文化、城市历史文化、现代城市形象以及城市生态环境品质，成为城市重要的国际名片。②区域绿地率及景观效果卓越，带动周边地块及产业发展，实现重要的社会经济价值。|①鉴于虹桥机场的用地属性，规划弱化景观轴及机场空间景观点，将重要核心景观点规划于换乘核心区块，强调景观、交通功能在此核心区块的复合开发。②区域绿地系统结构为以“二环、一轴、一核、多极”为主、由外环绿地与北翟路、华翔路、沪青高速公路沿线绿地构成地区绿环，另外以机场周边林带形成空港环，突现“蓝绿相依，绿网交织，绿极深嵌，绿链相衔” 的虹桥综合交通枢纽地区地域特征。|①本人作为项目技术负责人，在规划定位、空间结构、方案确定等阶段有决定性作用。②基于虹桥机场用地专属性，提出景观、交通功能复合开发的规划策略，构建了针对性的绿地系统空间结构布局。;
安徽省蒙城县庄子祠庭院景观 |中型项目|技术负责人|国内领先水平|是|①项目总面积3.47公顷，作为一处纪念性道教庙宇，不仅是道教文化的象征，其自身的建筑和园林景观也同样蕴藏了老庄清静自然、恣意出尘的思想理念，激活了场地内涵。② 庄子祠于2011年被评为国家AAA级旅游景区，设计既满足了对庄子思想的纪念和宣传，同时满足了周边居民的功能需求，成为蒙城的窗口、道教文化的载体以及市民喜爱的城市园林，实现场地的永续利用和可持续发展。|①设计旨意于纪念庄子其对世人的影响和贡献，将祠堂建筑与园林景观完美地融合。②不同于传统纪念性建筑的严肃刻板，亦不同于典型园林景观的松弛无序，设计将人文（庄子的思想典故）和功能有机结合。③庄子祠的结构布局以中轴为核心，濮池观鱼之处（集散功能区）位于中轴之上，观鱼台、木桥、五笑亭等节点分布两侧，形成步移景异的景观。④设计通过增加植被数量和品种，模拟自然野趣风光。|：①本人作为项目技术负责人及主创设计师，在方案构思、设计方案确定、方案施工阶段均有决定性贡献。②基于场地自然及人文资源条件，确立空间结构、景观轴线及节点布局。;
中国科学院等离子物理研究所庭院|中型项目|技术负责人|国内领先水平|是|①项目总面积2.23公顷，整体设计以动静结合，水陆双栖为主旨，全园的主要园林通道和景观轴线绕湖而建，同时各个景点又相互联动呼应，形成丰富多样又统一协调的景观布局。②设计以“科研精神”为设计主题，打造兼具场地特征及文化内涵的景观，为周边人群提供游憩绿色空间。|①规划时充分考虑场地地形平缓的同质化问题，局部进行整理改造，既体现本土风貌和地表特征，又形成丰富的地形变化。②湖泊周围放置缓坡块石、鹅卵石等，形成水生植物种植池、卵石滩等景观。③配置各色水生植物，营造野趣自然的溪流景观。|①本人作为项目技术负责人及主创设计师，在方案构思、设计方案确定、方案施工阶段均有决定性贡献。②深入研究并分析场地现状，提出局部地形改造及驳岸自然化处理设计策略，确立景观轴线及总体空间结构布局。;
合肥市瑶海公园改建设计|大型项目|技术负责人|国内领先水平|是|①瑶海公园总面积16.67公顷，是合肥新火车站的后花园，也是中国首批农民公园之一。项目改造后，内部环境和设施得到极大的改观，为周边广大居民提供了游憩休闲场所。②瑶海公园和周边的公园共同形成城市的绿色通廊，提升了区域的城市品质，带动周边地块发展，促进区域招商引资。|①项目以生态化改建为切入点，挖掘公园内现有自然资源，整体延续重点景区布局，重新确立了“一轴八区”的规划结构，局部着重植物景观改造。②设计通过三座岛屿，将瑶海水面进行了有机划分，将原来单一、平直的岸线改建为灵活、自由的曲线，并采用软化处理的手法设计了沙滩驳岸、水生植物驳岸、山石跌水驳岸等生态型驳岸。③通过增加与驳岸相联的通道和观景平台，增强了亲水区域，丰富游憩活动的类型。|①作为项目技术负责人及主创设计师，基于现状用地条件及具体功能要求，重新规划空间布局结构与整体方案平面。②设计了植物景观改造方案，完成概念及初步方案设计阶段的相关工作。③项目施工建设过程中多次赴场地进行指导，协调并解决各类困难和问题。;
2010上海世博会专项专业规划——世博园区绿地系统规划 |大型项目|技术负责人|国际先进水平|是|①规划范围6.68平方公里，以世博公园为核心，以轴线大道、步行景观带、浦江景观带和网状道路绿化为主体骨架，构建绿环围绕、绿楔绿网交织、绿链相接的生态网络布局。②通过绿地体系的生态网络布局，强化各功能片区与各场馆间的特色景观林，形成完整的绿化景观系统。③规划通过合理的绿地布局，与城市道路及场馆布局相结合，实现组织人车交通、提供活动场所、保障空间安全的三重功能。|①规划为世博会绿地的规划、设计建设及后续利用提供重要支撑。②世博园区绿地作为上海“黄浦江”滨水景观生态廊道的重要节点，规划的落地实施促使上海绿地规划系统布局结构趋于完整。③项目获2010年国际风景园林师联合会（IFLA）杰出奖，支撑《上海世博会绿地建设创新技术与集成应用》项目，获2012年中国风景园林学会科技奖一等奖，支撑《中国2010上海世博园区绿地规划与建设中的关键生态技术创新与集成应用》项目，获2012年上海市科技进步奖一等奖。|①本人作为项目技术负责人，在总体布局结构、规划方案确定、规划实施落地阶段具有决定性贡献。②深入研究并分析场地本底条件，提出了生态性与文化性相融、整体性与特色性并存、共享性与层次性互动” 3个核心理念并贯穿绿地规划的始终。;
上海市绿化系统实施规划（2008-2010）|大型项目|技术负责人|国际先进水平|是|①规划为世博绿化建设及上海中长期发展规划提供了重要指导和依据。②规划强化了城市绿、林、湿控制线的划定。③推动了郊野公园上海特色城市绿化项目实施。④老公园改造、立体绿化建设等项目有效提升了城市景观界面及市民满意度，得到社会良好反响。⑤相关成果支撑《特大型城市区域绿地系统规划与建设技术研究》项目，获2010年华夏建设科学技术奖二等奖。|①规划以构建网络完善、系统高效、结构合理、生态效益良好的市域绿化网络系统为目标，明确绿、林、湿地各类空间的实施内容。②规划由以往注重斑块建设转变为构建绿化网络系统；规划将郊野公园、湿地公园、农田林网与四旁绿化等空间纳入绿化系统，构建城乡统筹、全要素的复合生态系统。|①本人作为项目技术负责人，在整体构思、技术路线、实施路径等方面有决定性贡献。②提出了构建全域全要素的绿化网络系统与复合生态系统，强化功能提升。③拓展了城市绿化系统的实施内容，将林地、立体绿化等空间纳入系统中，实现绿地空间的多维扩展。;
上海市单位附属绿地社会开放共享实施规划|大型项目|技术负责人|国际先进水平|是|①在上海 “千园之城”的目标下，规划通过对各类附属绿地的开放潜力进行分析，明确实施项目，并对土地使用补偿等相关配套制度进行了专项研究，提升各单位参与积极性，促进规划实施推进。②在规划指导下形成《上海市单位附属绿地开放共享建设技术导则》，并于2022年推动上海开放26处单位附属绿地，形成良好的社会反响。③相关创新成果支撑《城市绿地生态环境数据提取与效能评估智能系统创建及应用》项目，获2022年中国风景园林学会奖科学技术奖一等奖。|①规划梳理了上海市主城区及五大新城单位附属绿地分布状况、空间特征与绿化属性，形成项目数据库。②规划从单一的空间分析，扩展到可行度、需求度、安全度、容纳度、美景度等多维度的评估，形成了创新的分级分类实施评价体系。③结合实施可能性、现状条件及周边需求等要素对各类附属绿地进行分级分类规划，形成潜力项目及示范项目名录。④明确规划实施路径，形成分期建设计划及补贴保障政策等内容。|①本人作为项目技术负责人，指导了项目总体技术路线及规划框架的制定。②针对城市公共绿地空间不足，附属绿地的景观功能和使用功能受限等问题，提出从可行度、需求度等角度进行分级分类评价的解决方案，进一步提出实施可能性分级的策略。③协调并解决规划编制中在实施路径、政策制定等方面的难题。;
上海世博文化公园场地环境评价与配生土改良技术服务项目 |大型项目|技术负责人|国际先进水平|是|①项目位于黄浦江核心滨江区域，规划面积2平方公里，是上海中心城区最大的公园绿地，该技术服务为解决场地固体废弃物巨量、不同景观营建需求，研发了适配的快速成景配生土技术为场地后续建设提供了重要支撑。②相关创新成果支撑《城市更新区高效园林绿化关键技术及工程应用》与《城市绿地生态环境数据提取与效能评估智能系统创建及应用》，两项项目分别获2021年华夏建设科学技术一等奖与2022年中国风景园林学会奖科学技术奖一等奖。|①利用无人机航拍、物探、调查等综合技术手段，对世博文化公园场地进行了废弃物、土壤、水体等调查评价，形成《上海世博文化公园场地环境初步调查报告》，并作为重要辅助资料支撑项目投资申请。②研发了世博文化公园配生土系列配方，并形成相应的土壤评价标准。③结合土壤质量快速评估技术，对上海世博文化公园启动区配生土原料及其成品质量进行了全过程技术监管，并参与《世博文化公园建设技术导则》的编写。|①本人作为项目技术负责人，在前期调研分析、技术导则编制、后续项目建设落地阶段起到决定性贡献。②指导场地环境评价与配生土改良整体技术路线及框架搭建，立足于困难立地技术，形成世博文化公园特有修复技术标准，助力规划建设落地。;
第十三届中国（徐州）国际园林博览会：徐州—上合友好园展园设计|小型项目|技术负责人|国际先进水平|是|①项目总面积2023平方米，溯源中国传统“和合”思想与“太极”之意，其设计理念、空间意境凝聚了传统园林艺术内核，探索了传统文化的现代表达方法。②借园林营建之法，呈人景相融之效，溯工程技术之本，折射出中华文化之自信，成为具有普适性的现代化传播案例。③项目在第十三届中国（徐州）国际园林博览会展园竞赛中，获最佳园博会创新项目、最佳设计、最佳建筑小品、最佳室内布展（原特等奖）4项。|①设计采用现代风景园林有机生成设计方法，顺应场地原始山形地势，生成场地轴线关系与竖向变化节奏，形成一带三区八园的整体空间结构。②以母题拓扑同构为设计方法，生成8个层叠错落“家园”展示空间，并通过“一带一路”串联各空间。③结合本土树种与核心共生植物，应用城市困难立地生态修复新技术，构建多样的自然群落生境。④通过时空设计与立体主义表达手法，在有限的空间里，展示横穿世界、直达古今的自然生命之魅力。|①作为项目技术负责人及主创设计师，多次开展现场踏勘，深入分析场地现状条件，基于风景园林有机生成设计方法构建整体空间结构及平面布局。②提出了以城市困难立地为主题，筛选并应用多项生态修复技术，营造多样的自然群落。③项目施工建设过程中多次赴场地进行指导，协调并解决各类现场困难和问题。;
第十一届江苏园艺博览会博览园场地土壤资源利用与土壤改良专项技术服务项目|大型项目|技术负责人|国际先进水平|是|①项目总面积约345万平方米，指导现场完成8万立方米种植土的生产，为园博园重点区域植物景观营造提供了有利保障。②相关创新成果支撑《城市更新区高效园林绿化关键技术及工程应用》项目，获2021年华夏建设科学技术一等奖，支撑《城市绿地生态环境数据提取与效能评估智能系统创建及应用》项目，获与2022年中国风景园林学会奖科学技术奖一等奖。|①项目通过对园博园现场原土进行调查、采样与检测，综合分析评价现场土壤质量，提出原土资源收集利用的可行性技术方案，实现了矿区土壤改良资源化利用。②基于改良材料评价，提出适宜设计方案的土壤改良材料种类及相应质量控制标准。③结合景观需求和本底土壤状况，研发了三类不同等级的种植土配方及控制标准，完成《场地土壤资源利用与土壤改良方案》、《种植土中试稳定性评价报告》等技术报告。|①本人作为项目技术负责人，在调研分析、改良方案制定、方案实施阶段有决定性贡献。②指导土壤资源利用与土壤改良专项技术等方案的技术框架搭建，多次赴现场进行总体技术指导等工作。;
上海三林滨江南片区生态景观绿地专项技术咨询项目|大型项目|技术负责人|国际先进水平|是|①项目总面积约240公顷，针对生态、智慧型大型楔形绿地建设要求，项目提出相应的技术与实施方案，有利提升了场地安全、地形营造、植物景观等方面的施工水平，降低技术原因引起的资源浪费，节约了投资成本。②在全过程技术咨询模式、生态技术应用方面形成创新成果，引领大型城市绿地设计与建设技术发展。相关创新成果支撑《城市更新区高效园林绿化关键技术及工程应用》项目，获2021年华夏建设科学技术奖一等奖。|①针对设计方案中的特殊湿地生境营造、自然森林构建、特殊植物应用与群落营建、动物栖息地与生物廊道营建、特殊地形塑造与土壤改良、场地应急避险等内容，提供关键技术适配应用方案，促使概念方案中森林、湿地、栖息地、廊道等生态设计实施落地。②先后编制了场地土壤保护利用、种植土改良、基调树种与骨干树种配置、功能型湿地设计、水上森林设计以及智慧公园建设等专项技术方案20余项。|①本人作为项目技术负责人，在前期调研分析、方案制定、建设实施及管理阶段有决定性贡献。②提出了全要素评估和全过程服务的技术路线，构建了土壤、建设废弃物、湿地、水体、植物及病虫害等六大要素本底评估与利用方案的技术框架，整合形成“咨询—设计—建设—养护”全过程的技术服务内容。;
安徽怀宁县独秀(陈独秀)公园|大型项目|技术负责人|国内领先水平|是|①项目总面积16.00公顷，作为全县的中心公园，在充分分析场地生态结构的前提下，结合地域人文背景和自然资源，以建设人文景观和开发生态资源为切入点，强调人与自然的互动性，满足了城镇居民活动和城镇发展建设需求。②独秀公园得天独厚的人文景观资源，成为当地的一处重要人文景点、革命历史教育和思想研究的集中点。|①在呼吁可持续发展和追求民族性、地方性的浪潮中，公园的规划设计从城市生态化、人情化等角度把握总体思路，充分考虑兼顾城市景观、人文背景、生态保护、市民活动等几方面的关系。②通过建设人文景观来体现城市的文化内涵，避免景观同质化的设计弊端。③对功能性质不同的用地进行整体性构思，以密植区、疏植区、草坪为基本绿化结构层次，结合水面和地形形成完整的景观布局。④从景观资源评价体系的角度，对局部的环境景观进行美学意境构思，使景观资源兼备一定的人文价值。|①本人作为项目技术负责人及主创设计师，在方案构思、设计方案确定、方案施工阶段均有决定性贡献。②对场地用地性质和功能进行深入分析，构思整体方案，确定绿化结构层次，营造人文景观意境。;
合肥市政务文化新区创业园景观设计|中型项目|技术负责人|国内领先水平|是|①项目总面积6.67公顷，设计充分显现“黄牛精神”这一独特的空间环境文化，凸显“创业”主题，营造出山水相依、互为补充的景观格局。②该设计为分析城市绿色人文空间环境提供一种新思路，同时也拓展了城市景观理论应用的领域。|①创业园以保护现状生态为前提，通过艺术手法与工程改造，处理创业园人文与自然关系，其生态平衡理念具有前瞻性。②设计考虑到现状自然地形及地势地貌，设计保留现状大石头、大乔木，体现本土风貌和地表特征。③设计以自然布局为主，挖池堆山，形成“一池三山”的地形骨架，通过水池、岗埠、缓坡、溪流、水潭等要素，构建山水相依的景观格局，在彰显了“创业精神”的同时，营造可生活、可娱乐的“山水”空间。|①作为项目技术负责人及主创设计师，多次开展现场调研及踏勘，深入研究并分析场地现状条件，引入山水文化概念，以有机生成方法，确立设计平面结构及整体布局。②项目施工建设过程中多次赴场地进行指导，协调并解决各类困难和问题。;
上海市单位附属绿地开放共享建设技术导则编制项目|大型项目|技术负责人|国际先进水平|是|①导则于2023年1月在上海正式发布，是国内首份涉及单位附属绿地开放的标准化文件，也是深入践行公园城市理念，破解超大城市人口高密区生态建设瓶颈的创新探索。②在技术导则引导下，目前上海市已完成近30处单位附属绿地开放共享项目，取得了显著的社会效应，是上海践行人民城市理念的重要体现。③相关创新成果支撑《城市绿地生态环境数据提取与效能评估智能系统创建及应用》项目，获2022年中国风景园林学会奖科学技术奖一等奖。|①通过卫片识别与城市POI数据相结合，筛选识别全市单位附属绿地6000余处，并结合单位性质、绿地临街情况与实地调研走访，形成近期单位附属绿地开放共享名录200余项。②结合上海市既有单位附属绿地开放案例，开放共享项目库以及产权单位、公众、绿化管理部门等各利益相关方实际需求，明确单位附属绿地开放共享定义要求，并对其边界设置、绿化栽植、各类设施配置以及施工验收、养护等内容、环节进行具体引导。|①本人作为项目技术负责人，在前期分析与项目库建立、导则编制等阶段有决定性贡献。②指导完成上海市潜在开放共享单位附属绿地筛选、调查与分析工作，作为核心人员参与并指导《上海市单位附属绿地开放共享建设技术导则》编制，为项目顺利推进提供重要支撑。;
</t>
  </si>
  <si>
    <t xml:space="preserve">2013-01-17|第一作者|其他论文|上海市基本生态用地规划控制机制研究;
2011-02-16|主编|学术专著|中国2010年上海世博会场馆立体绿化;
2018-07-28|第二作者|其他论文|城市棕地污染遥感监测与快速识别途径进展;
1996-05-20|主编|学术专著|图解中国园林建筑艺术;
2016-08-10|署名作者|其他论文|基于城市绿地土壤安全的主要生态技术研究及应用;
2012-11-26|第一作者|其他论文|上海绿地系统进化的作用机制和过程;
2021-08-13|第一作者|其他论文|面向碳中和的城市园林绿化碳汇能力建设研究;
2011-03-19|第一作者|其他论文|生态技术在上海世博园区绿地建设中的综合应用研究;
2022-07-13|第一作者|其他论文|城市用地语境下国内外城市绿地进化模拟研究进展;
2001-03-09|第二作者|其他论文|园林艺术与园林美;
2016-07-06|第一作者|其他论文|平原河网地区城市绿地海绵城市功能提升途径;
2021-11-26|第一作者|其他论文|城市绿地土壤健康质量问题与对策;
2019-01-31|第一作者|其他论文|超大型城市绿化系统提升途径与措施——以解读“关于上海市‘四化’工作提升绿化品质指导意见”为主;
2007-06-22|第一作者|其他论文|上海世博公园规划设计国际征集方案评析;
2021-12-24|署名作者|SCI检索论文|Identifying Spatial Priority of Ecological Restoration Dependent on Landscape Quality Trends in Metropolitan Areas;
2021-04-15|第一作者|SCI检索论文|Diversity Patterns and Drivers of Soil Microbial Communities in Urban and Suburban Park Soils of Shanghai, China;
2022-01-01|第一作者|其他论文|基于“双碳”目标的城市绿化树种筛选及配置研究——以上海世博公园为例;
2021-04-16|第一作者|其他论文|上海城市绿地土壤研究现状及问题;
2022-05-01|第一作者|其他论文|上海郊野乡村植物群落景观配置模式研究;
2009-11-12|第二作者|其他论文|传统文化与现代景观的交融——合肥市政务文化新区创业园规划构思剖析;
2008-12-12|主编|学术专著|滨水绿地景观;
2019-10-28|第一作者|其他论文|基于分形模型的城市绿地系统时空进化分析——以上海市中心城区为例;
2020-03-20|第一作者|SCI检索论文|Optimizing Spatial Distribution of Urban Green Spaces by Balancing Supply and Demand for Ecosystem Services;
2006-11-30|第二作者|其他论文|浅谈禅宗思想对枯山水庭园的影响;
2001-04-28|第二作者|其他论文|传统文化 现代意识——深圳茶文化村规划构想;
2012-01-02|第一作者|其他论文|基于有机进化论的上海市生态网络系统构建;
2010-10-01|主编|学术专著|世博绿化景观;
2016-08-26|第一作者|其他论文|城市绿地生态技术适宜性评估与集成应用;
2007-01-28|第一作者|其他论文|创造·展示和谐城市——上海世博公园实施方案解析;
2010-12-01|主编|学术专著|上海世博会景观绿化;
2006-08-19|第二作者|其他论文|上海城市河道绿化面临的问题和解决途径;
2021-10-11|第一作者|SCI检索论文|Estimating Soil Organic Matter Content Using Sentinel-2 Imagery by Machine Learning in Shanghai;
2009-03-08|第二作者|其他论文|过渡·重构·缝合·开放——上海世博会白莲泾公园方案研究;
2019-09-18|主编|地方标准|绿化土壤肥力质量综合评价方法;
2020-07-06|主编|地方标准|城市森林碳汇调查及数据采集技术规范;
2022-05-06|第一作者|其他论文|上海城市绿地土壤肥力变化分析;
2021-04-16|主编|学术专著| 回望八皖-风景园林规划设计有机生成方法学溯源;
2022-03-01|第一作者|其他论文|城市绿地土壤质量研究进展;
1996-11-21|第二作者|其他论文|九华山佛国圣地陵园规划布局与园林造景;
2012-12-25|第一作者|其他论文|基于基本生态网络构建的上海市绿地系统布局结构进化研究;
2008-11-10|第二作者|其他论文|基于城市气候特征的城市绿地系统规划;
2021-10-13|第一作者|其他论文|城镇搬迁地土壤厚度划分与案例研究;
2023-01-04|第一作者|其他论文|基于边坡稳定性的固废就地消纳地形再造工程最优坡率探讨;
2009-06-17|第二作者|其他论文|探讨城市公园地下空间利用体系的建立;
2007-06-01|第一作者|其他论文|上海世博公园设计任务书中技术要点解析;
2014-04-27|第二作者|其他论文|水生态修复技术在株洲市霞湾港景观设计中的集成应用;
1996-11-18|第一作者|其他论文|深圳茶文化村规划布局构想;
2022-08-10|第一作者|其他论文|城市园林绿化土壤质量特征与监测指标体系构建;
2022-05-10|第一作者|其他论文|气候障碍因子对城市绿化适生树种选择的影响——以上海世博公园为例;
2022-03-27|第一作者|其他论文|上海城市绿化“四化”建设的综合评价指标体系构建;
2021-01-26|主编|学术专著|城市困难立地生态园林建设方法与实践;
2018-01-24|第一作者|其他论文|谈新时期城市困难立地绿化;
2021-04-21|第一作者|SCI检索论文|An Optimized Evaluation Method of an Urban Ecological Network: The Case of the Minhang District of Shanghai;
2010-05-09|第一作者|其他论文|打造“绿色世博、生态世博”——中国2010上海世博会园区绿地系统规划剖析;
2009-08-20|主编|地方标准|生态公益林建设技术规程;
2007-01-15|第二作者|其他论文|城市公园景观重塑研究——以合肥市瑶海公园为例;
2016-07-17|第一作者|其他论文|海绵城市理论及其在中国城市的应用意义和途径;
2007-01-11|第一作者|其他论文|构筑多模式的现代复合交通体系——上海世博公园交通系统规划设计;
1995-05-23|主编|学术专著|园林规划设计（教材）;
2007-10-17|第一作者|其他论文|蓝绿交映  水陆和谐——2010上海“世博”滨江绿带设计实施方案;
2023-03-06|第一作者|其他论文|雄安新区土壤肥力特征分析与评价;
2017-04-03|第一作者|其他论文|住建部《关于加强生态修复城市修复工作的指导意见》的生态修复导读;
2020-07-06|主编|地方标准|城市森林碳汇计量监测技术规程;
2021-03-20|第一作者|其他论文|城市园林绿化质量管控决策支持系统研建——以上海为例;
2007-03-19|第二作者|其他论文|林业科技发展带给园林建设的启示;
2013-06-16|第一作者|其他论文|上海生态资源利用方式转变促进绿地系统突变;
2021-10-24|第一作者|SCI检索论文|Spatiotemporal Evolution Differences of Urban Green Space: A Comparative Case Study of Shanghai and Xuchang in China;
2018-05-22|第二作者|其他论文|不忘初心 圆绿色梦想;
2013-12-01|主编|学术专著|城市绿地生态技术;
2007-06-07|第二作者|其他论文|上海世博公园植物景观设计构思剖析;
2010-02-25|第一作者|其他论文|城市  因水而兴  因绿而永恒  2010上海世博园区园林绿地规划设计与建设思路;
2019-08-01|第二作者|其他论文|基于园林绿化用途城市搬迁地土壤质量评价的思考;
2019-04-09|主编|国家工程建设标准|城市绿地规划标准;
2022-08-10|第一作者|SCI检索论文|Delimitation of Ecological Corridors in a Highly Urbanizing Region Based on Circuit Theory and MSPA;
2023-05-23|第二作者|SCI检索论文|Insight to Maturity During Biogas Residue from Food Waste Composting in Terms of Multivariable Interaction;
2015-08-01|主编|地方标准|园林绿化草坪建植和养护技术规程;
2007-06-25|第二作者|其他论文|打造和谐城市客厅——上海世博公园建设构想;
2006-04-17|第二作者|其他论文|景观外貌生态内涵——合肥瑶海公园植物景观规划构思剖析;
2019-12-31|第一作者|SCI检索论文|The Development Simulation of Urban Green Space System Layout Based on the Land Use Scenario: A Case Study of Xuchang City, China;
2007-07-12|署名作者|其他论文|上海公园绿地植物群落调查与景观优化;
2018-02-27|主编|行业标准|滨海盐渍土原位隔盐绿化技术规程;
2006-10-09|第二作者|其他论文|城市生态廊道及其分类;
2013-03-26|署名作者|其他论文|上海世博园后滩公园水系生态系统的修复理论与技术;
2018-03-27|第一作者|其他论文|上海市多层次生态空间系统构建研究;
2020-04-23|署名作者|SCI检索论文|Quantifying the Effects of Biochar Application on Greenhouse Gas Emissions from Agricultural Soils: A Global Meta-Analysis;
2021-08-30|主编|学术专著|城市生态网络规划原理;
2023-03-13|主编|学术专著|有机生成——“徐州上合友好园”设计实践;
2007-02-15|第二作者|其他论文|析徽州水口园林的现代特征;
2017-07-10|第一作者|其他论文|《城市园林绿化科学发展指南》中城市生态修复专题的解读;
2022-04-11|第一作者|其他论文|城市困难立地风景园林营建的生态技术筛选与应用——以第十三届中国(徐州)国际园林博览会徐州—上合友好园为例;
2011-03-11|第二作者|其他论文|上海世博绿地水体修复的生物调控技术;
2018-11-12|第一作者|其他论文|上海市闵行区公园城市体系构建;
2022-04-09|第一作者|其他论文|功能、场地、空间的耦合共生——基于风景园林有机生成的徐州—上合友好园设计推演;
2017-09-19|第一作者|其他论文|城市棕地绿化植物物种优选方法研究——以上海市为例;
2019-10-24|第一作者|其他论文|本期聚焦:城市绿地生态网络研究;
2021-11-05|第一作者|其他论文|基于城市生态廊道概念应用的三个衍生概念生成与辨析;
2011-06-30|署名作者|其他论文|低碳园林的营建原则与方法;
2009-02-28|主编|学术专著|特大型城市绿地系统布局结构及其构建研究;
2023-03-26|第一作者|其他论文|城市绿地系统进化特征及驱动机制分析——以河南省许昌市为例;
2020-09-18|第一作者|其他论文|对上海静安区城市建设及绿化市容“十四五”规划的思考;
2007-04-28|第二作者|其他论文|几种地被植物清除自由基活性比较研究;
2007-05-07|第二作者|其他论文|城市应急避难场所与城市绿地建设结合途径的探讨;
2017-01-21|署名作者|SCI检索论文|Identifying Hotspots and Management of Critical Ecosystem Services in Rapidly Urbanizing Yangtze River Delta Region ，China;
2022-02-12|第一作者|SCI检索论文|Identification and Extraction of a Current Urban Ecological Network in Minhang District of Shanghai Based on an Optimization Method;
2020-05-16|署名作者|SCI检索论文|A Conceptual Framework for Ex Ante Valuation of Ecosystem Services of Brownfield Greening from a Systematic Perspective;
2021-02-16|第二作者|SCI检索论文|Constructing the Landscape Security Pattern of Urban Storm Water in Nanjing, China;
2007-03-18|署名作者|其他论文|上海市南汇区蔬菜产业示范园区规划探讨;
2022-01-05|第一作者|其他论文|城市绿地土壤固碳研究进展;
2021-05-15|第一作者|其他论文|基于国土空间规划的城市生态网络体系构建研究;
2018-02-27|主编|行业标准|藤本月季栽培技术规程;
2017-09-14|第一作者|其他论文|转型期园林绿化的城市困难立地类型划分研究;
2009-03-20|第一作者|其他论文|城市绿地系统布局结构进化特征及趋势研究——以上海为例;
2020-11-17|第一作者|其他论文|基于可达性分析的公园绿地布局优化——以许昌市建成区为例;
2005-04-23|署名作者|其他论文|合肥市南淝河植物景观设计(市区段);
2021-01-12|第一作者|其他论文|城市搬迁地适生绿化树种生长模型构建——以上海为例;
2009-03-08|参编|学术专著|园林建筑设计（教材）;
2018-04-14|第一作者|其他论文|论风景园林的有机生成设计方法;
2020-03-23|第一作者|其他论文|城市困难立地概念及其分类辨析;
2021-12-08|主编|地方标准|园林绿化工程施工质量验收标准;
2021-01-06|第一作者|SCI检索论文|Predicting the Surface Urban Heat Island Intensity of Future Urban Green Space Development Using a Multi-scenario Simulation;
2014-04-07|主编|学术专著|Organic evolution of the urban green space system: a case study of shanghai;
2016-05-27|主编|学术专著|绿地生态技术导论;
2010-04-23|第二作者|其他论文|上海世博园区园林施工关键技术;
2008-03-21|第一作者|其他论文|城市绿地系统有机进化的机制研究——以上海为例;
2010-05-31|主编|国家工程建设标准|城市园林绿化评价标准;
</t>
  </si>
  <si>
    <t>100</t>
  </si>
  <si>
    <t xml:space="preserve">发明专利|大规格全冠乔木移植最小土球规格确定方法|上海市园林科学规划研究院|张浪;罗玉兰;张冬梅;朱爱青;李晓娇|本发明提供一种大规格全冠乔木移植最小土球规格确定方法,其步骤包括确定移栽时起挖土球的基本形状,构建多元线性回归方程估算出土球体积,建立土球体积各参数值的比例关系。此方法能最大限度的减少根系损伤,保证苗木移栽后及时恢复、成活,还能节约运输成本、精准提供配套的养护管理措施。|ZL202110090514.0;
专有技术|大型乔木树种精准配生土自动配料仓装备|上海市园林科学规划研究院;泰安意美特机械有限公司|张浪;李跃忠;梁晶;韩继刚;陈平;董和银;王延国|本实用新型涉及城市绿化领域,特别涉及大型乔木树种精准配生土自动配料仓装备。其特征在于：所述料仓包括料仓I、料仓II和料仓III,所述料仓I、料仓II和料仓III的底部分别连接称重输送带。本实用新型的有益效果是：根据不同配料比例配制不同需求的配生土,配料均匀、高效,方便移动。|ZL201920861514.4;
发明专利|一种利用石油烃污染土壤制备配生土的方法|上海市园林科学规划研究院|陈平;梁晶;伍海兵;张浪;张青青;何小丽;徐冰;朱清|本发明公开了一种利用石油烃污染土壤制备配生土的方法。本发明利用低温限氧热解技术,去除石油烃污染土壤中的有毒有害物质,同时保留了的土壤有机炭和营养成分,并且在土壤表面增加了炭状物质。克服传统石油烃污染土壤修复技术投入大,见效慢等特点,具有制备工艺简单易行、效果好,成本低等优点。|ZL201910190417.1;
专有技术|立体绿化管护技术适配系统V1.0|上海市园林科学规划研究院|张浪;张冬梅;林奕成;傅仁杰;王香春| |软著登字第5013775号;
发明专利|用于垃圾填埋后植被存活与恢复的系统|上海市园林科学规划研究院|郑思俊;张浪;张庆费;李晓娇;张冬梅;有祥亮;李晓策;杨博;富婷婷;殷明|本发明提供用于垃圾填埋后植被存活与恢复的系统,当垃圾堆体降解导致整体压强变小,触发装置驱动传动装置下移,以使伸缩箱内的药剂接触产生大量气体,使伸缩箱伸长,增大垃圾堆体内的压强。防流失装置和土壤改良剂可以用作土壤保水剂,控制土壤侵蚀,防止水土流失,保护植被生长。具有推广价值。|ZL202110607737.X;
专有技术|智能树木健康监测仪|上海市园林科学规划研究院|张浪;冯仲科;张冬梅;孙林豪;张标;张桂莲;傅仁杰|本实用新型提供一种智能树木健康监测仪,通过采用集成的方案,能够为园林工作者提供集成的气象数据、树木径流数据和树木生长数据,优选的方案中,还能够提本实用新型供土壤数据。从而为园林工作者的管理决策提供数据依据,大幅提高决策的准确性。|ZL202121969656.6;
专有技术|公园绿地生态技术筛选与布局技术系统V1.0|上海市园林科学规划研究院|张浪;郑思俊;李跃忠;臧亭;张冬梅;张桂莲;朱义| |软著登字第3798768号;
发明专利|绿化乔木固定装置|上海市园林科学规划研究院|张浪;薛建辉;郑思俊;张冬梅;富婷婷;李晓策|本发明提供一种绿化乔木固定装置,它包括树干固定装置和根部固定装置。通过采用树干固定装置与根部固定装置固定连接,并设置斜拉绳斜拉加固的方案,能够满足浅种植土条件下的防风固根的要求。本发明的根部固定装置隐藏在种植土中,与环境协调,具有较佳的市场应用价值。|ZL201810208762.9;
其他科技成果|山茶属新品种“淀西风情”|上海市园林科学规划研究院、上海星源农业实验场|张冬梅;张浪;周和达;蔡军林;尹丽娟;有祥亮;罗玉兰;陈香波;张斌;姚惠明| |20180146;
发明专利|建筑物固体废弃物的就地分层利用及在降低土壤盐碱上的应用|上海市园林科学规划研究院|张浪;朱永官;罗启仕;郑思俊;韩继刚;李晓策;伍海兵|本发明提供一种建筑物固体废弃物的就地分层利用,包括对两种类型固体废弃物进行破碎和筛分；对场地原土添改良材料后形成配生土待用；在起挖后的场地分层填筑时压实处理。采用本发明的技术方案降低改良工程项目场地土壤物理结构的成本,固体废弃物层切断土壤毛管孔隙避免返盐碱问题。|ZL201810205918.8;
发明专利|利用生物及碳化材料的复合污染土壤原位生态修复方法|上海市园林科学规划研究院|张浪;郑思俊;梁晶;李跃忠;张冬梅;韩继刚;富婷婷;杨博|本发明提供一种用于治理复合污染土壤的原位生态修复方法,将待修复的污染土壤中添加生物炭及无机改良材料；污染土壤层上覆一层绿化种植土壤；根据景观需求进行景观植物群落配置,每25-35天模拟人工降雨一次。采用本发明的技术方案方法两年后,各类重金属离子的去除率高达10-30％。|ZL201810831753.5;
专有技术|一种异形树穴构造装置|上海市园林科学规划研究院|张浪;李晓娇;张冬梅;黄绍敏;朱义|一种异形树穴构造装置,其特征在于：包括中空的异形模具,异形模具的上端开口,异形模具的下端为中部向上凹陷的结构。采用打桩的形式将异形的模具打入土壤中,然后对异型模具的内部进行抽气,使异形模具内部形成负压,从而使土壤吸附于异形模具内,再将异形模具从地面提拉出来即可形成异形树穴。|ZL201922473376.5;
发明专利|一种利用古菌分子标记OTU300快速检测城市绿地土壤全氮含量的方法|上海市园林科学规划研究院|韩继刚;张浪;张维维;赵刚勇|本发明公开了一种利用古菌分子标记OTU300快速检测城市绿地土壤全氮含量的方法。保护所述探针在检测或辅助检测土壤全氮含量以及在比较不同地块的土壤全氮含量中的应用。采用本发明提供的方法可以实现对大批量样品的快速自动化检测。本发明对于土壤样品的测评具有重要应用推广价值。|ZL202010062417.6;
专有技术|城市绿化关键技术选择系统V2.0|上海市园林科学规划研究院|张浪:张桂莲;张冬梅;金荷仙;罗玉兰| |软著登字第4665763号;
发明专利|一种在搬迁地原位土壤改良与乔木种植的方法|上海市园林科学规划研究院|陈平;梁晶;张浪;张青青;何小丽;徐冰;伍海兵;朱清|本发明公开了一种在搬迁地原位土壤改良与乔木种植的方法。本发明因地制宜的选用搬迁地常见的建筑垃圾及碎石铺设渗水层,同时针对搬迁地可能存在的污染,铺设吸附层。施工工艺简单,成本较低,效果好,便于推广。|ZL201911385590.3;
专有技术|城市搬迁地绿化养护管理效能评价系统V1.0|上海市园林科学规划研究院|张浪:张冬梅;王香春:金荷仙;傅仁杰;林奕成| |软著登字第5014864号;
专有技术|公园绿地管护技术适配系统V1.0|上海市园林科学规划研究院|张浪;张冬梅;傅仁杰;林奕成;王香春;金荷仙| |软著登字第5016209号;
发明专利|一种有机废弃物改良城市土壤团粒结构的方法|上海市园林科学规划研究院|伍海兵;梁晶;张浪;陈平;张桂莲;何小丽;徐冰;张青青;朱清|本发明公开一种有机废弃物改良城市土壤团粒结构的方法。本发明工艺简单,原材料来源方便,而且能变废为宝,减少了资源浪费和环境污染,而且能增加土壤中的团粒结构,有效改善土壤的质量。对促进城市节能减排、提高城市土壤生态环境质量具有积极作用,具有良好的社会、经济和生态环境效益。|ZL201811187773.X;
专有技术|城市道路绿化多目标配置系统V1.0|上海市园林科学规划研究院|张浪,张冬梅;张桂莲;黄绍敏;林奕成;傅仁杰| |软著登子第4490065号;
专有技术|基于城市搬迁地绿化效能评价绿地质量分析决策系统V1.0|上海市园林科学规划研究院|张浪;张冬梅:张标;林奕成;傅仁杰| |软著登字第5203005号;
发明专利|一种白玉兰配生土的制备方法|上海市园林科学规划研究院|何小丽;梁晶;张浪;伍海兵;陈平;张青青;徐冰;朱清|本发明提供了一种白玉兰配生土的制备方法,包括一个对菌根真菌进行扩大培养的步骤：将菌根真菌矮小伞枝霉、菌核曲霉和摩西球囊霉分别进行扩繁,获得液体菌液；将添加了真菌的园林绿化废弃物堆肥产品与原土混合均匀形成白玉兰配生土。本发明能在较短时间内获得白玉兰配生土,快速促进白玉兰生长。|ZL201910188634.7;
发明专利|一种种植乔木用多穴分层消纳固体废弃物的方法|上海市园林科学规划研究院|张浪;曹福亮;李跃忠;郑思俊;梁晶;富婷婷;黄建荣;尧鸿飞|本发明提供种植乔木用多穴分层消纳固体废弃物的方法,按废弃物两种粗细类型进行粉碎；对场地原土添加改良材料后形成配生土待用；在起挖后的场地分别填筑各层,即可完成种植乔木用多穴分层消纳固体废弃物。采用本发明的技术方案降低改良工程项目场地土壤物理结构的成本,循环利用环保效应显著。|ZL201810206584.6;
发明专利|一种利用古菌分子标记OTU127快速检测城市搬迁地土壤有效锰含量的方法|上海市园林科学规划研究院|张浪;韩继刚;张维维;金荷仙|本发明公开了一种利用古菌分子标记OTU127快速检测城市搬迁地土壤有效锰含量的方法。本发明还保护所述探针在检测或辅助检测土壤有效锰含量中的应用以及在比较不同地块的土壤有效锰含量中的应用。采用本发明提供的方法具有如下优点：人力成本低,可以实现对大批量样品的快速自动化检测。|ZL202010063263.2;
发明专利|低层建筑生态绿地结构及方法|上海市园林科学规划研究院|张浪;薛建辉;郑思俊;张冬梅;富婷婷;李晓策|本发明提供一种低层建筑生态绿地结构及方法,在低层建筑的周围设置风向风速计,统计主导风向的数据；迎着主导风向距离低层建筑一段距离设置常绿绿篱。通过在低层建筑周围设置常绿绿篱和乔木区域,引导通过乔木下层通透结构的主导风在低层建筑前上升,间接降低了低层建筑的冬季取暖能耗。|ZL201810209403.5;
发明专利|一种基于树木种植区域风玫瑰图的异型树穴的构造方法|上海市园林科学规划研究院|张琪;张浪;张冬梅;李晓娇;刘晖|一种基于树木种植区域风玫瑰图的异型树穴的构造方法,提供一种基于数目种植区域风玫瑰的异型树穴的构造方法,可以有效的实现大型乔木自生性抗倒伏能力,更符合生态环境减少人为干预的理念。此种设计理念满足植物生长元素需求的前提下节约配生土的用量，具有较强的绿化领域工程应用价值。|ZL201911422055.0;
发明专利|基于区域风玫瑰图的异型树穴|上海市园林科学规划研究院|郑思俊;张浪;张冬梅;李晓娇;薛建辉|本发明提供基于区域风玫瑰图的异型树穴,包括圆形基础树穴空间和盛行风向扩展树穴空间,盛行风向扩展树穴空间设在圆形基础树穴空间的边缘,盛行风向扩展树穴空间为激活该部分根系生长提供物理环境,使树木根系向盛行风向扩展树穴空间生长,从而提高了树木的固根能力,增大树木的抗风能力。|ZL201911421867.3;
其他科技成果|木兰属新品种“丹霞映娇”|上海市园林科学规划研究院、南召县林业局|张浪;张冬梅;田彦;周虎;余洲;尹丽娟;王建勋;徐功元;王庆民;靳三恒;谷珂;申洁梅;朱涵琦| |20210044;
专有技术|基于不同立地条件的城市生态效益评估系统V1.0|上海市园林科学规划研究院|张浪;张桂莲;仲启钺;林奕成| |软著登字第4495920号;
发明专利|一种利用湿垃圾快速改良搬迁地土壤团粒结构的方法|上海市园林科学规划研究院|伍海兵;梁晶;张浪;张青青;何小丽;徐冰;陈平;朱清|本发明公开一种利用湿垃圾快速改良搬迁地土壤团粒结构的方法。本发明原材料来源充足方便,不仅能为城市湿垃圾的资源化利用寻找一条新的途径,快速促进搬迁地土壤团粒结构的形成和增加,并且对提升搬迁地土壤有机质和蓄水能力效果明显,对搬迁地土壤质量的快速恢复效果显著。|ZL201910792080.1;
发明专利|城市绿地树木树冠缺损率计算方法|上海市园林科学规划研究院|张浪;易扬;张桂莲;林勇;邢璐琪;仲启铖|城市绿地树木树冠缺损率计算方法,构建了一套以植被冠层轮廓识别、高光谱端元波谱曲线特征提取和基于波谱角分类的物种识别为前提、城市绿地植被冠层缺损率的计算方法,计算结果快速、精度高,本专利提出的方法在估算大面积城市绿地植被冠层缺损率有理想的效果。|ZL202011295757.X;
发明专利|一种利用古菌分子标记OTU69快速检测城市搬迁地土壤全汞含量的方法|上海市园林科学规划研究院|张浪;韩继刚;张维维;金荷仙;王香春|本发明公开了一种利用古菌分子标记OTU69快速检测城市搬迁地土壤全汞含量的方法。本发明还保护所述探针在检测或辅助检测土壤全汞含量中的应用以及在比较不同地块的土壤全汞含量中的应用。采用本发明提供的方法具有如下优点：所需时间短,人力成本低,可以实现对大批量样品的快速自动化检测。|ZL202010051314.X;
专有技术|一种城市建构筑物对森林植被遮挡角的测计方法软件V1.0|上海市园林科学规划研究院|张浪;张冬梅;张标;张桂莲;冯仲科;苏珏颖| |软著登字第5352951号;
发明专利|城市搬迁地土壤障碍因子快速取样和检测系统及方法|上海市园林科学规划研究院|张浪;张冬梅;傅仁杰;罗玉兰;尹丽娟;有祥亮|本发明提供一种城市搬迁地障碍因子快速取样和检测系统及方法.将检测杆插入到土壤中,加液体泵注入液体一段时间,切换阀切换,液体泵将注入的水反吸进入到采集皿内进行检测,通过以上步骤实现城市搬迁地障碍因子快速取样和检测。能够对非土层层厚度、通气度、pH值、污染物和土壤酶活性进行快速检测。|ZL202011376036.1;
专有技术|一种植物废弃物快速制肥系统|上海市园林科学规划研究院|张浪;张冬梅;黄绍敏;傅仁杰;林奕成;马想|一种植物废弃物快速制肥系统,与其他堆肥方式相比,本装置技术成本相对较低,并且操作简单,步骤明确,固定投资小,耗费人力少,制肥速度快。同时,发酵出的产品腐殖质含量更高更疏松。不仅可作为土壤的“调节剂”和“改良剂”,还可作为有机肥源。|ZL202021196648.8;
专有技术|一种智能化城市园林植物群落灌溉施肥装置|上海市园林科学规划研究院|张浪;张冬梅;张勇伟;李晓娇;傅仁杰|本实用新型公开了一种智能化城市园林植物群落灌溉施肥装置,水肥一体机为灌溉管路提供水源,横向渗水管埋设于地面下可以避免水分快速蒸发造成水资源浪费,使得植物根系能充分吸收水分,另外,竖向渗水管插入更深的地面下,因此能够对一些深根系的植物进行灌溉。|ZL202221994258.4;
发明专利|一种移根容器及其使用方法|上海市园林科学规划研究院|张浪;张冬梅;李晓娇;黄绍敏;朱义|一种移根容器,包括异型移根容器,所述异型移根容器包括可拆卸连接的上容器及下容器。本发明提供一种移根容器,在树木移栽的过程中,现将树木的根系放入异型移根容器中,然后回填营养土,营养土的用量为异型移根容器的容积,再将异型移根容器放置到树穴中,回填普通土,容器可循环反复使用。|ZL201911415045.4;
发明专利|一种白玉兰花期提前的调控方法|上海市园林科学规划研究院|张冬梅;陈香波;傅仁杰;张浪;尹丽娟;申亚梅|本发明公开了一种白玉兰花期提前的调控方法,通过施用平衡型水溶肥、促花营养肥花宝、6-苄基腺嘌呤和磷酸二氢钾使白玉兰提早花芽分化并打破花芽休眠,促使本应第二年春季开花的白玉兰于当年夏季开花,实现花期提前于正常花期7～8个月,实现一年多季开花,从而延长了白玉兰周年开花观赏期。|ZL202011000269.1;
专有技术|城市绿地土壤质量监测专题图制作系统V1.0|上海市园林科学规划研究院|张浪;韩继刚;张维维;林勇;张琪| |软著登子第4470901号;
其他科技成果|木兰属新品种“千纸飞鹤”|上海市园林科学规划研究院、南召县林业局|张浪;张冬梅;田彦;周虎;尹丽娟;徐功元;王庆民;田文晓;有祥亮;张哲;余洲;朱涵琦;臧明杰;刘耀| |20190210;
其他科技成果|木兰属新品种“红玉映天”|上海市园林科学规划研究院、南召县林业局|张浪;张冬梅;田彦;尹丽娟;周虎;徐功元;有祥亮;靳三恒;田文晓;王庆民;张哲;仝炎;辛华;张宏;孙永幸| |201902128;
发明专利|一种白玉兰苗木根系活力快速恢复的方法|上海市园林科学规划研究院|张浪;张冬梅;有祥亮;罗玉兰;尹丽娟;田彦;尹冬梅|本发明提供一种白玉兰苗木根系活力快速恢复的方法,具体为土球管膜包裹：将移植的白玉兰苗木土球用PVC管缠绕土球上下层各一排；将激素、肥料等组成的营养液从上口注入PVC管内,并沿上层PVC管渗入包裹土球的薄膜。采用该技术方案进行早春种植的白玉兰大树，根系活力可从弱状态恢复到正常状态。|ZL201910144402.1;
专有技术|城市道路绿地管护技术评价系统V1.0|上海市园林科学规划研究院|张浪;张冬梅;林奕成;傅仁杰| |软著登子第5016583号;
专有技术|基于城市绿化植物群落生物总量提高的植物配置优选系统V1.0|上海市园林科学规划研究院|张浪;傅仁杰;罗玉兰;张冬梅| |软著登字第5202738号;
发明专利|用于白玉兰的喷施剂及其制备和使用方法|上海市园林科学规划研究院|张冬梅;傅仁杰;张浪;有祥亮;罗玉兰;尹丽娟|本发明公开了一种用于白玉兰的喷施剂及其制备和使用方法,该喷施剂的溶质包括按重量份计的以下组分：溶质加水配制成喷施剂,在白玉兰的叶片和花芽表面进行喷施糖类、有机酸等。采用本发明提供的喷施剂后,能够有效提高白玉兰的开花数量和花朵色泽。为后期改善白玉兰开花的养护工作提供了帮助。|ZL202011312462.9;
专有技术|基于地下空间高效利用的4种根型植物配置优选系统V1.0|上海市园林科学规划研究院|张浪;罗玉兰;张冬梅;傅仁杰| |软著登字第5197948号;
其他科技成果|山茶属新品种“星源晚秋”|上海市园林科学规划研究院、上海星源农业实验场|张浪;张冬梅;周和达;尹丽娟;罗玉兰;有祥亮;蔡军林;张斌;陈香波| |20190165;
发明专利|一种利用古菌分子标记OTU240快速检测城市绿地土壤全钾含量的方法|上海市园林科学规划研究院|张浪;韩继刚;张维维;张琪;王香春|本发明公开了一种利用古菌分子标记OTU240快速检测城市绿地土壤全钾含量的方法。本发明还保护所述探针在检测或辅助检测土壤全钾含量中的应用以及在比较不同地块的土壤全钾含量中的应用。采用本发明提供的方法具有如下优点：所需时间短,人力成本低,可以实现对大批量样品的快速自动化检测。|ZL202010074818.3;
发明专利|地下空间限定条件下确保植物群落生物量的配置方法|上海市园林科学规划研究院|张浪;张冬梅;罗玉兰;傅仁杰|本发明公开了一种地下空间限定条件下确保植物群落生物量的配置方法,在限定空间范围内按地下空间的利用最大化、地上和地下空间的乔灌草结构模式进行配置,最后进行群落调控及维护。本发明提供的方法在有限空间范围内,高效利用地下地上空间,构建层次清晰的植物群落,保证植物群落生物量最大化。|ZL202010345280.5;
专有技术|基于多因子生长模型的生物量年度预测管控系统V1.0|上海市园林科学规划研究院|张浪;张冬梅;张标;林奕成;傅仁杰| |软著登字第5202725号;
专有技术|城市搬迁地土壤改良指标适宜值筛选系统V1.0|上海市园林科学规划研究院|张浪;张冬梅;傅仁杰;张琪| |软著登字第5434569号;
</t>
  </si>
  <si>
    <t>第十三届中国（徐州）国际园林博览会园博园徐州-上合友好园景观工程设计至初步设计</t>
  </si>
  <si>
    <t>20210630</t>
  </si>
  <si>
    <t>徐州新盛园博园建设发展有限公司</t>
  </si>
  <si>
    <t>项目技术负责人及主创设计师</t>
  </si>
  <si>
    <t>3e8d6078-df20-11ed-a971-fa1640cd9358</t>
  </si>
  <si>
    <t>敬东同志1989年毕业于重庆建筑工程学院，获城市规划专业学士学位，先后在机械电子工业部第三设计研究院、中山市规划设计院工作，2000年和2005年获同济大学城市规划与设计专业硕士和博士学位，2008年入职上海复旦规划建筑设计研究院有限公司，2013年获评上海市建设交通类专业高级工程师（教授级），现任复旦院副院长兼总规划师。&lt;br/&gt;敬东同志从事城乡规划研究与设计工作33年，首先，在城市总体规划、专项规划、详细规划、城市设计等领域多有建树，担任项目技术负责人或者专业负责人的项目多次获得国家奖励，其中：《第八届中国（重庆）国际园林博览园规划设计》获中国城市规划协会2013年度全国优秀城乡规划设计奖（城市规划类）二等奖和2014年度第11届IFLA景观设计优秀奖，《第四届中国绿化博览会绿博园总体规划及绿博园核心区修建性详细规划》获中国风景园林学会科学技术奖规划设计二等奖，《上海市环上大国际影视园区立体绿化规划研究》获中国风景园林学会2020年度科学技术奖（科技进步奖）三等奖，《天津武清森林公园》获中国勘察设计协会2017年度“计成奖”三等奖。他响应国家号召援疆并主要参与的《新疆维吾尔自治区叶城县阿亚格乌吉热克村整治项目》获中国城市规划协会2013年度全国优秀城乡规划设计奖（村镇规划类）三等奖。此外，他作为项目技术负责人或者专业负责人获得省自治区直辖市的奖项有一等奖8项、二等奖9项、三等奖13项，2011年作为复旦院主创策划的上海前滩已成为上海黄埔滨江立体城市的新地标。在多次科学城科技城规划国际方案征集中，他带领团队和境内外知名设计机构开展合作，在《太湖科学城战略规划与概念性城市设计》、《无锡洗砚湖生态科技城战略规划与概念性城市设计国际咨询》、《西部（重庆）科学城城市中心城市设计方案国际征集》等项目中获得第一名。在美国弗吉尼亚州《和畅兰斯登健康小镇概念规划》中作为项目技术负责人被甲方聘为总规划师协调与美国相关设计机构的合作。&lt;br/&gt;其次，他依托复旦大学综合性学科的优势，广泛参与跨地区、跨学科、跨部门的课题研究，参与并完成了2009年住建部《我国东部沿海地区城乡规划法实施评估》课题和“十三五”国家重点研发计划项目《长三角城市群生态安全保障关键技术研究与集成示范》，并负责子课题《长三角城市群生态安全格局规划与分级调控关键技术》。作为课题主要负责人完成了多个上海市重大课题，其中：《“十三五”上海重点发展区域及潜力地区研究》和《“十三五”上海以功能布局优化带动城市空间布局优化的思路和举措研究》分别荣获上海市“十三五”规划前期研究公开选聘课题成果奖二等奖，《上海郊区小城镇发展的思路与举措研究》荣获上海市“十三五”规划前期研究公开征集课题成果奖二等奖，《上海推进新市镇建设问题研究》荣获第十届上海市决策咨询研究成果奖三等奖。2021年负责承担的《“浦江第一湾”愿景构想与相关建议》（上海市决策咨询委员会《专报》2021年第4期）获中共中央政治局委员、上海市委书记李强同志批示。他近年来持续参与上海建设有全球影响力的科技创新中心研究，主持并完成了《完善张江科学城开发建设机制研究》、《国家创新布局中上海科创中心的战略定位》、《上海全球科技创新中心承载区空间布局优化研究》等课题并得到一致好评。&lt;br/&gt;第三，他笔耕不辍，热心学科发展和专业性的社会工作，完成专著《大都市郊区化与城市土地利用控制》（同济大学出版社出版），合作翻译《城市状态：当代大都市的空间、社区和本质》（荷兰根特城市研究小组著，中国水利水电出版社、知识产权出版社），以第一作者发表论文二十多篇，在中国城市规划学会、中国城市规划协会、中国城市科学研究会、上海论坛上进行学术演讲二十多次。并担任第四届中国城市规划学会理事、中国城市规划学会青年工作委员会委员和乡村规划与建设学术委员会委员、中国城市科学研究会生态城市研究专业委员会委员和总师专业委员会委员及老旧小区专业委员会委员、复旦大学城市发展研究院特聘研究员和全球旅游经济与文化研究中心副主任及中国城镇化研究中心副主任、上海市规划委员会城市空间与风貌保护专业委员会委员、上海市乡村建设委员会副主任委员、上海城市规划学会理事等社会兼职，并担任《城市规划学刊》、《城乡规划》编委和《西部人居环境学刊》通讯编委。&lt;br/&gt;在多年的城乡规划研究和设计实践中，敬东同志善于站在区域和城市整体发展的高度，从经济、社会、环境、文化协调发展的角度，运用多学科理论、大数据分析方法、国内外优秀案例借鉴等多种手段，系统性、前瞻性地探索基于地域性的空间资源配置方案，构筑产业、空间、自然三位一体的复合生态系统。在国家持续加大对科技创新投入的形势下，他不断研究、总结国内外科学城、科技城的发展规律和空间营造经验，并在战略研究和城市设计中加以利用，获得了同行的高度评价。&lt;br/&gt;我乐意推荐敬东同志参评上海市工程勘测设计大师。</t>
  </si>
  <si>
    <t>tjjd@263.net</t>
  </si>
  <si>
    <t>四川省南部县</t>
  </si>
  <si>
    <t>2005-12-31</t>
  </si>
  <si>
    <t>城市规划与设计</t>
  </si>
  <si>
    <t>200433</t>
  </si>
  <si>
    <t xml:space="preserve">1997-09-01|2000-03-01|同济大学|城市规划与设计|硕士研究生;
1985-09-01|1989-07-31|重庆建筑工程学院|城市规划|本科;
2001-03-01|2005-12-31|同济大学|城市规划与设计|博士研究生;
</t>
  </si>
  <si>
    <t xml:space="preserve">1989-08-01|1993-02-28|机械电子工业部第三设计研究院|无|助理工程师;
2005-07-01|2008-01-31|上海嘉博城建规划咨询有限公司|总规划师|高级规划师;
1993-03-01|2001-02-28|中山市规划设计院|无|高级规划师;
</t>
  </si>
  <si>
    <t xml:space="preserve">专业负责人|第四届中国绿化博览会绿博园总体规划及绿博园核心区修建性详细规划|2019-10-15|中国风景园林学会|中国风景园林学会科学技术奖规划设计二等奖;
专业负责人|第八届中国（重庆）国际园林博览园规划设计|2014-04-28|国际景观建筑师协会|2014年度第11届景观管理类优秀奖;
专业负责人|上海市环上大国际影视园区立体绿化规划研究|2020-11-15|中国风景园林学会|中国风景园林学会科学技术奖三等奖;
专业负责人|天津武清森林公园|2017-11-15|中国勘察设计协会|2017年度“计成奖”三等奖;
专业负责人|新疆维吾尔自治区叶城县阿亚格乌吉热克村整治项目|2014-12-15|中国城市规划协会|2013年度全国优秀城乡规划设计奖（村镇规划类）三等奖;
专业负责人|第八届中国（重庆）国际园林博览园规划设计|2015-10-15|中国风景园林学会|2015年度第三届中国风景园林学会优秀风景园林规划设计二等奖;
专业负责人|第八届中国（重庆）国际园林博览园规划设计|2014-12-15|中国城市规划协会|2013年度全国优秀城乡规划设计奖（城市规划类）二等奖;
</t>
  </si>
  <si>
    <t>王伊</t>
  </si>
  <si>
    <t>13918114698</t>
  </si>
  <si>
    <t>913101106315691998</t>
  </si>
  <si>
    <t>上海市杨浦区国泰路127弄复旦科技园2号楼339室</t>
  </si>
  <si>
    <t xml:space="preserve">宿州市城西区域控制性详细规划及城市设计|大型项目|技术负责人|国内领先水平|是|经济、社会、环境、人文效益巨大。|一个四线城市如何在中心城区34.6平方公里的空间中谋求自身的定位和空间的引导控制，规划创新性地将单元规划中建设总量、设施配套等关键指标通过理性模型加以相对准确量化，既应对不确定性的市场，又解决确定性的民生。|制定技术路线，建构分析模型，指导形态、业态、生态的一体化，完成整体城市设计、重点地区城市设计和道路城市设计的架构体系。;
“十三五”上海重点发展区域及潜力地区研究|大型项目|技术负责人|国内领先水平|是|为编制“十三五”规划提供了重要支撑。|从区域一体和国家战略入手，通过定性判断和定量大数据的分析方法，如人口指数评价、企业指数评价、交通指数评价、综合指数评价等，识别上海重点发展区域及潜力地区，分析存在的问题，提出目标定位、开发时序和重点任务，及后续的措施。|制定技术路线、评价体系和评价标准，综合空间价值指数并提炼评价结论，形成政策建议。;
象山县鹤浦镇大沙村村庄设计|中型项目|技术负责人|国内领先水平|是|成为浙江省乡村振兴的示范。|针对一个比较偏僻的滨海山村，提炼出“隐逸”的特质，赋予了大沙隐村的品牌，顺应地形地貌打造隐体验、隐观光、隐休闲的空间气质，并突出了产业引领。|制定技术路线，提炼大沙村品牌，识别地域自然特征和建筑符号并加以融合再修复。;
中国萧山科技城核心区控制性详细规划调整|大型项目|技术负责人|国内领先水平|是|经济、社会、环境效益显著。|从杭州一江两岸整体发展的角度，依托萧山国际机场扩建和亚运会的契机，提出钱江国际城、江南新天堂的理念，建设杭州城市副中心、中小科技企业创新基地、滨江生态宜居天堂的发展定位。|制定技术路线，贡献主要创意，确定三大定位，指导空间形态规划。;
黄浦江第一湾愿景及规划建设研究|大型项目|技术负责人|国内领先水平|是|规划研究中|从通江达海连湖的生态枢纽和水路枢纽，上海城市发展重心南移和链接长三角的战略支点，推动三区转型升级和融合发展的战略触媒三个角度入手，明确长三角内河航运高质量发展枢纽，融入主城链接自贸联动新城标杆，上海水上运动休闲娱乐生态客厅三大定位。|制定技术路线，梳理关键观点，总结核心结论。;
金桥生态园区雕塑街景布局规划及街景设计暨浦东新区雕塑园规划|大型项目|专业负责人|国内领先水平|是|以环境提升为切入点推动产业创新和高品质生活。|针对开发区缺乏形象特色、品牌和标识性的问题，规划聚焦特色、品质和生态，以文化为切入点，构造线的序列、点的分层和面的呼应，形成特征性识别性俱优的街景、风景、场景体系。|制定技术路线，把握标准体系，体现国际化、地域化、功能化相结合的生态园区。;
连云港市城市空间特色规划|大型项目|技术负责人|国内领先水平|是|明确了连云港山海港城的空间特质，呼应了融汇之地、神话之都、逐海之城的城市品牌。|通过大量的滨海城市空间比对，整合总体规划和专项规划成果，创新性提出T型城市功能轴线和U型山水生态环线，并提炼出基于面和线的基本特色、基于片区的优势特色、基于点的标志特色体系和等级组织。|制定技术路线，梳理特色体系和等级组织，并提炼相应的城市空间特征和规划传导、管理导则。;
遂宁市城市森林生态区总体规划|大型项目|专业负责人|国内领先水平|是|平衡了森林生态本底与城市建设的关系，彰显了观音故里文化。|建构了空间、文化、形象、产业、植物五大系统，提出程序创新、系统建构和文化耦合三大创新点，并有效地指导了总体规划、专项规划和详细规划的编制。|制定技术路线，提炼彰显“山中有城、城中有水、水中有洲”的空间意象，实施主动作为的规划和管理创新。;
渭南市城市特色与风貌规划|大型项目|技术负责人|国内领先水平|是|彰显了渭南的城市品牌，塑造了渭南的城市风貌，营造了渭南的空间个性。|从城市品牌、城市事件和感知空间入手，提出了城市总体景观格局、城市景观风貌系统控制和城市景观风貌分区指引，并划定了色彩控制及分区指引，并制定了规划管理与实施建议。|制定技术路线，提炼了景观风貌系统，完成了规划管理建议。;
营口望儿山公园修建性详细规划|大型项目|技术负责人|国内领先水平|是|部分公园建成投入运营，经济、社会、环境、人文效益巨大。|中国传统文化中的母慈子孝在望儿山形成差异化表达，通过对山、水、轴等空间元素的梳理，提炼出母爱文化圣地、新区发展触媒、城市活力绿心的定位，融入了文旅、彰显了品牌、提升了环境。|制定技术路线，把握新区的当代文化与中国传统文化的融合，并在空间营造中塑造场景和秩序。;
南宁市邕江沿岸（托洲大桥至邕宁梯级区域未开展城市设计部分）城市设计|大型项目|技术负责人|国内领先水平|是|经济、社会、环境、人文效益显著。|从南宁建设面向东盟合作开放的门户枢纽城市、区域性国际城市和内陆开放型经济战略高地入手，以水绿邕城、活力金带为理念，建设以商务商贸、科技创新、文化创意及旅游休闲为主导，以民族地域文化为特色的区域性国际滨水活力带。|制定技术路线，贡献核心创意，指导城市设计。;
浦东HQ地块（前滩）功能定位与前期开发策划研究|大型项目|技术负责人|国际先进水平|是|经济、社会、环境、人文效益显著。|按照上位规划要求，从国际视野、地缘视界、人本视角入手，结合陆家嘴整体开发需求，创新性地提出上海活力坐标、企业跳变平台、国际精英社区三大目标。|制定技术路线，梳理周边规划，从一江两岸世界级滨水岸线产城融合的角度聚焦目标人群，细化功能定位，并指导完成前期开发形态规划。;
余姚市梁弄镇横坎头村村庄设计|中型项目|技术负责人|国内领先水平|是|成为中国乡村振兴的示范。|目标导向、问题导向、实施导向相结合，聚焦中国红村品牌，整合周边村庄资源，引导村民参与，提炼历史文化和自然特征，将中国红村通过浙东民居和诗意田园得以表达。|制定技术路线，梳理历史文化和自然资源脉络，提炼红村品牌。;
湖南省宁乡炭河里考古遗址公园景观规划|大型项目|专业负责人|国内领先水平|是|传承了历史文化，提升了地域品牌。|通过对遗存文物、旅游资源、社会条件、环境条件及山水大格局的分析，规划聚焦保护、发展的关系，以及商周文化的体验性营造，打造国器故里礼仪之邦。|制定技术路线，整合规划、景观、文旅团队，充分彰显地方的文化景观价值和可持续发展。;
松江大学城北部片区发展策划暨概念规划|大型项目|技术负责人|国内领先水平|是|经济、社会、环境、人文效益显著。|通过对大学城北部片区发展再研究，提出依托大学城推动松江新城由生产型向服务型、创新型和文化型新城转型，发展成为集KPO及会展、文化休闲娱乐、商业旅游服务和生态居住功能为一体的综合功能区。|制定技术路线，贡献主要创意，指导完成形态规划。;
南宁市“山水城市”形态研究与规划实施控制导则|大型项目|技术负责人|国内领先水平|是|提炼了南宁市山水城市的特征，并通过规划管理加以引导实施，并初见成效。|从山水城市理论分析入手，建立山水资源评价体系，明确了南宁山水形态特征和策略，并从尊重山水、融入山水和享受山水三个方面制定控制体系和控制导则。|制定技术路线，聚焦为南宁量身定制一套基于理论和评价体系的控制体系。;
朔西湖片区概念性规划及朔西湖郊野公园详细规划|大型项目|技术负责人|国内领先水平|是|走出一条资源枯竭型城市通过景观再造激活城市的示范。|整合规划区内的城镇空间、生态空间和农业空间，以绿色生态健康产业为主导，通过对采煤塌陷稳定区的生态修复和低成本的景观再造，打造有区域影响力的郊野公园，差异化融入城市大绿心。|制定技术路线，明确低冲击的生态修复和景观再造标准，并匹配相关产业，实现可持续的EOD模式。;
</t>
  </si>
  <si>
    <t>68</t>
  </si>
  <si>
    <t xml:space="preserve">2005-05-15|第一作者|其他论文|从城市的发展变迁看政府职能的转变;
2008-12-15|第一作者|学术专著|大都市郊区化与城市土地利用控制;
2011-06-15|第一作者|其他论文|新形势下特殊地区城乡统筹发展的思考—以上海市浦南地区为例;
2014-12-15|第一作者|其他论文|上海人口空间变迁的现象、原因及后果初探;
2009-09-25|第一作者|其他论文|融汇之地 神话之都 逐海之城——连云港城市特色研究;
2006-06-11|第一作者|其他论文|上海城市土地利用总量的变化特征研究;
2014-06-15|第二作者|其他论文|区域生态源之间辐射趋势的多尺度研究;
2004-11-15|第一作者|其他论文|城市经济增长与土地利用控制的相关性研究;
2008-12-16|第二作者|其他论文|上海城市热岛效应与绿地系统建设研究;
1999-08-15|第一作者|其他论文|交易成本理论对城市及区域规划的影响;
1998-06-15|第一作者|其他论文|人居环境建设中的住文化;
1999-10-15|第一作者|学术专著|新土地管理法对城市规划法的影响;
2000-04-15|第一作者|其他论文|经济长波理论与城市发展和城市开发;
2023-10-15|第二作者|其他论文|湾区经济引领长三角高质量一体化发展的路径探讨;
1999-09-15|第一作者|其他论文|城市里的乡村研究报告;
2014-11-15|第二作者|其他论文|城市生态源功能视角下的源汇格局分析;
2014-08-15|第一作者|其他论文|思南——印江同城化发展带动区域脱贫的规划实践;
1999-04-14|第一作者|其他论文|阿尔多罗西的城市建筑理论与城市特色建设;
2005-01-15|第一作者|学术专著|城市状态：当代大都市的空间、社区和本质;
2011-10-15|第一作者|其他论文|构筑区域整体性与差异性相统一的上海新城空间结构体系;
2009-05-15|第二作者|其他论文|国内外住房保障制度的模式演进与借鉴;
2015-06-15|第二作者|其他论文|上海市以功能布局优化带动空间布局优化的研究;
1999-06-15|第一作者|学术专著|我国城市规划行政决策的法治化研究;
2004-04-15|第一作者|学术专著|城市公共物品建设中的投融资体制;
2017-12-15|第一作者|其他论文|新时代背景下的城市总体规划;
2000-08-15|第一作者|其他论文|大型交易市场的规划与建设;
2010-06-15|署名作者|其他论文|基于低碳目标的上海松江新城北部片区空间发展潜力评价;
2014-08-15|第二作者|其他论文|西部欠发达山区城镇化发展动力机制分析;
2010-06-15|第二作者|其他论文|新时期上海交通体系变革与城镇体系优化的互动性思考;
2014-10-15|第一作者|其他论文|新时期上海新市镇建设发展研究;
2014-02-15|第一作者|其他论文|基于路网组构的台风风灾风险度评价;
</t>
  </si>
  <si>
    <t xml:space="preserve">其他科技成果|十三五国家重点研发计划项目《长三角城市群生态安全保障关键技术研究与集成示范》子课题《长三角城市群生态安全格局规划与分级调控关键技术》| | | | ;
</t>
  </si>
  <si>
    <t>苏绣小镇发展规划</t>
  </si>
  <si>
    <t>2021年12月</t>
  </si>
  <si>
    <t>苏州苏绣小镇发展有限公司</t>
  </si>
  <si>
    <t>城乡规划与设计</t>
  </si>
  <si>
    <t>3f2b3287-df20-11ed-a971-fa1640cd9358</t>
  </si>
  <si>
    <t>1.&amp;nbsp;丁洁民大师推荐意见描述：&lt;br/&gt;江立敏主要专业履历：现任同济大学建筑设计研究院(集团)有限公司总建筑师，教授级高级工程师，国家一级注册建筑师。1989年获安徽建筑大学建筑学学士学位，1995年获同济大学建筑学硕士学位，2015年赴康奈尔大学短期培训结业，2018年获“上海市杰出中青年建筑师”提名奖，2020年成为同济大学资源与环境(城乡规划方向)博士候选人。&lt;br/&gt;江立敏主要学术兼职：担任中国建筑学会医疗建筑分会副主任，中国勘察设计协会高等院校分会医养建筑学术联盟主任，教育部学校规划建设中心特聘专家、新时代校园规划设计引领者。&lt;br/&gt;江立敏文化教育建筑方面成绩：长期专注于文化教育建筑的规划与建筑设计，完成各类校园规划建筑设计近百项，特别是党的十九大报告提出加快“双一流”建设目标以来，积极开展世界一流大学校园规划设计的研究，领衔出版了专著《迈向世界一流大学---从校园规划与设计出发》，践行“环境育人”理念，有力助推了全国高校“双一流”校园建设，形成重要学术影响力；担任《建筑技艺》2022.09“韧性校园”专刊客座主编，首次系统提出了韧性校园的主要议题和理论框架。近年来陆续完成了“中国科技大学高新园区”、“中国海洋大学海洋科教创新区”、“北京理工大学长三角研究院”、“电子科技大学长三角研究院”、“空地一体量子精密测量实验设施”等一批有重要社会影响力的项目，探索了如何激发师生创新行为的复合化校园空间和构建校园韧性的学生生活社区。青岛中学、金融区教育基地获2020-2021年度国家优质工程奖，南通开发区公共文化中心、汪曾祺纪念馆获2021年度美国缪斯设计奖Muse&amp;nbsp;design&amp;nbsp;awards、2021年度A’Design&amp;nbsp;Award银奖，碧道之环、汪曾祺纪念馆获WA中国建筑奖入围奖，上海国棉二厂地块旧区改造项目获2013年上海市优秀工程一等奖、2013中国勘察设计协会行业奖公建二等奖。&lt;br/&gt;江立敏医疗健康建筑方面成绩：自国家推行“健康中国”战略以来，江立敏就积极投身医疗健康建筑的设计与研究，出版有专著《优秀医疗建筑作品集》，作为主任委员连续策划组织三届中堪协高校分会医养建筑创新设计论坛，首次提出符合新时代中国医疗建筑发展需要的“微创新方法论”，系统梳理了医疗建筑创新设计的理论方法。完成如“中国医学科学院深圳肿瘤医院”、“复旦大学附属妇产科医院青浦院区”、“安徽省公共卫生临床中心”、“国家区域医疗中心项目---首都医科大学附属北京天坛医院安徽医院”等一批有重要社会影响力的医疗建筑设计，“西藏林芝工布江达人民医院及藏医院”很好地结合了西部地域文化特色和绿色低碳技术，获得2022年第三届Active&amp;nbsp;House&amp;nbsp;Award中国区建设设计竞赛一等奖、2022年CHCC医院建设奖第七届中国十佳医院建筑设计方案奖。在2020年新冠疫情爆发的第一时间，即联合教育部学校规划建设中心主编出版了《校园建筑与环境疫情防控手册》，快速分发到教育部所属高校，有利支持了校园空间疫情防控组织，“基于疫情安全防控的校园建筑及环境研究与应用”还获得了上海市建筑学会科技进步二等奖。&lt;br/&gt;江立敏投身社会公益方面成绩：在繁忙的设计实践中，还结合自身的专业优势，积极投身国家扶贫攻坚工程和抗震救灾援建工程等国家战略，2019年春节前率领团队赴现场开展设计，在短短一年时间就完成了从规划设计到实施建造的35万平米的四川大凉山彝族扶贫安置社区，承担了昭觉县70%的扶贫异地搬迁安置任务，包括著名的“悬崖村”，受到中央领导的关注和表彰。2019年四川宜宾发生6.0级地震，震中双河镇受损程度严重，江立敏率领团队采用“低影响建造策略”，快速而巧妙地完成了双河镇学校的更新改造扩建，既保护了地方传统文化，又利用有限的投入，就地取材，提升了学校和古镇的环境品质，为稳定灾民民心作出积极贡献。2021年建党百年，率领团队完成标志性项目---“重走一大路”嘉兴火车站区域整体改造提升，其中嘉兴火车站宣公弄区域提升改造项目获得2022年上海市优秀工程勘察设计（传统建筑）一等奖。2022年上海疫情期间，还积极组织线上公益性学术交流活动“迈向世界一流大学系列讲座”、“超级工程---嘉兴火车站区域整体改造提升”，累计关注听众达五万多人次，取得很好的社会反响。&lt;br/&gt;江立敏主要学术科研成果：近年来，江立敏积极响应国家“双碳”政策和“创新”战略，产学研结合，聚焦建筑师的自然观和创新空间研究，倡导“自然营造学”设计理念，关注原生自然、衍生自然、人文自然及自然中营造、自然的营造、自然地营造；组织翻译并即将出版4本学科前沿专著：《亲自然设计的14种形式》、《自然内生》、《碳中和建筑设计》、《创新空间》；在《建筑学报》、《世界建筑》、《时代建筑》等核心期刊发表论文36篇，出版了3本专著：《迈向世界一流大学---从校园规划与设计出发》、《基础教育建筑设计导则》、《优秀医疗建筑作品选》，学术成果丰富。在“南沙国际金融论坛”这一地区标志性项目中，采用一系列关键技术，解决了大体量复杂曲面幕墙结构一体化和大面积曲面屋面智能汇水等重大技术难题。在祖国的最南端三沙市，完成了“三沙市文体馆”项目，在高温高湿高盐的气候条件下，克服建造施工条件不足的困难，实现了绿色被动技术和结构适应性双成效。《幕墙（羽状遮阳百叶幕墙）》还获得外观设计专利(专利号：ZL202130017852.2)。&lt;br/&gt;综上所述，我认为江立敏同志符合上海市工程勘察设计大师选树标准，特郑重推荐。&lt;br/&gt;2.&amp;nbsp;桂学文大师推荐意见描述：&lt;br/&gt;江立敏现任同济大学建筑设计研究院(集团)有限公司总建筑师，教授级高级工程师，国家一级注册建筑师。1989年获安徽建筑大学建筑学学士学位，1995年获同济大学建筑学硕士学位，2015年赴康奈尔大学短期培训结业，2018年获“上海市杰出中青年建筑师”提名奖，2020年成为同济大学资源与环境(城乡规划方向)博士候选人。&lt;br/&gt;江立敏还担任中国建筑学会医疗建筑分会副主任，中国勘察设计协会高等院校分会医养建筑学术联盟主任，教育部学校规划建设中心特聘专家、新时代校园规划设计引领者。&lt;br/&gt;江立敏长期专注于文化教育建筑的规划与建筑设计，完成各类校园规划建筑设计近百项，特别是党的十九大报告提出加快“双一流”建设目标以来，积极开展世界一流大学校园规划设计的研究，领衔出版了专著《迈向世界一流大学---从校园规划与设计出发》，践行“环境育人”理念，有力助推了全国高校“双一流”校园建设，形成重要学术影响力；担任《建筑技艺》2022.09“韧性校园”专刊客座主编，首次系统提出了韧性校园的主要议题和理论框架。近年来陆续完成了“中国科技大学高新园区”、“中国海洋大学海洋科教创新区”、“北京理工大学长三角研究院”、“电子科技大学长三角研究院”、“空地一体量子精密测量实验设施”等一批有重要社会影响力的项目，探索了如何激发师生创新行为的复合化校园空间和构建校园韧性的学生生活社区。青岛中学、金融区教育基地获2020-2021年度国家优质工程奖，南通开发区公共文化中心、汪曾祺纪念馆获2021年度美国缪斯设计奖Muse&amp;nbsp;design&amp;nbsp;awards、2021年度A’Design&amp;nbsp;Award银奖，碧道之环、汪曾祺纪念馆获WA中国建筑奖入围奖，上海国棉二厂地块旧区改造项目获2013年上海市优秀工程一等奖、2013中国勘察设计协会行业奖公建二等奖。&lt;br/&gt;江立敏自国家推行“健康中国”战略以来，江立敏就积极投身医疗健康建筑的设计与研究，出版有专著《优秀医疗建筑作品选》，作为主任委员连续策划组织三届中堪协高校分会医养建筑创新设计论坛，首次提出符合新时代中国医疗建筑发展需要的“微创新方法论”，系统梳理了医疗建筑创新设计的理论方法。完成如“中国医学科学院深圳肿瘤医院”、“复旦大学附属妇产科医院青浦院区”、“安徽省公共卫生临床中心”、“国家区域医疗中心项目---首都医科大学附属北京天坛医院安徽医院”等一批有重要社会影响力的医疗建筑设计，“西藏林芝工布江达人民医院及藏医院”很好地结合了西部地域文化特色和绿色低碳技术，获得2022年第三届Active&amp;nbsp;House&amp;nbsp;Award中国区建设设计竞赛一等奖、2022年CHCC医院建设奖第七届中国十佳医院建筑设计方案奖。在2020年新冠疫情爆发的第一时间，即联合教育部学校规划建设中心主编出版了《校园建筑与环境疫情防控手册》，快速分发到教育部所属高校，有利支持了校园空间疫情防控组织，“基于疫情安全防控的校园建筑及环境研究与应用”还获得了上海市建筑学会科技进步二等奖。&lt;br/&gt;江立敏在繁忙的设计实践中，还结合自身的专业优势，积极投身国家扶贫攻坚工程和抗震救灾援建工程等国家战略，2019年春节前率领团队赴现场开展设计，在短短一年时间就完成了从规划设计到实施建造的35万平米的四川大凉山彝族扶贫安置社区，承担了昭觉县70%的扶贫异地搬迁安置任务，包括著名的“悬崖村”，受到中央领导的关注和表彰。2019年四川宜宾发生5.9级地震，震中双河镇受损程度严重，江立敏率领团队采用“低影响建造策略”，快速而巧妙地完成了双河镇学校的更新改造扩建，既保护了地方传统文化，又利用有限的投入，就地取材，提升了学校和古镇的环境品质，为稳定灾民民心作出积极贡献。2021年建党百年，率领团队完成标志性项目---“重走一大路”嘉兴火车站区域整体改造提升，其中嘉兴火车站宣公弄区域提升改造项目获得2022年上海市优秀工程勘察设计（传统建筑）一等奖。2022年上海疫情期间，还积极组织线上公益性学术交流活动“迈向世界一流大学系列讲座”、“超级工程---嘉兴火车站区域整体改造提升”，累计关注听众达五万多人次，取得很好的社会反响。&lt;br/&gt;江立敏近年来，江立敏积极响应国家“双碳”政策和“创新”战略，产学研结合，聚焦建筑师的自然观和创新空间研究，倡导“自然营造学”设计理念，关注原生自然、衍生自然、人文自然及自然中营造、自然的营造、自然地营造；组织翻译并即将出版4本学科前沿专著：《亲自然设计的14种形式》、《自然内生》、《碳中和建筑设计》、《创新空间》；在《建筑学报》、《世界建筑》、《时代建筑》等核心期刊发表论文36篇，出版了3本专著：《迈向世界一流大学---从校园规划与设计出发》、《基础教育建筑设计导则》、《优秀医疗建筑作品选》，学术成果丰富。在“南沙国际金融论坛”这一地区标志性项目中，采用一系列关键技术，解决了大体量复杂曲面幕墙结构一体化和大面积曲面屋面智能汇水等重大技术难题。在祖国的最南端三沙市，完成了“三沙市文体馆”项目，在高温高湿高盐的气候条件下，克服建造施工条件不足的困难，实现了绿色被动技术和结构适应性双成效。《幕墙（羽状遮阳百叶幕墙）》还获得外观设计专利(专利号：ZL202130017852.2)。&lt;br/&gt;综上所述，我认为江立敏同志符合上海市工程勘察设计大师选树标准，特郑重推荐。</t>
  </si>
  <si>
    <t>31jlm@tjad.cn</t>
  </si>
  <si>
    <t>安徽</t>
  </si>
  <si>
    <t>1989-07-05</t>
  </si>
  <si>
    <t xml:space="preserve">1992-09-01|1995-03-31|同济大学|建筑设计及其理论|硕士研究生;
2015-06-10|2015-06-29|美国康奈尔大学|短期培训（结业）|其他;
1985-09-01|1989-07-05|安徽建筑工业学院|建筑学|本科;
2020-09-01|2024-06-30|同济大学（博士在读）|资源与环境|博士研究生;
</t>
  </si>
  <si>
    <t xml:space="preserve">1989-07-05|1992-08-31|安徽建筑工业学院|教师|助教;
1995-04-01|2023-04-14|同济大学建筑设计研究院（集团）有限公司|总建筑师|教授级高级工程师;
</t>
  </si>
  <si>
    <t xml:space="preserve">技术负责人|兰州大学学生活动中心|2015-07-31|上海市勘察设计行业协会|2015年度优秀工程设计二等奖;
技术负责人|基于疫情安全防控的校园建筑及环境研究与应用|2020-11-30|上海市建筑学会|上海市建筑学会科技进步奖二等奖;
技术负责人|安徽理工大学深部煤矿采动响应与灾害防控重点实验室项目|2020-10-31|上海市勘察设计行业协会|2020年度上海市优秀工程勘察设计奖优秀建筑工程设计二等奖;
技术负责人|苏州大学独墅湖校区文科综合楼|2009-08-31|上海市勘察设计行业协会|2009年度上海市优秀工程设计二等奖;
技术负责人|南通开发区公共文化中心|2021-04-15|OMC设计工作室,ICSID（国际工业设计联合会）和ADI(意大利工业设计协会) |2020-2021年度A’Design Award照明设计类银奖;
技术负责人|嘉定区江桥镇基地2号地块|2005-07-18|中国土木工程学会|2005双节双优杯住宅方案竞赛金奖;
技术负责人|南通开发区公共文体中心夜景照明工程|2021-11-14|中国照明学会|第十六届中照照明奖工程设计奖二等奖;
技术负责人|汪曾祺纪念馆|2021-12-31|美国博物馆联盟（AAM）与美国国际奖项协会（IAA）|2021MUSE缪斯设计奖铂金奖;
技术负责人|上海市配套商品房青浦区华新镇新选址基地5号地块（瑞和锦庭）|2014-08-30|上海市勘察设计行业协会|2014年度上海市优秀住宅设计二等奖;
技术负责人|安徽大学体育馆|2009-11-30|中华人民共和国教育部|2009年度教育部优秀建筑设计二等奖;
技术负责人|南通开发区公共文化中心|2021-12-31|美国照明工程学会|2021年度美国照明工程学会（IES）照明奖;
技术负责人|上海漕河泾万丽酒店（漕河泾开发区新建酒店、西区W19-1地块商品房）|2013-08-31|上海市勘察设计行业协会|2013年度上海市优秀工程设计一等奖;
技术负责人|国棉二厂旧区改造项目之西侧公建（浅水湾商办综合体）|2013-11-30|中国勘察设计协会|2013年度全国优秀工程勘察设计行业奖建筑工程公建二等奖;
技术负责人|上海国棉二厂地块旧区改造项目|2012-12-31|上海市勘察设计行业协会|2012年度上海优秀住宅工程设计一等奖;
技术负责人|芜湖市金融服务区|2015-07-31|上海市勘察设计行业协会|2015年度优秀工程设计二等奖;
技术负责人|青岛中学-中学部（含国际部）|2021-12-31|中国施工企业管理协会|2020-2021年度国家优质工程奖;
技术负责人|松江区泗泾镇SJSB0003单元05-04号地块商品住宅|2022-12-31|上海市勘察设计行业协会|2022年度上海市优秀工程勘察设计奖优秀住宅与住宅小区二等奖;
技术负责人|安徽省政务服务中心大厦及综合楼工程|2013-11-25|中国施工企业管理协会|2012-2013年度国家优质工程奖;
技术负责人|上海新时代花园二~四组团工程|2004-11-30|上海勘察设计行业协会|2004年度上海市优秀住宅工程小区设计一等奖;
技术负责人|汪曾祺纪念馆文化特色街区|2020-12-31|世界建筑杂志社|中国建筑奖WAACA2020WA城市贡献奖入围奖;
技术负责人|安徽大学科技创新楼项目|2015-07-31|上海市勘察设计行业协会|2015年度优秀工程设计二等奖;
技术负责人|高邮汪曾祺纪念馆|2021-12-31|上海市照明学会、2021白玉兰照明奖组委会|2021白玉兰照明奖——室内工程设计奖金奖;
技术负责人|林芝市工布江达县医院整体搬迁（县人民医院、县藏医院）项目|2022-07-31|第23届全国医院建设大会组委会|第七届中国十佳医院建筑设计方案;
技术负责人|高邮汪曾祺纪念馆室内照明工程|2021-11-14|中国照明学会|第十六届中照照明奖工程设计奖二等奖;
技术负责人|南通开发区公共文体中心（一期）|2021-12-31|上海市照明学会、2021白玉兰照明奖组委会|2021白玉兰照明奖——室外工程设计奖金奖;
技术负责人|汪曾祺纪念馆|2021-04-15| OMC设计工作室,ICSID（国际工业设计联合会）和ADI(意大利工业设计协会) |2020-2021年度A’Design Award照明设计类银奖;
技术负责人|嘉兴火车站宣公弄区域提升改造|2022-12-31|上海市勘察设计行业协会|2022年度上海市优秀工程勘察设计奖传统建筑（历史保护）设计一等奖;
技术负责人|安徽大学新校区图书馆|2009-11-30|中华人民共和国教育部|2009年度教育部优秀建筑设计二等奖;
技术负责人|南通开发区公共文化中心|2021-12-31|美国博物馆联盟（AAM）与美国国际奖项协会（IAA）|2021MUSE缪斯设计奖铂金奖;
技术负责人|内江师范学院新校区校园总体规划|2019-07-31|中华人民共和国教育部|2019年度优秀工程勘察设计规划设计二等奖;
技术负责人|天津师范大学体育馆|2013-08-31|上海市勘察设计行业协会|21013年度上海市优秀工程设计一等奖;
技术负责人|西藏工布江达县人民医院、藏医院整体搬迁项目|2022-11-30|Active House Alliance（主动式建筑国际联盟）|2022年第三届Active House Award中国区建设设计竞赛一等奖（方案设计）;
技术负责人|碧道之环——深圳茅洲河水文教育展示馆|2020-12-31|世界建筑杂志社|中国建筑奖WAACA2020WA技术进步奖入围奖;
技术负责人|金融区教育基地项目|2021-12-31|中国施工企业管理协会|2020-2021年度国家优质工程奖;
技术负责人|汇宁花园住宅大楼工程|2008-10-31|上海勘察设计行业协会|2008年度上海市优秀住宅工程单体设计一等奖;
技术负责人|上海浅水湾恺悦办公商业综合体（国棉二厂地块旧区改造项目之西侧公建）|2013-08-31|上海市勘察设计行业协会|2013年度上海市优秀工程设计一等奖;
</t>
  </si>
  <si>
    <t xml:space="preserve">碧道之环——深圳茅洲河水文教育展示馆|小型项目|技术负责人|国内领先水平|是|1.“碧道之环”是广东省“万里碧道”工程首发项目，是深圳市茅洲河4公里生态修复示范段的重要节点。2.项目定位为水文教育展示馆，向社会公众展示茅洲河水生态治理的前世今生。3.打造“社区伙伴型微科普公建”，强调科普教育的体验方式，将文化公建以更谦逊的姿态、更亲密的关系融入人们的日常生活。4.获奖情况：2021 上海市建筑学会建筑创作二等奖、2021 同济设计集团创作奖一等奖等奖项。|1.“碧道之环”是广东省“万里碧道”工程首发项目，是深圳市茅洲河4公里生态修复示范段的重要节点。2.项目定位为水文教育展示馆，向社会公众展示茅洲河水生态治理的前世今生。3.打造“社区伙伴型微科普公建”，强调科普教育的体验方式，将文化公建以更谦逊的姿态、更亲密的关系融入人们的日常生活。4.获奖情况：2021 上海市建筑学会建筑创作二等奖、2021 同济设计集团创作奖一等奖等奖项。|1.方案主创
2.全过程技术把控;
安徽古生物博物馆|大型项目|技术负责人|国内领先水平|是|1.为古生物地质专项博物馆的设计做出探索
2.为青少年科普教育提供适合的场地和条件
3.为安徽省文博园区的重要组成部分
4.作为政府投资项目，合理并严格控制造价。|1.对博物馆的展陈特质进行由外到内的连续概念表达，呈现出强烈的个性特征和标志性
2.外表皮材料的探索与创新
3.大悬挑结构的技术支持|1.方案主创
2.全过程技术把控;
双河镇九年制义务学校|大型项目|技术负责人|国内领先水平|是|1.作为震后重建项目，项目在短时间内设计、建成并投入使用，极大的恢复了当地居民地震后的生活秩序与信心
2.提升了学校的学习、生活环境空间品质，师生在使用中 均表达了对新学校的满意之情
3. 充分利用当地资源，控制造价的同时满足建筑的空间品质。
4.恢复原场地中的历史保护建筑——文庙的历史格局和形制，并作为学校国学教育基地使用。
5.2021年度同济设计集团建筑创作奖一等奖。|1.缝合与疗愈——以小体量融入现状小镇风貌
2.融合与延续——“新旧古”融合共生的重建空间，新旧共生
3.院落再生——以院落组织的新校园空间，给予个体更多选择、自由、有趣的现代教育空间
4.建筑的在地呈现——充分利用当地资源，以当地竹为模板制作竹纹混凝土立面。|1.方案主创
2.全过程技术把控;
国家区域医疗中心项目(首都医科大学附属北京天坛医院安徽医院)|大型项目|技术负责人|国内领先水平|是|项目是国家级神经系统疾疾病区域医疗中心|1.采用“大专科+小综合”模式，宛如一台精密高效的医疗综合体，立体交通形式，整个院区形成紧密联系，实现整合资源，效率最优。
2.项目提取神经元连接和弋矶山飞鸟的图案特征进行结合，形成横向交错的立面形式，同时将地面景观通过连续的坡道延续至屋面，为患者提供健身休憩场所。
3.院区坐拥河景优势资源，四大核心景观的塑造，使建筑充分利用优势自然景观资源。|1.方案主创
2.全过程技术把控;
广州南沙国际金融论坛（IFF）永久会址项目|大型项目|技术负责人|国际先进水平|否|1. 1）结构增加了抗震二道防线；2）抗震能力本身大幅提高；3）梁柱截面有效减小；4）节约土建造价数百万元
2. 主入口干净透明，满足了建筑美学的整体要求
3. 有效确认了排水路径，降低屋面雨水负荷，简化结构构件尺寸，降低用钢量，节省经济造价百万。
4. 有效节省幕墙龙骨，简化构造层次，实现很好的经济效益。
5. 实现了结构美学，满足了建筑效果的极致要求。|1. 主体混凝土结构采用BRB支撑（防屈曲支撑）
2. 主入口超大尺度的单层拉索幕墙结构
3. 屋盖采用粒子群方法模拟水流技术
4. 结构幕墙一体化设计技术
5. 水幕展厅单边拉索技术|全过程技术把控;
浦东川沙体育馆|大型项目|技术负责人|国内领先水平|是|1.浦东新区2019年度十大重点项目，有力支撑了川沙地区老百姓的体育活动需求与品质。
2.充分利用古镇风貌与场地条件，打造整体化的立体运动公园。3.作为全民健身与少体校训练相结合的体育场，为浦东新区少体校的学生创造高品质的竞赛训练条件。|1.现代性的抽象坡顶造型回应了古镇风貌
2.综合馆屋面设计了灵活的步行路径。
3.体育场看台空间是古镇街巷空间肌理的抽象再现。
4.设计回应严苛的场地条件，建筑和川沙烈士陵园及常仁禅寺都保持较好的空间关系。
5.设计灵活处理了场地中现有的军事设施遗存。|1.方案主创
2.全过程技术把控;
海南省三沙市永兴岛文体馆|中型项目|技术负责人|国内领先水平|是|1.有代表性与前瞻性的南海岛礁公共建筑，独一无二的项目区位。
2.建筑对热带海洋性气候进行了客观呈现与主观表达，具有典型的学术意义。
3.项目获得海南省领导、中国工程院院士、三沙市领导、驻岛官兵、居民的一致好评。
4.项目竣工成为三沙市永兴岛2022年代表性事件。
5.永兴岛上第一个绿建二星项目。|1.采用防热、形体遮阳、缝隙拔风等本源性的绿色建筑设计策略。2.采用超高性能混凝土穿孔板及波浪板作为外立面材料，实现遮阳、通风、交通联系、防台风保护玻璃幕墙等多功能合一。3.充分利用有限的岛礁用地条件，对大小空间垂直叠加使用。4.体育场馆与千人活动大厅灵活转换，是永兴岛举办全岛重大活动的基地。5.外廊式结合中心庭院的布局方法，形成富有热带感的立面光影。|1.方案主创
2.全过程技术把控;
中国海洋大学海洋科教创新区|大型项目|技术负责人|国际先进水平|是|1.定位于支撑学校海洋科技创新转化的滨海实验基地和海上试验场
2.服务产业发展的工程技术学科集成释放区
3.服务于海洋战略对策研究的人文社会学科协同创新基地
4.军民融合发展的创新示范区
5.多方共建共管共享的海洋科教体制机制创新示范基地。|1.既传承历史，又面向未来，通过“古典、近代、现代”三个建筑风貌带，展现了中国海洋大学的百年风情，诠释了历史传承与创新发展的时代主题。2.从西向东，从山到海，两条由大珠山到海岸线的绿色“山海通廊”，构建了疏密有致的学习生活空间，也为未来发展预留了足够的空间。3.贯穿东西的景观通廊将山海美景引入校园内部，为景观设计奠定了绝佳的自然基础。|1.方案主创
2.全过程技术把控;
电子科技大学长三角研究院|大型项目|技术负责人|国际先进水平|是|1.作为“双一流”高校驻长三角研究机构，项目建成有利支撑了该校优势学科发展，科技成果深化及地方经济的贡献。
2.作为政府投资项目，合理并严格控制造价。
3.响应项目进度需求，一年时间完成建设。
4. 2021年度同济设计集团建筑创作奖一等奖|1.积极顺应场地自然地貌，有机布局，建成绿色生态校园。
2.创造多种交往空间，鼓励师生的交流互动。
3.“路径建筑学”在校园空间中的首次适用。|1.方案主创
2.全过程技术把控;
安徽省公共卫生临床中心|大型项目|技术负责人|国内领先水平|是|1.项目由省、市共建，按“大专科、小综合”立院。 
2.项目定位为省级高水平医疗中心医院和突发感染病救治基地，服务范围辐射整个皖南片区。
3. 院区分别设置了两个病区：感染病区和综合病区，平时可互相联系使用，在突发重大疫情，灾情时，可迅速转换程专业救治中心。|1. 城市空间 --- 自然舒展的空间布局
2. 功能流程 --- 紧凑高效的功能流程
3. 平疫结合 --- 安全有序的逐级管理
4. 疗愈环境 --- 生态绿色的疗愈花园
5. 人性化空间 --- 亲切怡人的空间环境
6. 室内外一体化 --- 连续性空间设计
7. 先进技术 --- 经济智能的技术保障|1.方案主创
2.全过程技术把控;
合肥美术馆|大型项目|技术负责人|国内领先水平|是|1.合肥美术馆是合肥市基本公共文化设施布局中的重点标志性建设项目。
2.项目是合肥打造“大湖名城、创新高地”、建设长三角世界级城市群副中心城市的重要基础性设施。
3.项目是面向全体社会公众、特别是美术书法爱好者和青少年开展艺术教育的重要场所，是展示安徽深厚悠久文脉和当代美术、书法创作现状及繁荣合肥文化事业的重要组成部分。|1.挖掘地域文脉，提炼“归异出同”理念，以现代手法演绎合肥地名的历史由来。
2.强调内部空间的流动性、开放性，打造时代感与历史文化感兼具的公共空间。
3.立面采用UHPC超高性能混凝土新型材料，塑造立体浮雕式文化表皮。
4.东立面打造独特的铜画卷式幕墙，以模块化方式抽象表达石涛巢湖图中富有韵味的巢湖波浪。|1.方案主创
2.全过程技术把控;
上海市公安局出入境管理大楼|大型项目|技术负责人|国内领先水平|否|1. 上海市公安局出入境管理大楼是为中、外人士办理证照、签证等出入境服务的一座标识性建筑，应充分体现时代特征、上海风貌、与国际接轨和公安业务等特点。
2. 出入境管理大楼应是一座服务国际化、办公自动化、管理智能化、设备现代化的大楼。
3. 出入境管理大楼在充分满足办证、办公、会议、后勤等功能要求的前提下，应力求塑造独具一格的建筑造型，体现出入境管理部门的标识性建筑形象。|1．形象的标志性，整个建筑在均衡而单纯的布局中获得动感，同时又使整个建筑喻意新世纪的航船，破浪前进，给人以强烈的视觉冲击力和深刻的印象。
2．空间的流动性，通畅性、流动性进一步强化了建筑的功能内涵。
3．功能的有序性，建筑师在一个纯粹的造型中合理的安排布置了各类不同性质的功能，做到了既好看又好用。
4．细部设计精细化与实用性的结合，在建筑屋面还设置了金属架空板层，既对屋顶设备有所遮挡，改善第五立面，又有利于通风，增强反射，减少能耗。|全过程技术把控;
青岛中学-中学部|大型项目|技术负责人|国内领先水平|是|1.作为辐射山东全省的一流基础教育建筑，成为城市级极具影响力的标杆项目
2.作为政府投资项目，保证合理控制造价
3.师生入住后普遍反映良好，成为北京十一学校在青岛试行教育改革的支撑平台。
4.获奖情况：获2020-2021年度国家优质工程奖。|1.积极响应地域文化特色和区位特点，创新集约构建教育综合体模式；
2.构建立体功能叠加、多维度立体交通和复合功能空间，满足不同层级学生活动需求；
3.立面造型对历史元素的提取使青岛碧树红瓦的形象特色得以传承。|1.方案主创
2.全过程技术把控;
复旦大学附属妇产科医院青浦分院新建工程(青浦红房子医院)|大型项目|技术负责人|国内领先水平|是|1、项目被列入《长三角一体化发展规划“十四五”实施方案重大项目库（表）》和《长三角生态绿色一体化发展示范区重大项目表（2021-2023年）》范围内，是上海十四五规划期间的重点项目；
2、项目建成后将成为立足青浦，服务示范区，辐射长三角的高水平三级甲等妇产专科医院。其妇科、产科、妇女保健、生殖医学等全国领先的医疗科室，有助于提升大上海城市圈的医疗服务水平，成为守护示范区人民群众身体健康的标志性工程|1、柔软：建筑流动蜿蜒的形态巧妙地顺应了三角形用地，同时呼应河道景观资源，创造出妇产科医院“孕育与守护”的柔软姿态；
2、自然：通过“生命之环”、“孕育之庭”等场景，创造充满自然元素的就诊康复环境，让人融入自然，憩心于景；
3、红色：传承“红房子医院”的历史记忆，顺应新时代建筑的当代性特征。通过陶板塑造一个轻盈、灵动的滨水建筑形象。|1.方案主创
2.全过程技术把控;
汪曾祺纪念馆项目|小型项目|技术负责人|国内领先水平|是|1.成为高邮标志性建筑，也为汪曾祺与高邮的共生创造了精神与物质的载体。
2.作为政府投资项目，合理并严格控制造价。
3.作为汪曾祺文学研究基地，经常举办文学文化交流活动，丰富了当地百姓生活。
4.2021 Muse design awards铂金奖、2021 A'Design Awards照明银奖、2021白玉兰照明奖——室内工程设计奖金奖。|1.建筑尺度与布局呼应老城肌理
2.清水混凝土木模凹凸肌理体现汪老文学积淀
3.通过保留拆迁时候的砖瓦，运用到局部墙体和屋面，突出“日常性纪念”，呼应汪老性格。|1.方案主创
2.全过程技术把控;
中国科技大学高新园区|大型项目|技术负责人|国际先进水平|是|1.作为“双一流”高校和“量子通信国家重点实验室”的配套项目，有力的支撑了合肥国家科学中心建设。
2.作为政府投资项目，严格合理控制建安工程造价。
3.师生入驻后普遍反映很好，成为中科大迈向世界一流大学的有力支撑。|1.规划设计对标世界一流大学校园
2.鼓励学科交叉、互通，实现复合化校园
3.校园风貌传承校园文化，实现人文化校园
4.积极应对疫情突发情况，实现韧性化校园|1.方案主创
2.全过程技术把控;
上海市国棉二厂地块旧区改造项目|大型项目|技术负责人|国内领先水平|是|1.上海旧厂址重新开发利用的有益探索
2.城市高密度区与周边环境、交通及住宅开发融合考虑的有益探索
3.获2013年上海市优秀工程一等奖、2013中国勘察设计协会行业奖公建二等奖、2012年度上海市优秀住宅工程设计一等奖|1.多首层商业的充分应用
2.屋顶绿化与运动场地的结合
3.办公区内创造的多层流动交流空间的考虑|1.方案主创
2.全过程技术把控;
青岛金融区教育基地项目|大型项目|技术负责人|国内领先水平|是|1.作为基础教育与城市公共服务综合设计项目，从常规中小学设计模式中踏出一步；
2.通过特殊母题的引入，构建区域标志性建筑；
3.响应进度需求，两年完成项目建设。4.获奖情况：获2020-2021年度国家优质工程奖、上海市建筑学会第八届建筑创作奖|1.对公交首末站、地铁、人防车库、体育馆等复杂地下功能流线进行合理整合；
2.创新空间设计解决高密度复核功能校园设计；
3.创新多样教学模块，对校方推行教育改革整体需求给予系统性的回应。|1.方案主创
2.全过程技术把控;
嘉兴火车站宣公弄区域提升改造项目|大型项目|技术负责人|国内领先水平|是|1.作为新时代的“重走一大路”重要节点，是嘉兴市的重点民生红色项目。
2.作为老城中的改造项目，是建筑遗产的活化利用的再尝试。
3.项目建成后，成为周边市民活动的公共休憩场所和城市会客厅。
4.荣获2022上海市优秀工程勘察设计奖传统建筑设计一等奖|1.与历史意义的融合：
适度还原历史场景，又以新材料新技术介入，形成具有时代特征的街区环境。
2.时空层叠，向古而新：
保留不同时期的历史痕迹，新建建筑以和而不同的姿态融入到整个街区。
3.老场景与新技术：
尽量保留原有老树,遵循景观设计与海绵城市技术相结合的理念对原干涸河道进行恢复，实现生态自然的“引水还水”。|1.方案主创
2.全过程技术把控;
南通公共文化中心|大型项目|技术负责人|国内领先水平|是|1.项目为南通开发区能达商务区城市中央轴线和生态景观轴线上的重要标志性文化公建，将为新城区未来发展和周边社区的文化氛围营造产生重大的促进作用。2.在建筑学层面上，结合自然营造学展开对建筑所处区域的场所基因的探索与研究。3.在提升新城风貌的同时，与城市及场所的历史、文脉产生了强有力的链接。4.2021 Muse design awards铂金奖、2021 A'Design Awards照明银奖等奖项|1.积极顺应自然、有机布局，挖掘场所基因、演绎地域文化，探索新兴城区文化公建独特的当代地域性表达。
2.以一体化的策略将文化馆、图书馆、档案馆等多种功能整合，形成兼具标志性和复合化的文化综合体。
3.立面细部创新，融入当地文脉基因，打造独特性的羽翼百叶和折叠幕墙。|1.方案主创
2.全过程技术把控;
中国医学科学院肿瘤医院深圳医院改扩建二期|大型项目|技术负责人|国内领先水平|是|1.作为国家级区域医疗中心，中国医学科学院肿瘤医院深圳医院是深圳市唯一的三甲肿瘤专科医院，其改扩建二期项目建成后，将使总床位数增至2000床，旨在打造成为华南地区的肿瘤治疗新标杆，是关系民生的重大工程。
2.作为政府投资项目，合理并严格控制造价。
3. 2020年度同济设计集团建筑创作奖一等奖|1.设计采用“微创新”方法论，从肿瘤专科医院改扩建的核心诉求出发，分析项目面临的机遇与挑战，分别从多期项目协调并行、新老院区整合、肿瘤专科特需设计、院区内外生态融合等方面进行对应的微创新实践。
2.高效共享，新老院区有机延展
3.互联互通，构建人车物流联系网络
4.以人为本、舒适住院空间塑造
5.集中优势、组建大型放疗设备共享平台
6.生态融合、塑造人性化疗愈环境 |1.方案主创
2.全过程技术把控;
上海立信会计金融学院浦东新校区（二期）项目|大型项目|技术负责人|国内领先水平|是|1.项目符合《上海立信会计金融学院“十三五”基础建设规划》要求，实现“初步建成特色鲜明的高水平应用型财经大学”的目标；
2.优化学校空间布局，贯彻深化上海教育综合改革，落实国家双一流建设部署，是实现《上海高等教育布局结构与发展规划 (2015-2030 年)》的重要举措；
3.新校区所处技术密集型和资本密集型的高科金融服务园区，学校优势学科与该产业区的功能定位高度吻合，形成良好互动，促进产教融合。|1、面向城市开放的没有围墙的大学校园；
2、以自然河流为主线，打造绿色滨水校园空间；
3、教学区——产学研交织的科研学习场所；
4、生活区——功能复合的滨水宜居环境。|1.方案主创
2.全过程技术把控;
四川大凉山彝族易地扶贫搬迁县城集中安置项目|大型项目|技术负责人|国内领先水平|是|1.国家全面脱贫攻坚大背景下四川省规模最大的易地扶贫搬迁安置项目。
2.本次易地扶贫搬迁安置项目，承担着昭觉县70%的易地扶贫搬迁人口安置任务。
3.村落文脉出发“自然地营造”，让既有的社会关系在新的社区自然传承，延续着从前的生活习惯，尽最大努力实现“易地”仍有乡愁。
4.扶贫易地安置工作在规定时间提前完成，安置村民满意，幸福感提升。
5.荣获2022年度上海市优秀工程勘察设计奖优秀住宅小区三等奖|1.规划上延续家支成员聚集而居，演绎出“有机簇群”聚居模式，安置村民尽可能地靠近原籍村民，各组团设置相对独立公共空间，同时共享大型公共活动空间。2.社区空间上从彝寨空间严格遵循的“万物有灵”原始信仰演绎出现代彝族社区的”三级公共空间体系.3.社区风貌上从“伊诺式”的三段式立面构成、“万物格霏观”的室内采光技术、木质板瓦技术、穿斗装饰技术以及彝族传统活动、图腾纹饰等出发，演绎出安置建筑的立面屋面装饰|1.方案主创
2.全过程技术把控;
西藏林芝工布江达人民医院|大型项目|技术负责人|国内领先水平|是|1.充分整合工布江达既有医院资源，发挥医疗共享集约优势，改善居民医疗条件。
2.项目创新打造藏医学与传统医学互补共融的疗愈空间，补充当地医疗设施短板，提高区域卫生服务能级
3.项目在双碳双减背景下，运用主动式建筑设计策略，充分利用自然采光和通风，采用当地材料和技术，全面降低碳排放量
4.充分利用当地自然风光资源优势
5.第七届中国十佳医院建筑设计方案大奖等奖项|1.利用环境切割建筑体量.尊重藏地文化与藏民生活习惯，在屋面及户外设置了疗愈路径及疗愈花园。2.采用光塔、采光天窗、彩色天窗、中庭等多种形式，改善医疗环境的采光性能；通过外墙加厚形成自遮阳，并营造出藏地特色空间；以“南向开大窗、北向开小窗”的差异适应高原特点。3.选用传统工艺边码墙作为饰面保温材料、以施工废料鹅卵石叠砌成院墙。4.实现“自然融合、文化融合、疗愈赋能”的核心理念。|1.方案主创
2.全过程技术把控;
</t>
  </si>
  <si>
    <t>157</t>
  </si>
  <si>
    <t>122</t>
  </si>
  <si>
    <t xml:space="preserve">2021-03-20|第一作者|其他论文|“自然营造学”的三个维度、两个实践;
2021-01-20|第一作者|其他论文|归隐自然碧道之环——深圳茅洲河水文教育展示馆;
2007-09-20|第一作者|其他论文|叙事性纪念以渡江战役纪念馆为例;
2022-09-20|第一作者|其他论文|韧性校园应对疫情影响的复合化解决策略——以中国科学技术大学高新园区学生生活社区为例;
2022-07-05|署名作者|其他论文|学术沙龙“新大学·新校园”;
2022-09-20|第二作者|其他论文|江立敏对话何镜堂：生长与成长——以环境育人的韧性校园;
2017-06-30|主编|学术专著|建筑设计资料集 第6分册 福利建筑 福利康复中心;
2020-07-18|第一作者|其他论文|文学引导设计——汪曾祺纪念馆设计谈;
2022-06-20|第一作者|其他论文|绿色共享理念与教育改革浪潮的耦合——以青岛中学红岛和崂山校区设计为例;
2020-05-20|第二作者|其他论文|后疫情期基础教育校园设计思考——打造校园内部安全岛;
2021-03-20|第一作者|其他论文|动态 系统 可持续——关于世界一流大学校园历史;
2022-07-05|第二作者|其他论文|吴志强：“双一流”大学校园规划;
2022-07-10|第一作者|其他论文|碧道之环—茅洲河水文化教育展示馆;
2022-09-20|第一作者|其他论文|韧性校园规划的议题与框架;
2021-11-18|第一作者|其他论文|时空层叠，场所重塑——基于多要素整合设计的嘉兴火车站区域整体更新策略;
2021-07-18|第一作者|其他论文|场所基因视角下的新兴城区公共文化设施设计方法探索--以南通公共文化中心为例;
2021-09-20|署名作者|其他论文|北京理工大学长三角研究院项目;
2019-11-18|第一作者|其他论文|意象、原形、展示——北京十一学校崂山分校设计;
2011-04-20|第一作者|其他论文|钱塘春晓景观居住区仿生水景设计;
2023-03-20|第一作者|其他论文|一次关于“建筑漫步”的实践—电子科大长三角研究院（衢州）生活中心设计;
2022-06-20|第一作者|其他论文|城区高密度前提下《中小学校设计规范》修订建议;
2020-09-18|第一作者|其他论文|从微创到微创新---改进医疗建筑设计的六种路径;
2022-07-18|第一作者|其他论文|建筑设计综合工程咨询中的研究与设计互动;
2022-03-05|第二作者|其他论文|医疗建筑改扩建设计中的“时空思维”;
2020-07-05|第一作者|其他论文|何为世界一流大学——基于校园规划与设计视角的思考;
2022-05-20|署名作者|其他论文|碧道之环：深圳茅洲河水文教育展示馆;
2023-03-20|第一作者|其他论文|电子科大长三角研究院（衢州）生活中心;
2022-07-05|第一作者|其他论文|《迈向世界一流大学——从校园规划与设计出发》后记与展望;
2021-05-31|主编|学术专著|迈向世界一流大学——从校园规划及设计出发;
2019-10-31|主编|学术专著|新时代基础教育建筑设计导则;
2019-05-20|第一作者|其他论文|激发交流合作的沉浸式学习空间——澳大利亚大学校园创新型教学空间研究;
2021-05-05|第一作者|其他论文|安全有序，弹性生态——安徽省公共卫生临床中心微创新设计思考;
2019-09-30|主编|学术专著|优秀医疗建筑作品集;
2006-03-20|第一作者|其他论文|上海市公安局出入境管理大楼;
2022-09-20|第二作者|其他论文|篇首语;
2020-03-31|主编|学术专著|校园建筑与环境防控疫情手册;
2008-10-20|第一作者|其他论文|寻求个性的存在——安徽大学体育馆设计;
2011-03-20|第一作者|其他论文|水景系统化设计思路探讨;
2011-05-18|第一作者|其他论文|积木里游园;
2020-09-05|第一作者|其他论文|嵌入城市 融入生活——汪曾祺纪念馆文化特色街区设计思考;
2021-03-20|第一作者|其他论文|大学校园空间进化的四个维度面向未来的整体观建构;
</t>
  </si>
  <si>
    <t xml:space="preserve">发明专利|幕墙（羽状遮阳百叶幕墙）|同济大学建筑设计研究院（集团）有限公司|江立敏；张煜；刘鎔玮；罗溪；巢静敏；张潆镱；徐艳；田利军；李峰；杨秀|1.本外观设计产品的名称：幕墙（羽状遮阳百叶幕墙）。2.本外观设计产品的用途：本外观设计产品用于建筑幕墙。3.本外观设计产品的设计要点：在于形状。4.最能表明设计要点的图片或照片：立体图1。5.A部放大图为主视图A部的局部放大图；B部放大图为左视图B部的局部放大图；C部放大图为右|ZL 2021 3 0017852.2;
</t>
  </si>
  <si>
    <t>南医大常州医疗健康科技园新建工程</t>
  </si>
  <si>
    <t>2023年2月20日</t>
  </si>
  <si>
    <t>常州西太湖科技产业园管理委员会</t>
  </si>
  <si>
    <t>设计总负责人、审定</t>
  </si>
  <si>
    <t>3fb944c6-df20-11ed-a971-fa1640cd9358</t>
  </si>
  <si>
    <t>梅洪元推荐意见：王维同志，任中国建筑上海设计研究院有限公司董事长、总建筑师，正高级工程师，国家一级注册建筑师。1989年9月进入东南大学建筑系学习，1997年获东南大学硕士学位，毕业至今一直从事建筑规划类专业设计和设计管理工作。先后担任中国建筑上海设计研究院有限公司第一设计院院长、院总建筑师，主持参与敦煌大剧院为首的国内外多个建筑设计项目，设计作品曾荣获省部级勘察设计行业协会优秀工程奖7项，主要代表作品有：1.敦煌大剧院；2.科威特奥林匹克中心；3.CELEBRATIONJAMAICA欢庆牙买加度假村；4.“TheDAOPanamaDevelopment”城市综合体；5.上海市虹桥世界中心；6.上海市浦东川沙新镇六灶社区综合设计；7.上海临港智臻科技下一代AI＋数智传媒产业基地；8.上海临港松江科技绿洲；9.海南东方市文化广场项目；10.烟台国际医用同位素创新应用基地项目；11.山东济南历城区唐冶北片区城市设计项目；12.济宁都市区绿心城市设计；13.临洮城市总体规划。作为一名建筑师，王维同志以“多维建筑”作为主要设计理念，强调在不同时间不同背景下人的主观思想和建筑内外空间及塑造的周边环境的感知交互，研究如何将建筑生命周期进行扩展和延长以发挥更大的价值。在创新驱动发展的大时代背景下，该同志认为传统的规划建筑设计师应将目光聚焦于城市的综合治理与运营中来，其创造性地提出“智能+”规划、“智能+”城市、“智能+”建筑的城市规划思路，倡导设计师们应以数字化、信息化、现代化和人工智能技术为抓手，以“绿色”、“智慧”和“低碳”为终极目标，努力向建筑行业外的产业链前端拓展，认真绘制好中国式现代化发展的美好蓝图。&lt;br/&gt;王维同志积极响应国家“走出去”战略，带领设计团队参加2012年KuwaitOlympicVillage国际竞赛，最终以方案设计第一名的成绩打响了企业进军国际市场的第一炮。之后又陆续主持参与科威特新城规划及建筑设计、阿布扎比科技新城设计、欢庆牙买加国际度假村以及巴拿马城市综合体项目等多项海外设计工作。王维同志积极履行在沪企业的社会职责，在从业的几十年时间内，带领团队充分参与上海地区的城市建设，主持设计包括上海临港新区智臻科技下一代AI＋数智传媒产业基地、青浦新城一站社区、宝山区顾村社区、大华综合型购物中心等一批上海地区的城市规划建筑设计项目。近几年，王维同志凭借对金融、医疗、教育、汽车、电力、制造等多个行业的深入调研和思考，提倡“数字化+规划”的引领作用，分别在广州市南沙区庆盛枢纽智慧城市设计、烟台国际医用同位素创新应用基等一系列新类型项目中不断践行其面向绿色低碳数字化未来的理念。其主导的“智慧建筑数字化融合应用研究项目”荣获广东省工程勘察设计行业协会科学技术奖一等奖。王维同志在建筑设计工作中成绩优秀，业内具有较高的认可度和良好的声誉，符合上海市工程勘察设计大师的评选条件，特此推荐。&lt;br/&gt;&lt;br/&gt;&lt;br/&gt;&lt;br/&gt;&lt;br/&gt;&lt;br/&gt;&lt;br/&gt;&lt;br/&gt;&lt;br/&gt;&lt;br/&gt;&lt;br/&gt;&lt;br/&gt;&lt;br/&gt;&lt;br/&gt;&lt;br/&gt;&lt;br/&gt;&lt;br/&gt;&lt;br/&gt;&lt;br/&gt;&lt;br/&gt;&lt;br/&gt;&lt;br/&gt;&lt;br/&gt;&lt;br/&gt;&lt;br/&gt;&lt;br/&gt;&lt;br/&gt;&lt;br/&gt;&lt;br/&gt;&lt;br/&gt;&lt;br/&gt;&lt;br/&gt;&lt;br/&gt;&lt;br/&gt;&lt;br/&gt;&lt;br/&gt;&lt;br/&gt;&lt;br/&gt;&lt;br/&gt;&lt;br/&gt;&lt;br/&gt;&lt;br/&gt;&lt;br/&gt;&lt;br/&gt;&lt;br/&gt;&lt;br/&gt;&lt;br/&gt;&lt;br/&gt;&lt;br/孙一民推荐意见：本人本次推荐人选为王维同志。王维同志现任中国建筑上海设计研究院有限公司董事长、总建筑师，正高级工程师，国家一级注册建筑师。该同志1989年9月进入东南大学建筑系学习，1997年从东南大学硕士研究生毕业后一直从事建筑类规划类专业设计和设计管理工作。擅长对大型项目从前期策划、城市规划、单体设计到后期产业导入和运营的全过程设计及管理。其国内主要代表作品包括：伊春市综合体育馆、敦煌大剧院、上海浦东川沙新镇区域综合开发、上海虹桥世界中心项目、上海临港松江科技绿洲、海南东方文化广场项目、济南历城区唐冶北片区城市设计、济宁都市区绿心城市设计和临洮城市总体规划修编等。国外主要代表作品包括2012年KuwaitOlympicVillage国际竞赛第一名、科威特新城规划及建筑设计、阿布扎比科技新城设计、欢庆牙买加国际度假村设计、胡志明市中心超高层建筑设计等。作为一名建筑师，王维同志以“多维建筑”作为主要设计理念，强调在不同时间不同背景下人的主观思想和建筑内外空间及塑造的周边环境的感知交互，从建筑历史、现在的状态对未来进行一定的推演，研究如何将建筑生命周期进行扩展和延长以发挥更大的价值。同时他对经济、医疗、教育、哲学、文学艺术等多个行业学科均有涉猎，通过深入调研学习和思考提炼后，再融入建筑设计中，从而使其作品时时可以透出通达贯融的意味，人在体验建筑空间的不经意间可以感受到启发。在创新驱动发展的大时代背景下，王维同志认为传统的规划建筑设计师应该将目光聚焦到城市的治理与运营中来，应借助自身的专业理论知识，充分参与到城市精细化管理和高质量发展中去。其创造性地提出“智能+”规划、“智能+”城市、“智能+”建筑的城市规划思路，倡导设计师们应以数字化、信息化、现代化和人工智能技术为抓手，以“绿色”、“智慧”和“低碳”为终极目标，努力向建筑行业外的产业链前端拓展，认真绘制好中国式现代化发展的美好蓝图。近几年，王维同志在广州市南沙区庆盛枢纽智慧城市设计、上海临港智臻科技下一代AI＋数智传媒产业基地、上海张江机器人谷、烟台国际医用同位素创新应用基地和蓝色药谷生命岛等一系列新类型项目中不断践行其面向绿色低碳数字化未来的理念。其主导的“智慧建筑数字化融合应用研究项目”荣获广东省工程勘察设计行业协会科学技术奖一等奖。王维同志曾先后荣获中国勘察设计协会优秀设计专项奖1项，数项省部级勘察设计行业协会优秀工程设计奖项，主持完成中建股份科技研发课题《上海市既有建筑功能提升关键技术及创新建立城市更新数字化体系模式》和《中美消防设计规范对比研究》。王维同志在业内具有较高的认可度和良好的声誉。其综合能力水平和工作业绩，与上海市工程勘察设计大师的评选条件相符，特此推荐。</t>
  </si>
  <si>
    <t>zhongjian01@189.cn</t>
  </si>
  <si>
    <t>满族</t>
  </si>
  <si>
    <t>辽宁盖州</t>
  </si>
  <si>
    <t>1997-03-30</t>
  </si>
  <si>
    <t>风景园林规划与设计（本科为建筑学专业）</t>
  </si>
  <si>
    <t>1997-07-01</t>
  </si>
  <si>
    <t xml:space="preserve">1994-09-01|1997-03-30|东南大学|风景园林规划与设计|硕士研究生;
1989-09-01|1994-06-30|东南大学|建筑学|本科;
</t>
  </si>
  <si>
    <t xml:space="preserve">2023-02-19|2023-05-05|中国建筑上海设计研究院有限公司|董事长、院总建筑师|教授级高级工程师;
2007-06-01|2007-12-31|中国建筑上海设计研究院有限公司|副院长、院副总建筑师|高级工程师;
2008-01-01|2016-10-31|中国建筑上海设计研究院有限公司|副总经理、院副总建筑师|高级工程师;
2004-07-01|2005-12-31|中国建筑西南设计研究院上海分院|建筑设计师|工程师;
2002-10-01|2004-06-30|上海中海建筑设计院|设计所所长|工程师;
1997-07-01|2002-09-30|中船第九设计研究院工程有限公司|设计师|助理工程师;
2006-10-01|2007-05-31|中国建筑上海设计研究院|助理院长、第一设计所所长、副总建筑师|高级工程师;
2016-11-01|2020-07-27|中国建筑上海设计研究院有限公司|副总经理、院副总建筑师|教授级高级工程师;
2006-01-01|2006-09-30|中国建筑上海设计研究院|第一设计所副总建筑师、副所长|工程师;
2020-07-28|2023-02-18|中国建筑上海设计研究院有限公司|总经理、院副总建筑师|教授级高级工程师;
</t>
  </si>
  <si>
    <t xml:space="preserve">技术负责人|嘉定新城麦积路东侧地块（龙湖郦城）一期|2013-11-01|中国勘察设计协会|中国勘察设计协会2013年度优秀工程勘察设计奖 住宅和住宅小区 二等奖;
技术负责人|嘉里集团-秦皇岛海碧台（秦皇岛金梦海湾2号3号地）|2019-11-01|中国勘察设计协会|中国勘察设计协会2019年度行业优秀勘察设计奖 优秀住宅与住宅小区设计 二等奖;
技术负责人|元升朗园项目施工图设计|2018-09-03|中国民族建筑研究会|2018全国人居生态优秀规划建筑设计方案征集评选 十佳建筑设计奖;
技术负责人|敦煌大剧院|2017-05-08|中国建筑金属结构协会|第十二届第二批中国钢结构金奖工程;
</t>
  </si>
  <si>
    <t>吴美颖</t>
  </si>
  <si>
    <t>15121035771</t>
  </si>
  <si>
    <t>91310107703303075C</t>
  </si>
  <si>
    <t>上海市普陀区云岭东路245号2号楼16楼</t>
  </si>
  <si>
    <t xml:space="preserve">海南省东方市十所村整体搬迁安置项目|大型项目|技术负责人|国内领先水平|是|为了扩展海南东方工业园区创造良好的发展空间，促进东方市经济快速发展，同时为十所村民创造更加良好的居住、生活、生产环境和条件，对十所村进行“整体搬迁、异地安置”成为首选方案。 
住房问题是重要的民生问题。党中央、国务院高度重视解决城市居民特别是中低收入家庭的住房问题，始终把改善群众居住条件作为城市住房制度改革和房地产业发展的根本目的。我国近年来不断加快安置房建设，取得了明显的社会综合效益，对社会稳定与和谐发展，对房地产业和国民经济的持续协调发展发挥了重要的作用：一是发挥社会住房保障功能，解决了一大批被拆迁但家庭收入处于中低阶层群众的住房困难。二是解决了群众住房需求，改善了住房条件。三是扩大居民消费，推动了国民经济发展。四是优化房地产市场结构。五是加快城市建设与发展，解决房屋拆迁矛盾构建和谐社会。 
将十所村及园区内居民整体搬迁至生活环境相对较好、远离工厂生产基地的区域，可以为群众创造良好的生产生活条件，为全面建设小康社会奠定坚实基础，有利于十所村村民的生产、生活和园区的长远发展。|项目彰显地域文化  融入全区规划，彰显海南地域景观特色，美化安置区，提升温馨指数；提供更多的户外空间，使居民能够有更多交流活动场所；创造宜人的出行环境，营造健康生活。
关键点1：遵循历史文脉，延续井字型的汉代村落布局；关键点2：项目结合地形优势进行立体绿化设计，营造趣味性的绿地空间；关键点3：项目规划设计强调“以人为本”，完善的配套设施；关键点4：项目智慧社区顶层规划要围绕社区全生活链服务需求，以“人性化”为核心、“生态化”为特色、“数字化”为路径，做好智慧社区总体规划，科学布局邻里、教育、健康、商业、养老、管理、服务、低碳等各个板块场景，将十所村打造成温暖之所、人文之所、健康之所、富裕之所、颐养之所、平安之所、便捷之所、生态之所。
项目为搬迁安置社区，因此设计结合将入住该社区的居民的年龄层次、生活习惯的需求，即设有儿童活动场地、老年健身点和青少年活动球场，也设有村民室外活动聚会场地，此外充分考虑部分弱势群体的需要，设置如盲道、盲文标志等无障碍设计。整个住宅小区的规划考虑了居民的娱乐、社交，及生活需求，除在地块设有活动，健身场所外，还设便利店，餐饮，活动中心等|带领团队深入考察当地的文化特色、民俗民风和环境现状，率先提出整合汉马伏波之井、古庙、文书等十所村的文化历史资源，将村民活动的仪式空间融入到规划设计方案中，主持推进智慧社区的建设方案，从而提升整个安置区的经济、社会与文化价值，开创出村民生活向城市社区化转变的新模式。;
唐冶历城区唐冶北片区（济南国际贸易中心）城市设计|大型项目|技术负责人|国内领先水平|是|本项目位于“四港三区”与历城自贸区交汇核心位置，承载济南市国际贸易中心的战略定位，建成后将聚集高端服务业，作为济南东强战略支点带动周边产业和经济的发展。
在国家双碳战略背景下，唐冶北片区以“绿色、生态、智慧”为核心发展理念，打造“贸易要素集聚、创新服务引领、人文生态充溢、创新活力宜居”的国际贸易中心。
中央公园已经建成，为周边的发展提升生态价值、经济价值、宜居环境及持续经济增长。
|实行“快链慢享、绿色生态、品质魅力、创新高效”的提升策略，打造城市之门地标名片形象，突出国际服务窗口定位，整体实现济南贸易中心战略目标。
策略一：TOD+——TOD导向开发，快链慢享；
策略二：PARK+——公园引导开发，绿色生态；
策略三：VATALTY+——活力引导开发，品质魅力；
策略四：SMART+——智慧低碳开发，创新高效；
策略五：MIXED CORE +——创新引领开发国际示范；
|把控项目的总体思路，全过程主持项目规划到落地，全面负责与项目所在地政府业主之间的沟通，主持项目重要节点的推荐会议。;
济宁都市区绿心项目启动区—“渔樵耕读”核心区景观工程|大型项目|技术负责人|国内领先水平|是|本项目设计的目标是结合邹城市当地特点，按照“生态修复、环境提升、生态宜居、产业导入”的思路，突出“文化、旅游、休闲、商贸、康养、创收”的特色，通过山、水、林、田、湖、草的统一规划和综合治理，打造可复制、可推广的现代农业模式。一期核心区建设目标首创全国厚煤层采煤塌陷地“土地预治理＋产业导入”的标杆样本，打造国家农业公园或现代农业产业园。|技术关键点：
依托良好的农业产业基底，融合特色民俗文化，重点培育与引入农业科技产业，形成传统与未来相融相生，文化与科技和谐共荣，产业融合发展，集产业发展、生态优美、旅游休闲为一体的国家级田园农旅示范基地，采煤沉陷修复型农业产业园和中国优秀传统（耕读）文化传承示范基地。
创新点：
遵照《全国生态保护“十三五”规划纲要》的要求，按照山水林田湖系统保护的要求，以改善环境质量为核心，结合市民的参与性和和生态的科普性，打造济宁市具有文旅特色、生态优势新高地。依据《国家农业公园申报评价体系》，结合现代农业产业园创建标准，本项目通过增加相关服务设施的配套，植入传统的农耕文化和孔孟文化，优化生态环境，打造样板示范。
|率先提出将采煤塌陷地治理“变被动为主动”、“变单纯治理为引导性治理”的设计理念。带领项目组制定设计目标，采取开陷谷成湖、土方平衡的技术策略，在项目所在地打造出生态修复的示范项目，进而成为全国煤矿塌陷区生态治理修复的标杆样本。;
上海临港松江科技绿洲三期|大型项目|技术负责人|国内领先水平|是|位于漕河泾G60科技走廊的核心位置，承载科创中心的战略定位，建成后将聚集高端生物医药，航空航天等高端产业，作为松江战略支点带动周边产业和经济的发展。
在国家双碳战略背景下，漕河泾片区以“绿色、生态、智慧”为核心发展理念，打造“科创要素集聚、创新服务引领、人文生态充溢、创新活力办公”的创新办公园区。
松江区聚焦“4+X”产业创新工程，即工业互联网产业引领工程、人工智能产业壮大工程、卫星互联网产业培育工程、信创产业提升工程，以及新兴产业领域的数字融合发展工程，以促进数字产业链升级，本项目以全球多媒体卫星网络数字卫星工厂（GMS工厂）为主导，在卫星互联网产业培育工程，推出G60星链计划，打造以全球多媒体卫星网络为代表的低轨道、高通量卫星网络产业集群，覆盖卫星制造、发射服务、卫星服务和地面设备等全产业价值链，形成具有国际国内引领效应的“天地一体、万物互联”卫星产业示范标杆。未来为卫星部件装配、整星装配、整星测试提供完整的生产流水线，为上海在整星装备的发展提升科技价值、经济价值、社会价值。
|项目以融合科技、生态、特色的空间环境，塑造现代化的科技型产业园区。同时具有企业文化、场所精神、多功能复合，及体现科技与创新、智慧与生态的园区
技术关键点1：通过独特的规划布局，营造特色的园区空间；
技术关键点2：空间链接与生态景观，塑造花园式研发办公环境。建筑结合景观，塑造花园式的园区，通过庭院空间与外部空间的渗透，设计建筑架空层空间、退台空间等，创造现代化特色的绿色生态园区；
技术关键点3：特色健康酷跑的步道。项目以年轻科创人员为主要的人群，项目设计结合绿色健康运动，打造园区运动路线规划；
技术关键点4：标准厂房单元打造标准化核心筒模块，同样的模块通过局部的优化改变，适用于多个不同层数不同层高的建筑单体。对于核心筒的探究和深挖，形成标准化、模块化设计；
技术关键点5：本项目全程采用BIM技术进行深化设计，设计内容包括本地块区域内所有楼栋的管线综合；
技术关键点6：采用BA系统对冷水机组系统、VRV空调系统、给排水系统、变配电系统、公共照明系统、柴油发电机系统和电梯监测系统进行监控；
|全面负责与业主间的核心沟通，主持项目关键节点的重要会议，主导项目全过程设计工作，旨在打造高标准具有创新能力的新一代产品作为国家战略性新兴产业基地的承载体，将园区设计为沿长三角G60科技走廊上的现代园区的典范，为产业园区设计建设标准提供案例与实践。;
The DAO Panama Development|大型项目|技术负责人|国际先进水平|是|The DAO Panama Development开发立项期间，恰逢中国和巴拿马正式建交，两国高层领导的互访，推动了该项目顺利、快速的实施。The DAO Panama Development项目是由中国建筑美国置地公司携手巴拿马当地开发商The ATTIE GROUP联合开发的大型超高层商住综合体，是中国建筑在“大海外”战略下积极开拓中南美市场，推进海外业务转型升级的重要举措。中国建筑上海设计研究院有限公司通过原创方案和优质的设计咨询服务，对该项目的顺利实施起到了很好的支撑和促进作用。|采用现代建筑形式和绿色设计理念，深入挖掘“DAO”友好开放的文化内涵，追求人与自然、人与社会的和谐相处，建筑造型简洁明快，典雅端庄，是中国元素与现代建筑形式的完美结合，在城市森林中吹来一股清新、自然、和谐的东方之风，展示了中国开发商友好与开放的态度。
将中巴两国文化、开发商的诉求、建筑师的理想、住户的体验有机结合在一起，设计出一个高品质、高标准、高规格的设计作品，体现了中国建筑上海院精益求精的工作态度和人文情怀，它不只是一座钢筋水泥的建筑物，而是一个家，舒适的、有温度的家，让居住在这里的人们感受到温暖。它还是一个设施完善的小型社区，为生活在其中的人们提供生活的保障，贴心的管理、聚会的场所。该项目建成后将成为巴拿马的地标性建筑，同时也是中巴友谊的见证。
建筑执行白金级绿色LEED认证，以创新的方式实现低碳建筑战略。该项目使用先进的能源管理系统、优化材料以及提高室内空气质量。建筑连接公共交通和服务设施，节能智慧系统用于废物处理和回收，采用高效幕墙设计和家庭能源管理系统。
根据NFPA规范要求，大楼所有区域需设置消火栓立管系统及自动喷淋系统。|作为项目的技术总负责人，将中巴两国文化、开发商的诉求、建筑师的理想、住户的体验有机结合在一起，设计出一个高品质、高标准、高规格的设计作品，使建筑作品带有人文温度，不只是一座钢筋水泥的建筑物，而是一个舒适的、有温度的家，让居住在这里的人们感受到温暖。带领团队以精益求精的工作态度确保海外项目在启动建设前期的全过程设计咨询的实践。;
东方市文化广场|大型项目|技术负责人|国内领先水平|是|东方市是海南西南部的经济中心，市内已有一个公共图书馆、文化馆，但存在场馆老旧、面积过小、配套设施不完善的情况，远达不到人民群众日益增长的文化需求。此外，东方市暂没有博物馆、歌舞剧院，文化公共服务基础设施比较薄弱。目前东方市的公共文化服务体系无法满足群众需求，随着城市规模的扩大和人们物质、文化生活水平的不断提高，文化设施落后的矛盾将会显得越来越突出。尽快建设一个多功能、高品位、超前的综合性文化广场，完善东方市的文化基础设施，一直是东方市文化广电出版体育局的设想和东方市广大人民群众的凤愿，东方市文化广场项目的建设迫在眉睫。
本项目的建设是对国家、海南省政府关于文化发展规划的积极响应，是东方市政府落实文化事业发展的需要；是完善东方市基础设施，树立城市形象、提高城市品位，加快推进新型城市化发展的迫切需要；是应广大市民日益增长的文化生活需求，同时也是构建和谐社会的需要；是有效拉动东方市文化娱乐、旅游休闲、建筑、材料等相关产业的发展的需要。项目具有良好的社会效益、生态环境效益和潜在经济效益，项目的建设是必要的。
|歌舞剧院地下1层，地上5层，结构高度为31.1m。地下室平面呈椭圆形，尺寸约为130m×120m；地上混凝土部分结构平面亦呈椭圆状，尺寸约为100m×90m；地上1层顶至屋面范围，混凝土结构周圈设有钢构架，尺寸约为127m×103m。在舞台顶部设有突出屋面的椭圆形网壳结构。
全程采用BIM技术进行深化设计，设计内容包括本地块区域内所有楼栋的管线综合。由于本项目空间关系特别复杂，业主对净高要求特别苛刻，而现场设备管线密布，现场环境复杂的情况下，设计充分利用BIM技术建模，优化机电管线的设计以及走向，避免管线的碰撞，很好的控制了净高很好的满足了业主的要求，以及现场施工的要求。并在由中国勘察设计协会主办的“创新杯”全国BIM大赛获奖名单公布，参评BIM应用成果——《东方文化广场项目BIM施工深度应用》在近2000个作品中脱颖而出，获得此次大赛一等奖。
空调水系统：双管制变流量系统，末端两管制异程式系统；空调风系统：1）（剧场）观众厅—采用二次回风定风量（CAV）全空气系统；（地下）电影院-预留冷热水供水管道及空调机房，后期院线介入根据其院线要求等对空调系统进行设计。|提出项目的核心规划设计理念即“日出东方、日月相辉”，带领团队完成项目的全过程设计，致力于将本项目打造成为东方市城市新地标，突出绿化与景观相结合的自然人文环境，为市民创造优雅的文化展示、休闲生活、健康运动的公共空间环境。全程把控项目的可操性，确保建筑单体设计符合海南当地的气候特点，且建筑属性可以满足市民最迫切的文化活动需求。;
烟台国际医用同位素创新应用基地项目|大型项目|技术负责人|国内领先水平|是|园区建成后重点打造核医疗与核医药等细分产业，实现产、研、学一体化深度融合发展，相关产业大聚集、大发展，建成全省乃至全国医药健康一流核药研发、医疗、生产、配送基地。
通过打造烟台国际医用同位素创新应用基地项目，促进产业园区向城区聚拢、产业活动向园区集中、城市功能向园区拓展，构建要素匹配、功能齐备、服务完善、宜居宜业的 “产业+城市”空间复合体，打造成为烟台城市副中心。有助于加快推动烟台市实现打造千亿级生物医药产业的目标任务，促进医药健康产业持续高质量发展。
|项目设计在严格遵守烟台市规划的总体思路和规划条件前提下，尊重现代产业园区规划理念，合理利用园区现有资源。使整个区域有计划、有针对性地规划设计。尽可能节约土地资源，整合用地条件，使得设计井然有序、紧凑严密， 将园区设计成绿色、生态、智慧、低碳的国家级生物医药产业新地标。
策略一：发挥滨河滨海优势，充分开发滨水景观价值，塑造滨水生活场景；
策略二：策略性发展新兴战略产业，生物医药的研发高地；
策略三：创造 绿色、生态、智慧、低碳和谐共生的示范项目；
策略四：打造零碳智慧园区；
策略五：暖通技术关键点创新。
|全面负责与业主间的核心沟通，主持项目关键节点的重要会议，把控总体规划从制定到上会批复的所有环节。结合对行业多年的深入了解，将产业资源整合一体，为业主提供规划、设计、建造和运维的全过程咨询建议。;
科威特奥体中心|大型项目|技术负责人|国际先进水平|是|科威特奥体中心位于科威特的贾贝尔新城东北角，基地面积21.36公顷。该项目总建筑面积35万平方米，包括2.5万座的主体育场、8000座的综合体育馆、1.9万平方米的个人综合体育馆、1.8万平方米的球类体育馆、2.2万平方米的游泳中心、2000座的室外练习场等，以及可容纳2500人入住的运动员公寓、奥委会办公、清真寺等。规划力争建设具备国际水准兼具地方特色的奥林匹克中心，从而使得科威特在世界体育版图上位居海湾地区和阿拉伯国家前列。|方案的设计灵感来源于大海和贝壳，整个规划的形态隐喻着孩子在沙海中摆弄拾到的贝壳。各个单体采用抽象而又仿生的贝壳形态、平台屋顶的曲线形态隐喻着大海的波纹。建筑灵动地点缀在基地上，如同拥有生命力一般呼吸。在整体布局中，我们提出了三个关键词，“视觉中心”“轴线”和“双层立体交通”。“视觉中心”为贝壳状的主体育场，形状华丽优美，是当之无愧的地标建筑。
仿生的单体建筑形态：主体育场采用流线型的贝壳造型，临外环路布置，便于人流集散以及形象展示。其他场馆建筑采用更加简洁的贝壳形式，洒落在场地上，围绕主体育场布置，与主体呼应互动。游泳馆宛如一颗巨大的水滴，与其它场馆形成呼应，又富有自己的特征。平台的屋顶采用流线型的天窗和圆形的天窗使整个屋面飘逸灵动，宛如大海的波涛和泡沫。
参数化设计：信息时代，数字化技术已经广泛地渗透到设计界的各个领域，在建筑设计的应用已经从最早的电脑辅助演变到现在模拟人工智能、基于算法的参数化设计阶段。通过把建筑设计的全部要素变成函数的变量，对函数和方程式的改变，由计算机技术自动生成所需形体，并对形体进行精细的调整，从而实现对整个建筑形态的控制。
|作为项目技术负责人，在该项目全球设计竞赛阶段起负责整个原创方案的设计与组织工作。最终作品从众多国际知名设计公司中脱颖而出，在方案评标中以悬殊优势夺得技术标第一名，并中标了该项目。该项目是中国建筑集团有限公司设计企业在海外设计竞赛中取得的首次胜利，对开拓海外设计市场有非常积极的影响。此后，中建作为本建筑的主要设计方参与了项目的全过程设计规划、建筑、景观及室内设计部分。在长达七年的设计过程中，面对科威特当地政府及职能审批部门的严苛要求，以及全新的英美设计规范，带领设计团队将严谨、细致、条理分明的个性贯彻到工作中，推动着项目顺利进行，确保整个项目的技术深度和水准。;
</t>
  </si>
  <si>
    <t xml:space="preserve">2007-02-20|第一作者|其他论文|居住区商业中心的环境塑造;
2014-11-25|第一作者|其他论文|以童稚之心创造仿生建筑——科威特奥体中心创作心得;
2023-01-01|参编|国家工程建设标准|旅馆建筑声环境设计标准;
</t>
  </si>
  <si>
    <t xml:space="preserve">其他科技成果|上海市既有建筑功能提升关键技术及创新建立城市更新数字化体系模式研究|中国建筑上海设计研究院有限公司|王维、赵鉴、朱中原、孟鸽、曲慧娟、朱永辉、王莹、张叶婷、吴剑虹、李勋、张拥军、赵艳杰、唐鹏武、梁晓、张正、王加宁、李依浓、姜添棋|本次课题主要针对现阶段上海市城市更新面临的突出问题，通过调研上 海城市更新典型项目，结合以往中建上海院实际案例的规划设计经验，提 出上海市城市更新改进提升的策略，提炼出城市更新的十大关键技术，在 这些关键技术中需要特别关注的重点和技术难点，形成上海市城市更新关 键技术设计指南。|CSCEC-2021-Z-14;
 |“品”字型两代居户型|中国建筑上海设计研究院有限公司|王维；高国红；盛常舟|本实用新型涉及一种“品”字型两代居户型，由设置在“品”字前部“口”位上的左右两个各自独立的一室一厅小户型和设置在“品”字后部左右“口”位上的两个各自独立的后左右三室两厅大户型的四个基本户型，和包含有楼梯间、电梯、入户通道和楼下庭院或楼上空中花园的垂直交通体系构成|ZL 2009 2 0214494.8;
其他科技成果|中美消防设计规范对比研究|中国建筑上海设计研究院有限公司|王维、曾颖、Arturo、宗辉、Jimmy、刘金铭、张程凯、张宏、葛志光、王喆、王裕民、黄栋、康艺文、潘棠、班婧、连逸菲|1、美国消防规范相关条文的研究；2、对照国内相关消防规范，分析其不同点； 3、整理美国消防规范的主要条文，形成设计参考手册，并针对主要条文加以分析解释，形成中美消防规范对比研究报告。|CSCEC-2014-Z-36;
</t>
  </si>
  <si>
    <t>东方市文化广场</t>
  </si>
  <si>
    <t>东方市旅游和文化广电体育局</t>
  </si>
  <si>
    <t>4081781f-df20-11ed-a971-fa1640cd9358</t>
  </si>
  <si>
    <t>林选泉，一位原创自品牌（上海选泉设计）民营公司创始人。天津大学风景园林硕士。上海世博建设功臣、2010年度上海榜样人物、后世博园优秀建设者、上海建设工程评标专家。专注城乡公共空间20年，在全国完成200余项规划设计，从城市的CBD、滨水公园、城市更新到康养度假、乡村振兴等规划设计。面对中国快速城市化20年所面临的问题与挑战，设计践行应用西方科学成果，汲取中华文化营养，中西融合。用设计参与、观察、思考中国每个当下的时代：&lt;br/&gt;2002年城市化率39%--成长期：浦东路名牌规范研究设计、上海张家浜楔形绿地规划设计等大场地设计。&lt;br/&gt;2010年城市化率50%--快速期：上海世博会公共空间、上海陆家嘴金融城公共空间改造更新等城市空间设计。&lt;br/&gt;2020年城市化率64%--中后期：浙江丽水古堰画乡微改造精提升、福建下党食用菌全产业链现代农业产业园等乡村振兴设计。&lt;br/&gt;作品业绩：设计作品在国家、上海的建筑学会、风景园林学会中获奖20余次，作品得到报纸35次专题报道，个人得到过报纸刊物17次的人物专访报道。&lt;br/&gt;学术业绩：本科期间与博导承担省级课题在核心期刊《公路》发表论文开始，&amp;nbsp;20年200项设计实践中提炼总结理论，出版全书专刊《景观设计--上海世博会》，参编2本上海世博会编著。在《建筑学报》《中国园林》《园林》《中外建筑》等学刊发表论文、评论与作品50篇，在《谷德》《园景人》《建筑中国》《今日头条》等新媒体发表作品22篇。&lt;br/&gt;专利业绩：拥有9项实用新型专利与19项设计著作权。&lt;br/&gt;文化理念：本科举办“个人书画作品展”开启了传统文化探索，不断研习、参究道德经、易经、金刚经等国学经典。&amp;nbsp;2006年探索发表了“无为景观”，坚守践行西方科学分析与中华文化智慧相融合，创造东方宜居环境。&lt;br/&gt;&lt;br/&gt;城市公共空间到乡村振兴&amp;nbsp;践行设计责任&lt;br/&gt;&lt;br/&gt;《浦东新区路名牌设置规范研究与设计》技术标准规范创新&lt;br/&gt;项目业绩：主持主创该规范，&amp;nbsp;2006年上海峰会前运用浦东内环所有道路，&amp;nbsp;2007年陆续推广整个浦东。参加2007上海国际科技与艺术展。&lt;br/&gt;社会影响：1，新路名牌获得市民百姓的赞可，并得到《新民晚报》《新民晚报》多家媒体报道。2，时任浦东区委书记杜家豪作了专门批示：从一件小事折射出服务政府理念。&lt;br/&gt;解决难题、设计特色与创新：&lt;br/&gt;中国城市化早期，智能手机、移动互联未接入人们生活的日常。&lt;br/&gt;1、新型路名牌在全国是先行探索者。2、创新设计“一杆两块牌”：既指示本条道路还指示交叉路名信息，增加沿路门牌号码信息。3、首次在夜间运用：蓄光型自发光膜材料。&lt;br/&gt;《2010上海世博会场地公共空间设计》技术标准规范创新&lt;br/&gt;项目业绩：主持主创的“上海世博会浦东场地设计、上海世博会临时展馆与配套设施景观设计、上海世博会协调区综合整治实施方案规划编制、世博会白莲泾河地区实施方案”在国际竞标中均获得第一名。&lt;br/&gt;人物业绩：世博建设功臣、2010上海榜样、后世博园优秀建设者&lt;br/&gt;奖项业绩：中国风景园林学会二等奖，上海国际青年建筑师作品展一等奖，上海优秀工程咨询一等奖&amp;nbsp;、上海风景园林学会一等奖，上海市建筑学会建筑创作奖等。&lt;br/&gt;学术业绩：第一作者出版全书专刊《景观设计--上海世博会》大连理工大学出版社，参编2本书《上海世博园区绿地景观》《上海世博会景观绿化》；在《建筑学报》《中国园林》《中外建筑》《建筑技术》《照明》等发表论文与作品13篇。&lt;br/&gt;社会影响：&amp;nbsp;1、在184天世博会期间，成功、安全、有序应对了7308万巨量人流（日常60万）、空间小且临时、台风高温恶劣天气等7大挑战与考验。2、运营期间暴露出问题及时反馈，进行动态弹性设计：增加临时遮阳、喷雾、座椅、移动厕等相关设施；获得游客大体认可，特别是对厕所、直饮水、降温、遮阳等表现出较高的满意度。3、设计得到过《中国建设报》《中外建筑》《建筑时报》《外滩画报》《新民晚报》《东方早报》《新闻晨报》《北京日报》等10余家报刊26次专题报道。&lt;br/&gt;解决难题、设计特色与创新：世博会公共空间面临的诸多挑战中，尤为极端的是：&amp;nbsp;1、没有先例与参数可借鉴，首次在世界人口最多的发展中国家举办。2、是在项目主体多（246个国家组织馆，&amp;nbsp;5大洲主题广场20多个展会广场）、设施种类多（30项配套设施）、边界不稳定的条件下（日103万人次的极端客流量）进行的综合复杂的特殊项目。&lt;br/&gt;技术标准规范创新：制定30多项人性化配套设施规划与标准，推广全世博园&lt;br/&gt;1、需要落实的30种人性化的配套设施：大点如餐饮、功能、援助，小点如5大人性设施：遮荫、降温、坐椅、饮水、厕所，此外还有及演艺、标识、垃圾桶、预约机、广播、监控、急救车等。2、设施的科学指标完全没有先例、没有规范可参考。3、设计过程中采用了系统分析、数据模拟、现场反馈、动态验证等方法，编制这种城市大事件下的人性设施标准。如，厕所总数量和类型、是基于男女上厕频次和时长等生理数据模型反复推导，建立男女厕位1:2.5标准，破解女性如厕不排队的难题。座椅的设置，通过人机行为学（人行走多长需要坐下休息）做了系统研究分析得出每百平方米6.5座，初设2.7万座，运营现场反馈又增加了4万座。创新性提出不能只降温，而是基于人体舒适度的降温原理，从温度、热辐射、湿度、风速四个因子着手，建立“人体气象舒适度指数”模型。30个设施专项都根据各自特点建立了相应的技术标准及指标，并全过程推广到整个世博园实施使用，为上海世博会安全有序的成功举办起到重要核心作用。&lt;br/&gt;《陆家嘴金融城公共空间改造更新设计》&lt;br/&gt;项目业绩：主持并主创陆家嘴公共空间调整完善实施研究、铺装生态化研究课题、陆家嘴步行系统、出租车揚招系统、环路试点段、中心绿地健身步道、上海中心大厦外围景观、金洲银洲街街地块、金砖太平东亚银行地块等改造更新。&lt;br/&gt;奖项业绩：2020上海城市治理十大最佳实践案例，上海100个城市空间塑造案例。&lt;br/&gt;学术业绩：1、在《中国园林》201407、《园林》201604发表学术论文，选泉博客《陆家嘴金融城公共空间》文章阅读数12.55万，知乎平台该文章获最高的赞同数：364。&lt;br/&gt;2、实施研究专家鉴定结论：研究成果总体大道国内领先水平，整体研究、方法合理，在系统上有所创新。&amp;nbsp;&lt;br/&gt;社会影响：&amp;nbsp;1、打开金融城的围墙，重塑金融社区生活，营造城市更新样本。2、策略、建设与管理三位一体，打破各种“隐性”管理边界，将建筑&amp;nbsp;“灰空间”改造成积极的“公共空间”，为全国相关城市金融城提供了推广、借鉴意义。3、得到《解放日报》整版《劳动报》整版《第一财经》《新闻晚报》等8家报刊的专题报道。&lt;br/&gt;解决难题、设计特色与创新：为城市更新改造提出新的理念：&lt;br/&gt;1：从点到线到面，渐进式更新策略。2：“规划设计管理”三位一体：模糊管理边界，缝合割裂空间。&lt;br/&gt;设计深耕金融城前后8年，从完善物质空间人性化设施的“点”，到改造“线性绿地空间”，协调楼宇打开围墙并置换出“块状空间”，并将点、线、块状空间有机串联，形成呈网络斑块分布的“陆家嘴口袋公园系统”。既破解了白领面临的等各种“难”，又逐步从城市拼贴片段到金融城整体空间的形成。&lt;br/&gt;其创新性表现于：1、&amp;nbsp;“规划设计管理”三位一体，在设计前采用座谈及问卷调查的方式对白领面临的认路、餐饮等各种“难”，进行系统分析，找到实施与管理的问题。2、通过构建公共空间的8大功能系统（公交候车、便民服务、金融标志，文化展示、标识引导、信息发布、夜景照明、街道步行）及22个细分专项的科学实施方案，分系统分专项逐一对进行更新。3，设计通过“拆围墙”实现对陆家嘴“割裂”空间的缝合。由于“切豆腐”的开发历史问题导致没有公共空间的难点：需要协调各方利益诉求，通过地块共享、集约、置换等方式“挤”出公共空间来。4，创新性打破了城市固有的市政道路“红线”与楼宇地块“绿线”划分管理边界，通过模糊边界，实现了金融城空间共享、共治、共活。&lt;br/&gt;《美丽乡村乡村振兴》&lt;br/&gt;项目业绩：主创主创浙江丽水古堰画乡微改造精提升、中国宁德（下党）有机食用菌全产业链现代农业产业园。&lt;br/&gt;特色与创新：在国内率先打造有机食用菌全产业链，建设现代农业产业园。通过产业振兴、优化空间布局，产村融合助力实现乡村振兴。打造“人类命运共同体”下的“共同富裕”的中国窗口、寿宁模式。&lt;br/&gt;设计实践中提炼融合理论&amp;nbsp;产研一体创新&lt;br/&gt;无论是教师、所长还是创业者，在&amp;nbsp;20年200余项的规划设计实践中提炼总结理论，坚持产研一体。&amp;nbsp;在《建筑学报》《中国园林》《风景园林》《园林》《中外建筑》《建筑技术》《照明》等发表论文、评论与作品50篇，在新媒体《谷德》《园景人》等发表设计作品20多篇。出版全书专刊《景观设计&amp;nbsp;上海世博会》大连理工大学出版社，参编2本书《上海世博园区绿地景观》《上海世博会景观绿化》。&lt;br/&gt;《实践总结提炼出规范标准：高密度人流空间安全规范与标准创新》：&lt;br/&gt;学术要点：&amp;nbsp;针对2015上海外滩踩踏事件，在国内首次进行“设计细节”反思，阐述高密人流空间的设计细节与策略：安全极限人数模型（4.6人）推测空间容，平地为主，宜缓坡，非设台阶须增设分流栏杆及应急疏散道等，以减少悲剧发生的后果。&lt;br/&gt;学术成果：论文《细节决定生死》发表于&amp;nbsp;《园林》&amp;nbsp;201503《建筑时报》20150209。&lt;br/&gt;学术影响：1，在国内媒体第一个从“设计细节”角度来反思踩踏事件，用设计专业语言发声。2，无论对2022年首尔市踩踏事故致156人死亡，还是未来相似城市公共空间有着借鉴和警醒意义。&lt;br/&gt;《实践中总结提炼出设计模式：花岗岩路面透水模式创新》&lt;br/&gt;学术要点：在陆家嘴金融城更新实践中，针对一般透水材料问题，提炼出4种透水设计运用模式，实现景观效果、空间利用、透水性能的优化组合,起到推广示范作用。上海最早在城市街道更新的工程实践中，创造“雨洪花园”。而国务院2015推进全国海绵城市建设实践。&lt;br/&gt;学术成果：《人行空间透水铺装模式的综合设计应用》发表于《中国园林》201407，中国知网被引量40，下载量1375，博客文章转载量182，阅读量：7283。&amp;nbsp;获得2013上海风景园林学会论文集二等奖&lt;br/&gt;《实践中总结提炼方法：滨水区设计理念创新》&lt;br/&gt;学术要点：对于生态功能优先，但有游憩需求的滨水区，提出解决途径：根据场地特征开展相应的生态游憩；通过绿线、建筑高度控制，驳岸方式选择，建立绿道等方式实现保护生态环境。&lt;br/&gt;对于具有后工业时代特征的城市工业遗迹滨水带更新，提出多视角的方法来综合解决，是为了实现城市滨水带的活力复兴，与文化的传承与延续。&lt;br/&gt;学术论文：&lt;br/&gt;发表论文《中国园林》2006/&amp;nbsp;02《建筑学报》2009/07&amp;nbsp;&lt;br/&gt;论文获奖：2009上海风景园林学会论文集一等奖。&lt;br/&gt;学术影响：论文《滨水带游憩规划设计》中国知网被引量：78，下载量：1765。&lt;br/&gt;《实践中总结提炼新理念：桥梁景观CI理论》：&lt;br/&gt;学术论文：《桥梁景观CI理论与实践》发表于《城市道桥与防洪》200503，是国内首次在实践中系统阐述“桥梁景观ＣＩ理论。论文获奖：浦东第三届优秀科技论文三等奖。&lt;br/&gt;&lt;br/&gt;传统哲学融入园林科学&amp;nbsp;运用中华智慧&lt;br/&gt;学生时代举办了“个人书画作品展”开启了传统文化探索，不断参究道德经、易经、金刚经等国学经典，受《道德经》启发2006年探索发表了“无为景观”。20年实践中坚持践行：将西方科学分析与中华文化智慧相融合，创造东方宜居环境。&lt;br/&gt;文化创新要点：“无为景观”是设计设计终极目标、思维方法论、职业道德与规范。中国传统文化根是道，敬畏自然，天人合一。尊重并传承优秀的传统文化，对科学的合理利用都是基于对土地、自然、文化的深刻认识、道法自然，倡导终生学习和团队合作，倡导学科交融合作。&lt;br/&gt;文化研究成果：1，《无为景观》发表于《中外建筑》200805&amp;nbsp;，《园林》《中外建筑》《中外景观》等10余篇个人专访中都阐述无为景观及文化的运用。2，2019上海保利大剧院事园讲堂做《易经智慧与设计》报告；2022东北林业大学70年校庆做《易经智慧下的土木人》土木学术报告。&lt;br/&gt;文化运用实践：上海世博会公共空间、苏州环漕湖景观规划设计、湖州文化元素在车站运用、上海东方美谷JW万豪酒店环境景观、福建大田县百公路骑行道与步行绿道等工程实践中。融入中国传统文化元素并用现代时尚语言表达的设计作品，大多受到百姓、业主等各方的喜爱，许多成了当地网红打卡点。&lt;br/&gt;</t>
  </si>
  <si>
    <t>35102826@qqq.com</t>
  </si>
  <si>
    <t>福建省大田县</t>
  </si>
  <si>
    <t>2013-12-09</t>
  </si>
  <si>
    <t>天津大学建筑学院</t>
  </si>
  <si>
    <t>2002-09-01</t>
  </si>
  <si>
    <t>邮编：201114</t>
  </si>
  <si>
    <t xml:space="preserve">1998-09-01|2002-07-01|东北林业大学  土木工程学院| 建筑工程  |本科;
2009-09-01|2013-12-09|天津大学 建筑学院|风景园林|硕士研究生;
</t>
  </si>
  <si>
    <t xml:space="preserve">2005-02-01|2012-08-31|上海浦东建筑设计研究院有限公司|景观规划设计研究室  创始人兼 主任|中级工程师;
2012-09-01|2015-05-31|上海浦东建筑设计研究院有限公司 |都市空间设计所  创始人兼 所长|高级工程师;
2002-09-01|2005-01-31|东北林业大学土木工程学院 城市规划教研室|教师|助教;
2015-06-01|2023-04-03|上海选泉建筑景观规划设计有限公司  |创始人  总设计师 |高级工程师;
</t>
  </si>
  <si>
    <t>国家级奖项4个，上海市（省）级奖项20个</t>
  </si>
  <si>
    <t>1个，上海市建设功臣（世博会）</t>
  </si>
  <si>
    <t xml:space="preserve">技术负责人|《上海世博上南路建筑与环境综合整治工程》|2011-09-09|上海市勘察设计行业协会 |2011年度上海市优秀工程设计三等奖;
技术负责人|互“让”三尺又何妨？陆家嘴东亚太平金砖大厦公共空间提升|2020-12-09|人民网上海频道 上海交通大学中国城市治理研究院、国际与公共事务学院 |2020上海城市治理最佳实践案例（十佳）;
技术负责人| |2012-01-18|上海风景园林学会|2011年上海首届风景园林学会优秀风景园林规划设计一等奖;
技术负责人|上海世博会临时场馆与配套设施景观设计方案编制|2010-08-08| 中国城市规划协会|2009年度全国优秀城乡规划设计三等奖;
技术负责人|《陆家嘴金融城公共空间更新案例》|2016-08-06|上海市文化广播影视管理局| 上海100个城市空间塑造案例  2016上海市民文化艺术节  上海城市空间艺术季;
技术负责人|上海前滩滨江公园设计|2013-10-08|中国建筑学会  全国人居经典建筑规划设计方案竞赛| 全国人居经典建筑规划设计方案竞赛 规划环境双金奖;
技术负责人|林选泉|2010-10-27|东方早报 |2010年度上海榜样（11人）;
技术负责人|《上海世博会园区白莲泾河地区多视角规划设计》|2009-12-06|上海风景园林学会|2009年上海风景园林学会优秀论文一获奖;
技术负责人|2010上海世博会浦东场地设计|2008-06-13|建筑时报社 上海市勘察 行业协会|第七届上海国际青年建筑师作品展方案类一等奖;
技术负责人|2010上海世博会场地公共空间设计|2011-10-08|中国风景园林学会|首届中国风景园林学会优秀风景园林规划设计二等奖;
技术负责人|《上海张家浜楔形绿地规划设计》|2009-07-01|上海市勘察设计行业协会 建筑时报社 |2009年第八届上海国际青年建筑师设计作品展二等奖;
技术负责人|林选泉|2010-01-08|上海市重点工程实事立功竞赛领导小组| 建设功臣（世博） 上海市重大工程实事立功竞赛 ;
技术负责人|鹰潭市鹰东大道拓宽及雨污管网建设项目|2022-12-18|住房城乡建设部中国建设报社 |2022年度中国“全域海绵典范”;
技术负责人|《上海世博会浦东临时场馆及配套设施景观设计方案编制》|2010-10-06|上海市工程咨询行业协会| 2010年度上海优秀工程咨询一等奖;
技术负责人|《上海世博会场地设计（浦东园区）》|2009-12-06|上海市建筑学会 上海市建筑学会建筑创作评选办公室| 2009年上海市建筑学会第三届建筑创作奖佳作奖;
 |林选泉|2012-11-20|上海世博园区后续发展建设立功竞赛领导小组|2012年度世博园区后续建设发展立功竞赛优秀建设者;
技术负责人|《重大城市事件公共空间设计--以上海世博会为例》 《上海世博会场地公共空间降温设计的研究》 《人行空间透水铺装模式的综合设计应用》|2013-12-01|上海风景园林学会 上海市园林科学研究所《上海园林科技》|2013上海风景园林学会优秀论文二获奖;
技术负责人|《桥梁景观CI理论与实践》|2005-12-06|上海浦东新区科学技术协会|上海浦东新区科学技术协会 2005年上海浦东新区第三届优秀科技论文三等奖;
技术负责人|《上海中心大厦外部公共空间设计》|2016-08-06|上海市文化广播影视管理局  |上海100个城市空间塑造案例  2016上海市民文化艺术节  上海城市空间艺术季 ;
技术负责人|《上海世博会浦东临时场馆及配套设施景观设计方案编制》|2010-01-06|上海市城市规划设计行业协会|  2009年度上海优秀城乡规划设计二等奖;
</t>
  </si>
  <si>
    <t>刘女士</t>
  </si>
  <si>
    <t>13816811821</t>
  </si>
  <si>
    <t>913101145834882620</t>
  </si>
  <si>
    <t>上海闵行区城行公路2388号浦江科技广场5号楼527</t>
  </si>
  <si>
    <t xml:space="preserve">《上海东方美谷JW万豪酒店环境景观》2020|大型项目|技术负责人|国内领先水平|是|社会影响：
1，	奉贤新城作为大浦东开发的重要门户枢纽，是一座独具生态禀赋的宜居新城，全上海内陆PM2.5最低，空气质量最好。“上海之鱼”（金海湖）作为奉贤新城的中心，依靠丰富的滨水岸线，串联两条水街，形成了现代 “新江南水乡”景观风貌的生态国际社区。
2，	东方美谷JW万豪酒店就处于金海湖中心的岛屿上，是上海唯一一座四面环水，坐拥270°湖景的酒店，也是市民湖景休闲游憩的重要网红打卡点，是携程上网红酒店，小红书平台上老百姓喜爱的晒图网红打卡点。
|解决难题、设计特色与创新：
1，上海唯一四面环水，坐拥270°湖景的酒店，设计以问题为导向，解决了环湖公共空间与酒店私密空间的融合问题--众私宜居；酒店内外功能互渗问题，商务论坛与度假休闲功能兼具问题--商闲宜居；湖景渗入建筑，建筑融入湖景的共生问题--枕湖之居。  
2，探索了将科学分析与易经文化思辩性的融入环境，创造东方宜居环境。宏观整体上，酒店建筑的形态如湖中两条游龙，设计创造性将“太极”从平面转换成球体，并用时尚的语言重构成360°可观赏的“圆珠”状太极雕塑，太极球中空起到透景、框景作用，湖景互渗。不同视角能呈现出不同的“太极外相”。从而让内观哲学与外观的景观达到和谐统一。
3，融入中国传统文化元素并用现代时尚语言表达的设计，受到百姓、酒店方、投资方的喜爱，成了当地网红文化打卡点。
|主持主创该项目，作为项目的总设计师，从宏观到微观，从设计理念到工程落地，起到核心灵魂作用。主要解决了上述项目中遇到的难题、关键点，进行设计创新，创造设计特色。
特别是，特别是将太极图立体球化并用时尚的语言重构，形成“太极鱼”雕塑，是设计实践中融入中国传统文化元素并用现代时尚语言表达的设计探索，既创造设计特色，又受到百姓、酒店方、投资方的喜爱，成了当地网红文化打卡点。
;
《上海世博会协调区建筑和环境综合整治实施导则编制》与示范道路综合整治实施工程2008-2010|大型项目|技术负责人|国内领先水平|是|1，《上海世博会协调区建筑和环境综合整治实施导则编制》内容全面、规范、操作性强，对迎接上海世博600天具有很强的针对性，
在世博会协调区建设进程中起到了前瞻性、系统性和实际指导性的重要作用。
2，三林世博功能区管理委员会依导则组织相关街道于2008年11月开始对上南路、浦东南路先期实施，随后推广至整个浦东世博协调区综合整治工程建设。
3，特别是其中的样板示范段：
上南（世博轴延伸）建筑和环境综合整治工程，在上海最早在城市街道更新的工程实践中，将“雨洪技术”引入并创造“雨洪花园”。向公众展示了一个集雨水收集、滞留、净化、渗透、等功能于一体的生态处理系统。
为后续的全国海绵城市建设提供了一种实践案例借鉴。
学术成果：
《上海世博上南路整治之绿色雨洪街道》发表于《景观设计》2011/03
奖项业绩：
上海100个城市空间塑造案例、上海市优秀工程设计三等奖、上海市优秀工程咨询成果三等奖。
|2010年中国城市化率约50%，因上海世博会这一全球性的重大的城市事件，
在进入快速城市化发展阶段，便较早开始探索城市功能的改造更新。
为多年后，中国城市化率到60%，城市进行普遍化的改造更新提供了积极的先行实践探索与借鉴意义。
1，	分层次分类别建立综合整治强度、等级等标准指标：建筑立面、店招店牌、绿化景观、公共设施、灯光照明，推广运用至整个世博会协调区。
2，	上海最早在城市街道更新实践中，将“雨洪技术”引入并创造“雨洪花园”。改变直排雨水入市政管网做法，向公众展示了一个集雨水收集、滞留、净化、渗透、等功能于一体的生态处理系统，营造绿色生态街道景观。
3， 从一开始就做到 “规划设计管理”三位一体，打破传统从设计到实施，践行设计管理，设计方为先导综合协调多方利益，将开发商、政府（街道）与民众三利益主体的合作共赢。
|主持主创该项目，作为项目的总设计师，从宏观到微观，从规划到设计，起到核心灵魂作用。主要解决了上述项目中遇到的难题、关键点，进行设计创新，创造设计特色。;
《2010上海世博会场地公共空间设计 》------上|大型项目|技术负责人|国际先进水平|是|1、2010年上海世博会公共空间在184天会展期间，成功应对了7308万巨量人流（日常60万）、空间小且临时、台风高温恶劣天气等7大挑战与考验，为上海世博会安全有序的成功举办起到重要核心作用。
2、世博运营管理期间暴露出座椅、排队等问题及时反馈，及时进行动态设计、弹性设计：
增加临时遮阳设施、座椅、移动厕，排队区增加靠座、喷雾降温、垃圾箱等相关设施；获得游客大体认可，特别是对厕所、直饮水、降温、遮阳等人性化设施表现出较高的满意度。
3、世博设计得到过《中国建设报》《中华建筑报》《中外建筑》《中外景观》《建筑时报》《外滩画报》《新民晚报》《生活周刊》《东方早报》《新闻晨报》《北京日报》等10余家报纸与刊物的26次专题报道。
4、出版全书专刊《景观设计--上海世博会》，参编2本书编著《上海世博园区绿地景观》《上海世博会景观绿化》；在《建筑学报》《中国园林》《中外建筑》《建筑技术》《照明》《照明设计》等学术刊物上发表论文与作品13篇。
5、获得中国风景园林学会规划设计二等奖，全国优秀城乡规划设计三等奖，上海国际青年建筑师作品展一等奖，获上海市风景园林学、建筑学、城市规划行业协会等4个奖项。
|2010年中国城市化率约50%，进入快速城市化发展阶段。中国通过诸多重大的城市事件，展示中国城市建设的智慧。
上海世博会公共空间面临的诸多挑战中，尤为极端的是：
1、没有先例与参数可借鉴，首次在世界人口最多的发展中国家举办。
2、是在项目主体多（246个国家、组织馆，容纳5大洲主题广场20多个展会广场）、设施种类多（30项配套设施）、边界不稳定的条件下（日103万人次的极端客流量）进行的综合复杂的特殊项目。
关键点、创新点1：分级别分系统，数据模拟现场反馈探索综合复杂空间
有限的公共空间既要容纳了246个国家、组织馆和庞杂系统配套设施，同时既要对高密巨量人流进行合理高效组织，最后还需要为展馆提供展示、演出等需求，将被动“等候”变成积极的“互动”。
设计研究采用了先验经验、数据模拟、现场反馈的方法，分层次分系统，从宏观的总体策略（总体布局），到中观的分项设计策略，（广场、绿地、照明），再到微观的人性化设施策略（遮阳降温厕所等30项配套设施）以及微观运营管理措施，层层深入展开。
关键点、创新点2：
技术标准规范创新：制定30多项人性化配套设施规划与标准，推广全世博园。
|主持主创的“上海世博会场地公共空间设计、上海世博会临时展馆与配套设施景观设计、上海世博会协调区建筑与环境综合整治实施方案规划编制、世博会园区白莲泾河地区规划实施方案”在国际竞标中均获得第一名。
主持主创上海世博会（浦东）场地公共空间设计，面临：1，没有先例与参数可借鉴，首次在世界人口最多的发展中国家举办的综合世博会, 2，在项目主体多、设施种类多、边界不稳定的条件下进行的综合复杂的特殊项目。3，上海世博会诸多难点与七大挑战。分层次分系统，从宏观的总体布局策略，到中观的分项设计策略（广场、绿地、照明），再到微观的人性化设施策略（遮阳降温厕所等30项配套设施）以及微观运营管理措施，层层深入展开。设计研究采用了先验经验、数据模拟、现场反馈的方法。从宏观到微观，从规划到设计，起到核心灵魂作用，主要解决了上述项目中遇到的难题、关键点，进行设计创新，创造设计特色。如：制定30多项人性化配套设施规划与标准，推广全世博园，为世博会安全有序成功举办起到核心作用之一。
因世博设计中的突出贡献，个人获上海重点工程实事立功竞赛 “世博建设功臣”、2010年 “上海榜样”等荣誉，林选泉团队荣获“上海市工人先锋号;
《江西鹰潭市滨江公园》2011-2013|大型项目|技术负责人|国际先进水平|是|1，	滨江公园原址是老码头棚户区，本着“还湖岸于人民，还绿于人民”的初心，市政府花费2亿元动迁了近千户居民，建设成一个大型的城市滨江开放公园，滨江公园带动了城市经济以及老城区风貌的提升，将一江两岸的人民和生活进行了更好的连接。
2，	滨江公园建成后成为当地一处标志性的城市风景代表，深受百姓好评与喜爱，是超人气的公园，成为鹰潭市网红打卡地
3，	滨江公园与江西龙虎山一道成为“鹰潭人气最旺的十大景点”。 
4，	论文发表：该设计作品发表于《中外景观》刊物2012（38期），收录于《2013中国景观设计年鉴》天津大学出版社。
5，	作品获奖：2012上海市优秀工程咨询成果三等奖
|解决难题、设计特色与创新：
1，	场地江岸现状是十几米高差的老码头棚户区，设计融入“无为景观”思想，顺势而为，形成的三层“台地式”景观，既减少大开大挖，最大程度尊重场地，又让防洪墙“消融”入公园绿地中，协调了城市防洪和市民亲水活动需的矛盾。
1，	鹰潭因龙虎山被称为中国道都，设计融入“无为”等道家思想，公园从南部的老码头文化、滨水活动过渡到北部的江滩生态，整体柔和融入自然。
2，	公园设计了老码头文化广场、火车头广场、鹰潭民俗风情街，以及 “山、水、道、铜”主题小公园，既营造亲水的活动空间，又体现了鹰潭历史文化和风土人情。
3，	保留场地文脉，保留原有大树、老码头历史，部分拆迁民房的材料进行回收利用。
|主持主创该项目，作为项目的总设计师，从宏观到微观，从设计理念到公园建成，起到核心灵魂作用。主要解决了上述项目中遇到的难题、关键点，进行设计创新，创造设计特色。;
《浙江德清英溪大桥景观设计》2004-2006|大型项目|技术负责人|国内领先水平|是|1，	是国内首次在实践中系统提出“桥梁景观ＣＩ理论。
2，	在2004年全国“城市道桥与防洪”技术研讨会作学术报告。
3，	国内较早对桥梁景观（桥梁色彩、夜景、主构要素等）进行系统研究者之一。
4，	论文《桥梁景观CI理论及实践》在中国知网被引量：17，下载量：193。
5，将桥梁景观CI理论成功运用到后续主创的上海川环南路悬索桥、上海中环线及罗山路立交桥、浦东杨高路人行桥等桥梁工程实践中。
|以德清英溪大桥景观设计的工程实践为例，运用企业 CI理论知识，在国内第一次系统阐述桥梁景观 CI的概念、构成要素（文化理念、行为识别、运用系统）、运用到主构要素、桥梁色彩、桥梁夜景、附属设施中，以形成桥梁景观 CI理论体系，使桥梁景观设计更具有独特性、统一性、系统性。|主持主创该项目，作为桥梁景观总设计师，从宏观到微观，从桥梁工程到桥梁景观，起到核心灵魂作用。主要解决了上述项目中关键点，提出并系统阐“桥梁景观CI”理论创新，创造设计特色。;
《2010上海世博会场地公共空间设计》-------下|大型项目|技术负责人|国际先进水平|是|1、2010年上海世博会公共空间在184天会展期间，成功应对了7308万巨量人流（日常60万）、空间小且临时、台风高温恶劣天气等7大挑战与考验，为上海世博会安全有序的成功举办起到重要核心作用。
2、世博运营管理期间暴露出座椅、排队等问题及时反馈，及时进行动态设计、弹性设计：
增加临时遮阳设施、座椅、移动厕，排队区增加靠座、喷雾降温、垃圾箱等相关设施；获得游客大体认可，特别是对厕所、直饮水、降温、遮阳等人性化设施表现出较高的满意度。
3、世博设计得到过《中国建设报》《中华建筑报》《中外建筑》《中外景观》《建筑时报》《外滩画报》《新民晚报》《生活周刊》《东方早报》《新闻晨报》《北京日报》等10余家报纸与刊物的26次专题报道。
4、出版全书专刊《景观设计--上海世博会》，参编2本书编著《上海世博园区绿地景观》《上海世博会景观绿化》；在《建筑学报》《中国园林》《中外建筑》《建筑技术》《照明》《照明设计》等学术刊物上发表论文与作品13篇。
5、获得中国风景园林学会规划设计二等奖，全国优秀城乡规划设计三等奖，上海国际青年建筑师作品展一等奖，获上海市风景园林学、建筑学、城市规划行业协会等4个奖项。
|创新点2：
技术标准规范创新：
制定30多项人性化配套设施规划与标准，推广全世博园
1、需要落实的30种人性化的配套设施：大点的如餐饮、购物、功能和援助，小点如日常相关的5大人性设施：遮荫、降温、坐椅、饮水、厕所，此外还有及演艺台、标识、垃圾桶、预约机、信息亭、广播、监控、急救车、灭蚊灯、气象点等。
2、针对这些设施的科学指标完全没有先例数据、已有规范可参考。
3、设计过程中采用了系统分析、数据模拟、现场反馈、动态验证等方法，编制这种城市大事件下的人性设施标准。
如，
厕所总数量和类型、是基于男女上厕频次和时长等生理数据模型反复推导，建立男女厕位1:2.5标准，破解女性如厕不排队的难题。喷雾降温：创新性提出不能只降温，而是基于人体舒适度的降温原理，从温度、热辐射、湿度、风速四个因子着手，建立“人体气象舒适度指数”模型，并进行实验效果模拟。座椅设施：通过人机行为学（人行走多长需要坐下休息）做了系统研究分析得出每百平方米6.5座，初设2.68万座，结合运营现场反馈，增加了4万座，座椅采用拆装组合与遮阳结合。
30个设施专项都根据各自特点建立了相应的技术标准及指标，并全过程推广全世博园实施。|主持主创的“上海世博会场地公共空间设计、上海世博会临时展馆与配套设施景观设计、上海世博会协调区建筑与环境综合整治实施方案规划编制、世博会园区白莲泾河地区规划实施方案”在国际竞标中均获得第一名。
主持主创上海世博会（浦东）场地公共空间设计，面临：1，没有先例与参数可借鉴，首次在世界人口最多的发展中国家举办的综合世博会, 2，在项目主体多、设施种类多、边界不稳定的条件下进行的综合复杂的特殊项目。3，上海世博会诸多难点与七大挑战。分层次分系统，从宏观的总体布局策略，到中观的分项设计策略（广场、绿地、照明），再到微观的人性化设施策略（遮阳降温厕所等30项配套设施）以及微观运营管理措施，层层深入展开。设计研究采用了先验经验、数据模拟、现场反馈的方法。从宏观到微观，从规划到设计，起到核心灵魂作用，主要解决了上述项目中遇到的难题、关键点，进行设计创新，创造设计特色。如：制定30多项人性化配套设施规划与标准，推广全世博园，为世博会安全有序成功举办起到核心作用之一。
因世博设计中的突出贡献，个人获上海重点工程实事立功竞赛 “世博建设功臣”、2010年 “上海榜样”等荣誉，林选泉团队荣获“上海市工人先锋号;
《上海张家浜滨水带游憩规划设计》2005-2010|大型项目|技术负责人|国内领先水平|是|1，张家浜是上海著景观河道，曾获得过“联合国人居环境范例奖”，接待过132批国内外贵宾。
2，张家浜滨水带游憩规划设计通过市民代表会、浦东区长专题汇报会、上海市政协及“上海建设国际水都”课题组汇等,获得各界好评。项目得到《中国建设报》《中国环境报》《文汇报》《东方早报》《新闻晨报》《青年报》及日语刊《精彩上海》等11家新闻媒体的专题报道。
学术成果：
《城市滨水带游憩规划设计--以上海张家浜为例》发表于《中国园林》2006/ 02 ，该论文在中国知网被引量：78	，下载量：1765。
《上海世博会园区白莲泾河地区多视角规划设计》发表于《建筑学报》2009/07，
《后工业滨水带多视角规划设计》发表于《2008年第11届中日韩风景园林学术研讨会论文集》     
论文获奖：
《后工业滨水带多视角规划设计》获2009上海风景园林学会论文集一等奖。
|滨水区设计理念创新：
在实践中提取不同的滨水带的特点，提出不用的设计策略。
城市滨水区处在陆地与湿地生态系统的边界,其景观生态边界效应明显，如生物群落结构复杂、生境多样等，但同时也是城市游憩休闲空间的重要载体。
1，对于生态功能优先，但有游憩需求的滨水区，以上海浦东张家浜滨水游憩带为例,提出解决途径：根据场地记忆与特征划分功能，开展相应的生态游憩；通过绿线控制，驳岸方式选择，延续建筑高度控制等建立绿道的方式实现保护生态环境。
2，对于具有后工业时代特征的城市工业遗迹滨水带功能更新中，提出多视角的方法来综合解决，是为了实现城市滨水带的活力复兴，与文化的传承与延续。
|主持主创该项目，作为项目的总设计师，从宏观到微观，从规划到设计，起到核心灵魂作用。主要解决了上述项目中遇到的难题、关键点，进行设计创新，创造设计特色。;
《浙江丽水古堰画乡微改造精提升》2021|大型项目|技术负责人|国内领先水平|是|社会影响：
1，通过古堰画乡微改造精提升，实现了旅游核心吸引物、旅游目的地、旅游接待场所等品质升级，推进文旅深度融合，提升了人民群众的“获得感、体验感、幸福感”，成为了促进乡村振兴、实现共同富裕的重要抓手。建设“诗画浙江”鲜活样板、聚力打造浙南 “共同富裕”山区模式。
2，通过市民代表、区长专题会、市政协等专题汇报,获得各界好评。项目得到《浙江日报》20230202《莲都发布》202208 06《丽水在线》202202 28等新闻媒体的专题报道。
|解决难题、设计特色与创新：
1，	面对1500年的世界灌溉工程遗产--通济堰，以及千年瓯江上千帆船运青瓷的繁华，设计创新提出运用“陶瓷考古修复”的手法，通过“清洗、补缺、打底、作色”达到修旧如旧，以存其真。
2，	以故事为线索，讲述古堰水利故事、画乡水运故事；海上丝绸故事、红色抗日故事；串联起千年古堰画乡的前世今生。以情景为主题，营造“水 堰 瓷 画”宋文化主题的古堰画乡环境，再现瓯江海上丝绸、船帮文化曾经的繁荣。
|主持主创该项目，作为项目的总设计师，从宏观到微观，从设计理念到工程落地，起到核心灵魂作用。主要解决了上述项目中遇到的难题、关键点，进行设计创新，创造设计特色。
特别是，以故事为线索：古堰水利故事、画乡水运故事；以情景为主题：营造“水 堰 瓷 画”宋文化主题的古堰画乡环境，是设计实践中融入中国传统文化元素并用现代时尚语言表达的设计探索，既创造设计特色，又受到百姓、业主等各方的喜爱，许多景点成了当地网红打卡点。
;
《陆家嘴公共空间改造更新试点段陆家嘴环路》2012-2014|大型项目|技术负责人|国内领先水平|是|1，在2015国务院颁发并推进全国海绵城市建设之前已经在实践：上海最早在城市街道更新的工程实践中将“雨洪技术”引入并创造“雨洪花园”。为后续的全国海绵城市建设提供了一种实践案例借鉴。
2，学术成果：
《人行空间透水铺装模式的综合设计应用》发表于《中国园林》201407，
中国知网被引量40，下载量1375，博客文章转载量182，阅读量：7283。
 获得2013上海风景园林学会论文集二等奖。
|花岗岩路面透水模式创新：
在城市内涝多发,热岛效应日益严重的情况下,如何减少不透水面？一般性透水材料的景观效果与铺设强度导致其使用有局限。
以陆家嘴金融城生态示范段人行铺装透水设计应用为例,在花岗岩不透水材料的前提下, 提炼出4种透水设计运用模式，实现人行空间的景观效果、空间利用以及生态透水性能三大特性的优化组合,起到积极的生态推广示范作用。
|主持主创该项目，作为项目的总设计师，从宏观到微观，从规划到设计，起到核心灵魂作用。主要解决了上述项目中遇到的难题、关键点，进行设计创新，创造设计特色。;
《福建大田县城绿道与县域百公路骑行道》2016-2018|大型项目|技术负责人|国内领先水平|是|1，大田绿道引绿入城，将自然与人文的景观有机串，为城镇及周边居民提供生态、健康的宜居环境，重塑了大田山水城镇的风貌。
2，	该规划设计通过市民代表、县委、县人大、县政协等专题汇报,获得各界好评。项目得到《绿都三明》《三明旅游》《 大田融媒》《微大田》等多家新闻媒体及新媒体的专题报道。
3，	新媒体《谷德》《建筑中国》《园景人》《今日头条》《新微设计》等发表福建大田绿道规划设计作品
4，大田绿道建成后成为10万县城居民最喜爱的健身休闲场所和网红打卡点。
|关键点、创新点：
1，	为了在福建中部山区县建设用地非常紧张的前提下，让城镇增绿，增加公共开放空间,让城市变得可以'呼吸，设计通过绿道的载体，梳理整合了山体、滨河、道路资源形成健身的城区绿道、城郊绿道、滨河栈道，,将自然与人文的景观有机串联形成“田”字型绿道网络格局。
2，特别是，将国家级非物质文化遗产“大田板凳龙”进行抽象提炼形成80米长的“板凳龙桥”，以及借鉴并运用了 将国家历史文化建筑“大田土堡”进行文化元素提炼营造的土堡状驿站，
是设计实践中融入中国传统文化元素并用现代时尚语言表达的设计探索，既创造设计特色，又受到百姓、业主等各方的喜爱，许多成了当地网红打卡点。
|主持主创该项目，作为项目的总设计师，从规划到设计，从设计理念到工程实施，起到核心灵魂作用。主要解决了上述项目中遇到的难题、关键点，
特别是将国家非物质文化遗产“大田板凳龙”与国家历史文化建筑“大田土堡”进行文化元素提炼，创作的“板凳龙桥”与土堡状驿站，
是设计实践中融入中国传统文化元素并用现代时尚语言表达的设计探索，既创造设计特色，又受到百姓、业主等各方的喜爱，许多成了当地网红打卡点。
;
《陆家嘴金融城公共空间更新》2011-2019|大型项目|技术负责人|国内领先水平|是|1、打开金融城的围墙，重塑金融社区生活，完善了城市功能，激发了城市活力，提升城市服务品质。营造“建筑可以阅读，街区适合漫步，城市始终有温度”的城市样本。
2、策略、建设与管理三位一体，打破各种“隐性”管理边界，将建筑 “灰空间”改造成积极的“公共空间”，为全国相关城市金融城建设与改造更新提供了积极的推广、借鉴意义。
3、陆家嘴金融城公共空间更新过程得到《解放日报》整版《劳动报》整版《第一财经》《绿色东方》《新闻晚报》《新闻晨报》《时代报》等报纸刊物进行8次专题报道
奖项业绩：
2020上海城市治理十大最佳实践案例，上海100个城市空间塑造案例。
学术业绩：
1、在《中国园林》201407、《园林》201604发表学术论文，选泉博客《陆家嘴金融城公共空间》文章阅读数12.55万，知乎平台该文章获最高的赞同数：364。
2、实施课题研究专家鉴定结论：研究成果总体大道国内领先水平，整体研究、方法合理，在系统上有所创新。
|提出城市更新理念1：从点到线到面，渐进式更新策略。
设计深耕金融城前后8年，从完善物质空间人性化设施的“点”，到改造“线性绿地空间”，协调楼宇打开围墙并置换出“块状空间”，并将点、线、块状空间有机串联，形成呈网络斑块分布的“陆家嘴口袋公园系统”。既破解了白领面临的等各种“难”，又逐步从城市拼贴片段到金融城整体空间的形成。
提出城市更新理念2：“规划设计管理”三位一体，模糊管理边界，缝合割裂空间。
1、从一开始就做到 “规划设计管理”三位一体，打破传统从设计到实施，设计前采用专家座谈及问卷调查方式对金融城白领面临的打车、认路、餐饮等各种“难”，进行相关部门以及使用人员的调查分析，找到实施与管理的问题。
2、通过构建公共空间的八大功能系统及22个细分专项的科学实施方案，并且通过并对各类建设时序与建设标准，分别提供建议及试点段参照逐步实施。
3，设计通过“拆围墙”实现对陆家嘴“割裂”空间的缝合。 “切豆腐”的开发历史导致没有公共空间难点：需要协调各方利益诉求，通过地块共享、集约、置换等方式“挤”出公共空间来。创新性打破了市政道路“红线”与楼宇地块“绿线”划分管理边界，模糊边界实现共享共治。
|主持并主创 “陆家嘴公共空间调整完善实施研究、步行引导系统改造、出租车揚招系统完善、陆家嘴环路试点段、陆家嘴中心绿地健身步道、陆家嘴铺装生态化研究、上海中心外围绿化景观设计、金洲银洲街街地块改造、金砖大厦东亚银行太平金融地块更新等，持续8年对陆家嘴金融城进行系统化改造更新。
通过构建公共空间的8大功能系统（公交候车、便民服务、金融标志，文化展示、标识引导、信息发布、夜景照明、街道步行）及22个细分专项的科学实施方案，分系统分专项逐一对进行更新。
从宏观到微观，起到核心灵魂作用。解决了遇到难题、关键点，进行设计创新，创造设计特色。
;
《浦东新区路名牌设置规范研究与设计》2005-2006|大型项目|技术负责人|国内领先水平|是| 2006年上海峰会前运用浦东内环所有道路， 2007年陆续推广运用至整个浦东区道路。
展览业绩：
参加2007上海国际科技与艺术展。
社会影响：
1，新型路名牌以小见大，反映城市设施真正的人本化。新路名牌更人性、功能更综合、信息获取更快捷，获得市民百姓的赞可，并得到《新民网》《新民晚报》《新闻晚报》等媒体的关注报道。
2，时任浦东区委书记杜家豪和区长针对浦东社会经济调查中心专报的《市民齐赞新路牌，建议能尽快推广》，作了专门批示：从一件小事折射出服务政府理念。
|彼时，中国城市化进入加速发展早期，对城市的认识从产业附属到宜居中心、休闲产业的兴起，但是智能手机、移动互联未接入人们生活的日常。
新型路名牌的创新性做法在当时的全国城市中是先行探索者，创新点如下：
1、创新设计 “一杆两块路名牌”：既指示本条道路还指示交叉路名信息，增加道路沿线门牌号码信息，让人准确辨认出位置、方便获得信息。
2、创新设计“多功能路名牌”：增加了路口区域内的公共设施、建筑等地图指引，天气预报、公交车等电子信息。
3、首次运用新材料：吸光型自发光膜，增加了夜间识别功能，体现了节能与环保。
|主持主创该项目，作为项目的总设计师，从宏观到微观，从规划到设计，起到核心灵魂作用。主要解决了上述项目中遇到的难题、关键点，进行设计创新，创造设计特色。;
</t>
  </si>
  <si>
    <t>此次填表主持10项，具体实践有200余项。</t>
  </si>
  <si>
    <t>此次填表主持大型10项，具体实践有60余项。</t>
  </si>
  <si>
    <t xml:space="preserve">2015-02-08|第一作者|其他论文|《专注“小而美”的设计 专访上海选泉设计创始人林选泉》 《园林》2015/02;
2011-01-01|第一作者|其他论文|《上海世博会浦东场地公共空间夜景照明设计》发表于《照明》201101;
2010-04-08|第一作者|其他论文|《上海世博会高密度人流场地降温与遮阳设计研究》发表于《建筑技术》2010/04;
2006-02-08|第二作者|其他论文|《城市滨水带游憩规划设计》发表于《中国园林》2006/ 02  ;
2010-05-05|参编|学术专著|《2010年上海世博园区绿地景观》林选泉  编委之一，参编20页，2010年，中国建筑工业出版社;
2011-03-03|第一作者|其他论文|《警惕公共空间向非公共性转移》   发表于 《风景园林》 2011/03   论语专栏;
2009-07-07|第二作者|其他论文|《上海世博会园区白莲泾河地区多视角规划设计》发表于《建筑学报》2009/07;
2010-05-08|参编|学术专著|《上海世博会景观绿化》林选泉  编委之一 ，参编38页，2010年，上海科学技术出版社;
2014-01-01|第一作者|其他论文|《交织共融的城市公共空间--上海前滩滨江公园国际竞赛方案解析》发表于《绿色东方》2014/01;
2010-07-08|第一作者|其他论文|《上海世博会场地公共空间降温设计的研究》发表于《建筑学报》2010/07;
2005-04-06|第一作者|其他论文|《城市道路景观设计理论与实践》发表于《中外建筑》;
2015-05-05|第一作者|其他论文|《斜拉桥主构件要景观》发表于《 城市道桥与防洪》200505;
2014-07-07|第二作者|其他论文|《人行空间透水铺装模式的综合设计应用-以陆家嘴环路为例》发表于《中国园林》2014/07;
2011-10-10|第一作者|其他论文|《上海世博会公共空间夜景照明设计》发表于《照明技术与设计》201110;
2010-05-20|第一作者|学术专著|《景观设计 上海世博会》林选泉等, 2010年，大连理工大学出版社。整本书刊98页共9个篇章：1.总体篇2.广场系统篇3.绿化系统篇4.夜景照明篇5.遮阳降温篇 6.为坐设计篇7.室外直饮水篇 8.其它设施篇 9.外国国家自建馆;
2011-03-03|第一作者|其他论文|《调侃当下Landscape Archtecture》发表于《中外景观》 2011/03 第36期;
2009-07-01|第二作者|其他论文|现代景观设计中的植物空间营造 发表与《中外建筑》200907 ;
2010-10-09|第一作者|其他论文|《出位－总设计师林选泉揭秘上海世博公共空间设计》发表于《中外建筑》2010/10 ;
2016-07-01|第二作者|其他论文|《迪士尼的思考》发表于 《园林》 2016/07;
2015-01-06|参编|其他论文|《中国城市景观评论与反思》林选泉参编，华中科技大学出版社 2015年1月;
2010-06-08|参编|学术专著|《中外景观 世博会景观》林选泉，6篇专题共31个页面，华中科技大学出版社201003;
2010-07-08|第一作者|其他论文|《2010年上海世博会场地公共空间设计》发表于《建筑学报》2010/07;
2016-11-06|第一作者|其他论文|《寻找失落的城市公共空间》发表于《中外建筑》201611;
2010-05-02|第二作者|其他论文|《中国2010年上海世博会场地公共空间设计策略》发表于《中国园林》2010/05;
2012-08-08|第一作者|其他论文|《重大城市事件公共空间设计--以上海世博会为例》发表于《中外建筑》2012/08;
2011-03-08|第一作者|其他论文|《上海世博上南路建筑与环境综合整治工程之绿色雨洪街道》发表于《景观设计》2011/03;
2008-06-08|第一作者|其他论文|《林选泉：“无为”景观》发表于发表于《中外建筑》2008/05  ;
2015-03-03|第一作者|其他论文|《细节决定生死--2015上海外滩踩踏事件的设计细节反思》发表于 《园林》 2015/03;
2005-03-03|第一作者|其他论文|《桥梁景观CI理论与实践》发表于《城市道桥与防洪》2005/03;
2016-04-08|第一作者|其他论文|《关于“拆围墙”的思考》发表于《园林》201604;
2010-05-06|第一作者|其他论文|《杂谈“九死一生”的上海世博会》发表于《中外景观》 2010/05;
</t>
  </si>
  <si>
    <t>第一作者出版1本书刊（景观设计 上海世博会），参编2本世博会设计著作，参编1本中国景观反思评论</t>
  </si>
  <si>
    <t>此次上传26篇论文，工程实践中共发表40篇。</t>
  </si>
  <si>
    <t xml:space="preserve">专有技术|《高密度人流公共空间（上海世博会为例） 户外座椅规划与标准研究》|上海选泉建筑景观规划设计有限公司 |林选泉|公园规范中对每100平米座椅的数量不适合高密度人流公共空间，实践中研究户建立户外座椅标准，推广全世博园实施：采用数据模拟、通过人机行为学（人行走多长需要坐下休息）做了系统研究分析得出每百平方米6.5座，世博初期设计2.68万座，运营现场反馈增加了4万座，座椅采用拆装组合与遮阳结合| ;
专有技术|《花岗岩人行空间铺装透水设计模式》|上海选泉建筑景观规划设计有限公司|林选泉|,在使用花岗岩不透水材料的前提下, 而一般性透水材料的景观效果与铺设强度导致其使用有局限，提炼出4种透水设计运用模式：通行空间内的缝隙式、组合式空间透水模式和边界空间内的明沟式、雨水花园式空间透水模式，以实现人行铺装材料景观效果、材料强度和透水性能三大特性优化组合，起到推广示范作| ;
专有技术|《高密度人流公共空间（上海世博会为例） 公共厕所规划与标准研究》|上海选泉建筑景观规划设计有限公司 | 林选泉|没有相关降温的规范标准，实践中研究建立喷雾降温标准，推广全世博园实施：创新性提出不能只降温，而是基于人体舒适度的降温原理，从温度、热辐射、湿度、风速四个因子着手，建立“人体气象舒适度指数”模型，并进行实验效果模拟，对相似空间夏季降温有积极借鉴意义。| ;
专有技术|《一种装配式多场景用花园》 |上海选泉建筑景观规划设计有限公司| 林选泉|改变传统阳台花园定制装修模式，不量房不装修，采用若干长短管和盒体进行模块生产，能够快速装配，可形成多样的花园架具：种花种菜，同时盒体内配置储物盒，也可变身储物架,实现组合变化。多功能装配花园可以适用阳台等居家空间，也适用茶歇等办公空间，休闲外摆等商业空间。|202120906946.X;
专有技术|《一种新型多功能智慧路灯》 |上海选泉建筑景观规划设计有限公司|林选泉|1，运用仿生学，将太阳能板隐藏在花形灯里，实现交通照明与景观照明融合，在同类产品中属于首创。 2，仿生学：灯形似花朵。模块化：每个花瓣形灯架是模块，可2 -4个拆卸连接组合，满足不同场景。多功能：可扩展成智慧路灯，加装5G基站、摄像头、音箱、汽车充电桩等。|202120898994.9;
专有技术|《高密度人流公共空间（上海世博会为例） 公共厕所规划与标准研究》|上海选泉建筑景观规划设计有限公司  |  林选泉|国标规范中对厕所数量与比例不适合高密度人流公共空间，实践中研究建立公共厕所标准，推广全世博园实施：采用数据模拟并基于男女上厕频次和时长等生理数据模型反复推导，建立男女厕位1:2.5标准，破解女性如厕不排队的难题。建造1.1 万多个固定厕位和1000 个移动厕应对高峰人流。| ;
其他科技成果|《湖州文化元素在车站上的运用研究》|上海选泉建筑景观规划设计有限公司 | 林选泉|研究实践中进行多维度的详细调查分析，建立的“文化资源评估模型”和“可运用的文化元素模型”提炼出可运用的核心湖州文化元素，并运用到如东城际铁路车站的建筑造型、站内装饰、园林景观、配套设施、轨交车辆中。并首次在国内轨道交通中运用 “线一文化  一站一特色”的模式。构建湖州城际铁路文化| ;
专有技术|《多功能户外吸烟柱》|上海选泉建筑景观规划设计有限公司|林选泉|创建了一个体积小、占地少，但功能综合的户外吸烟点设施：包含喷雾冷却系统和无线WIFI发射器；中部具备喷雾降温，给吸烟者提供舒适环境同时也可对烟雾进行净化；下部具备座椅，提供使用者短暂休息，底部还设置了简约的城市地图。| ZL 2014 2 0496675.5;
专有技术|《高密度人流公共空间（上海世博会为例） 直饮用水规划与标准研究》|上海选泉建筑景观规划设计有限公司 |林选泉|没有相关饮水量定额标准，实践中研究建立直饮水标准，推广全世博园运用：采用先验经验、数据模拟、推导出人均日饮水量计1.5升，每次饮水量0.175升、每次占用龙头时间15秒等计算参数，并结合园区运营时间15小时、直饮水龙头定额流量0.05升/秒等条件建立饮水总龙头数计算模型。| ;
其他科技成果|《高密度人流公共空间安全极限人数值与设计细节策略》|上海选泉建筑景观规划设计有限公司  |林选泉 |面对上海外滩踩踏事件中条失的36条生命，首次进行“设计细节”反思，依托上海世博会等高密公共空间实践，提出公共空间安全极限人数值： 4.6人每平方米。应对空间设计策略：平地为主，宜缓坡，非设台阶须增设分流栏杆及应急疏散道等，为推进此类空间设计提供安全设计的标准与策略。| ;
</t>
  </si>
  <si>
    <t>此次填表专有技术5个、实用新型专利3件，实践中共有8件实用新型专利。</t>
  </si>
  <si>
    <t>此次填表科研成果3件。</t>
  </si>
  <si>
    <t xml:space="preserve"> 鹰潭市鹰东大道道路景观提升工程</t>
  </si>
  <si>
    <t>2022年3月</t>
  </si>
  <si>
    <t>鹰潭市城市城市建设投资发展有限公司</t>
  </si>
  <si>
    <t>项目负责人总设计师</t>
  </si>
  <si>
    <t>40126eb2-df20-11ed-a971-fa1640cd9358</t>
  </si>
  <si>
    <t>华建集团建筑专业副总师；兼华东建筑设计研究院有限公司技术中心（华建集团上海建筑科创中心）副主任，创作研究中心主任</t>
  </si>
  <si>
    <t>高文艳1996年东南大学建筑学院硕士毕业后先后在华建集团华东院、科创中心工作，现任华建集团建筑专业副总师，作为优秀的建筑设计专家，她深耕公共建筑设计领域，主持设计了许多原创作品，既有超大型的机场航站楼，也有中小型的文化、教育和体育建筑等，她具有深厚专业理论功底和丰富实践经验，在各领域都取得了卓越的成绩。&lt;br/&gt;一、原创业绩突出&lt;br/&gt;高文艳主持重要工程设计40余项，始终坚持原创设计并不断创新，形成了系统的建筑创作理念和方法。她强调城市发展的有机性和持续性，注重人的体验、文化与科技的结合，探求打破传统边界束缚、以开放包容的空间和因地制宜的技术创造具有精神内涵和生命力的建筑，她追求功能造型结构的高度统一、建筑整体到细部的一体化建构逻辑，其作品空间适宜、功能顺畅、体验丰富、典雅精美，有着广泛的社会影响力。&lt;br/&gt;她作为主创和建筑专业负责人原创设计的项目有浦东国际机场T2航站楼等、作为主创和设计总负责人原创设计的项目有虹桥综合交通枢纽T2航站楼、杭州萧山机场T3航站楼、上海中学新建教学楼工程、新建静教附校工程、上海久事国际马术中心、静安区档案馆和社区文化中心等，获得全国优秀勘察设计金奖2项，全国优秀工程勘察设计行业奖4项，中国建筑学会建国60周年等创作大奖2项，中国建筑学会建筑创作优秀奖2项，香港建筑师学会两岸四地建筑设计大奖、美国大师奖等国际奖2项，以及各类重要设计奖20余项。&lt;br/&gt;浦东国际机场T2航站楼，是国内首个超大型机场航站楼由国内建筑师原创设计的作品，树立了本土建筑师在大型交通建筑项目中的“原创设计”品牌，三层式的候机模式、国内流程集中与分散安检结合、中转中心等为国内首创；虹桥综合交通枢纽T2航站楼以“形式服从功能，功能体现标志性”的创新设计理念打造出流程便捷、体验舒适的人性化建筑，成为与综合交通枢纽紧密结合的航站楼设计的标杆，达到国际领先水平；静安区档案馆和社区文化中心以公共性塑造为出发点，通过建立立体串联的公共空间体系，打破两个行政主体的权属边界和空间使用边界，打造出具有公共性内涵的城市建筑，成为社区文化建筑类型的新范式。&lt;br/&gt;建筑技术上她敢于突破创新，如浦东国际机场T2航站楼采用Y形柱支承的连续张弦梁结构这一创新体系，达成了建筑与结构高度统一；静安区档案馆和社区文化中心采用超大跨度斜玻璃肋幕墙系统为上海高层建筑中首例，为光敏感区域塑造高通透性要求的公共建筑提供了新思路；上海久事国际马术中心全球首创可升降式灯架，避免了对周边世博文化公园的影响，实现了全时段赛事及高清赛事转播要求等。&lt;br/&gt;二、科研成果丰硕&lt;br/&gt;高文艳致力产学研相结合，在城市建筑风貌和公共空间、交通建筑规划设计、建筑学本体研究等领域进行了系统研究和理论创新，她主持或参与国家支撑计划等各类课题研究近20项，《航站楼及能源中心节能研究与应用》获得上海市科技进步三等奖，《空港建筑综合技术研究》、《浦东国际机场T2航站楼维护结构热工分析及节能措施研究》等系列研究，形成了全面、系统、量化的空港专项领域研究成果和设计方法，具有开创性意义；参与国家科技支撑计划课题《可再生能源利用建筑一体化设计研究与示范》、《经济发达地区传承中华建筑文脉的绿色建筑体系》，形成绿色建筑一体化利用技术措施和示范；主持《城市建筑风貌引导体系和方法研究》、《既有建筑改造与更新中的人文性呈现与再现》，《世博地区公共空间与整体风貌的评估与优化研究》、《原型空间研究》，《步行系统在城市空间中的作用研究》等，推动具有原发性的探索和知识建构，具有国内领先水平。&lt;br/&gt;高文艳主持或为主编写学术专著7部，包括《融合之间-转型中的当代中国建筑》、《一江一河-上海城市滨水空间与建筑》、《西宁城市建筑风貌导则》、《上海虹桥综合交通枢纽规划与建筑设计》、《浦东国际机场二号航站楼设计》、《浦东国际机场一体化交通中心》、译著《绿色尺度》等，发表了多篇高质量论文，都体现了很高的专业水准与学术价值。她还主持编写《建筑设计资料集》第三版第三分册、《上海市养老设施建筑设计标准》、《上海市既有住宅适老化改造技术导则》等近10项行业技术规范标准，对促进行业技术进步作出了突出的贡献。&lt;br/&gt;三、行业影响广泛：&lt;br/&gt;高文艳同志现担任中国建筑学会建筑师分会副理事长，东南大学建筑学院兼职教授，上海勘察设计协会建筑设计分会秘书长、上海住建委科技委委员等多项社会职务，多次参加学术活动并做主题演讲。由于她在建筑设计工作中的突出贡献，曾获选上海市青年高端创意人才，并获得全国“巾帼建功”标兵、上海市五一劳动奖章、上海市重点工程实事立功竞赛优秀建设者等称号。她还积极推动学术交流，联合东南大学、英国AA建筑学院成立国际化学术机构“AS建筑理论研究中心”，作为核心骨干参与策展韩国首尔世界建筑师大会中国馆，作品参展第十七届威尼斯双年展中国国家馆展览等。&lt;br/&gt;鉴于高文艳同志的突出的工程设计业绩、深厚的理论基础和优秀的职业精神，我郑重推荐她为上海市工程勘察设计大师候选人。</t>
  </si>
  <si>
    <t>gwyyes@163.com</t>
  </si>
  <si>
    <t>河北山海关</t>
  </si>
  <si>
    <t>1996-04-15</t>
  </si>
  <si>
    <t>1996-04-20</t>
  </si>
  <si>
    <t>200438</t>
  </si>
  <si>
    <t xml:space="preserve">1993-09-01|1996-04-15|东南大学|建筑设计及其理论|硕士研究生;
1989-09-01|1993-06-30|西安交通大学|建筑学|本科;
</t>
  </si>
  <si>
    <t xml:space="preserve">2015-05-01|2023-04-14|华建集团上海建筑科创中心|华建集团建筑专业副总师；兼华东建筑设计研究院有限公司技术中心（华建集团上海建筑科创中心）副主任，创作研究中心主任|教授级高级工程师;
2010-08-01|2015-04-30|华建集团技术发展部、创作研究中心|技术发展部副主任，创作研究中心主任|教授级高级工程师;
1996-04-20|2010-07-31|华建集团华东建筑设计研究院有限公司|第三设计所副总建筑师|高级工程师;
</t>
  </si>
  <si>
    <t xml:space="preserve">技术负责人|上海市静安区80号地块静教附校工程|2021-09-05|上海市建筑学会|上海市建筑学会建筑创作奖优秀奖;
技术负责人|浦东国际机场配套宾馆|2009-08-05|上海市勘察设计行业协会|上海市优秀工程设计三等奖;
专业负责人|上海浦东国际机场工程（详细设计）（注：T1航站楼）|2002-12-29|全国优秀工程勘察设计评选委员会|全国第十届优秀工程设计项目金质奖;
技术负责人|虹桥国际机场扩建工程西航站楼及附属业务管理用房|2011-09-05|上海市勘察设计行业协会|上海市优秀工程设计一等奖;
技术负责人|上海市上海中学综合教学楼工程-综合教学楼（1号）|2023-03-05|中国勘察设计协会|全国优秀工程勘察行业奖（建筑工程）二等奖;
技术负责人|虹桥国际机场扩建工程西航站楼及附属业务管理用房|2011-11-20|中国勘察设计协会|全国优秀工程勘察行业奖（建筑工程）一等奖;
技术负责人|上海火车站地区城市更新|2022-05-15|美国建筑大师奖委员会|美国建筑大师奖荣誉奖;
技术负责人|上海浦东国际机场二期工程T2航站楼|2009-10-15|中国建筑学会|中国建筑学会建筑创作大奖（2009-2019）;
专业负责人|浦东国际机场二期工程T2航站楼|2015-09-29|中华人民共和国住房和城乡建设部|全国优秀工程勘察设计金奖;
技术负责人|西宁市城市建筑风貌导则|2017-09-02|上海市建筑学会|上海市建筑学会建筑创作奖佳作奖;
技术负责人|虹桥国际机场扩建工程西航站楼及附属业务管理用房|2011-11-05|上海市建筑学会|上海市建筑学会建筑创作奖优秀奖;
专业负责人|上海浦东国际机场航站楼（一、二期）|2009-10-15|中国建筑学会|中国建筑学会建国60周年建筑创作大奖（1949-2009）;
技术负责人|上海市上海中学新建教学楼工程-综合教学楼（1号）|2021-09-05|上海市建筑学会|上海市建筑学会建筑创作奖优秀奖;
技术负责人|上海市上海中学新建教学楼工程-综合教学楼（1号）|2021-07-05|上海市勘察设计行业协会|上海市优秀工程设计一等奖;
技术负责人|杭州萧山国际机场T3航站楼|2013-09-05|上海市建筑学会|上海市建筑学会建筑创作奖佳作奖;
技术负责人|2021年度上海市重大工程|2022-01-10|上海市重点工程实事立功竞赛领导小组|2021年度上海市重点工程实事立功竞赛优秀建设者;
技术负责人|杭州萧山国际机场二期工程T3航站楼|2015-11-15|中国勘察设计协会|全国优秀工程勘察行业奖（建筑工程）一等奖;
专业负责人|宝业万华城23号楼|2016-08-02|上海市勘察设计行业协会|上海市优秀住宅单体设计二等奖;
专业负责人|上海浦东国际机场二期工程T2航站楼|2010-03-05|中国勘察设计协会|全国优秀工程勘察行业奖（建筑工程）一等奖;
专业负责人|上海浦东国际机场二期工程T2航站楼|2009-12-20|上海市建筑学会|上海市建筑学会建筑创作奖优秀奖;
技术负责人|虹桥国际机场扩建工程西航站楼及附属业务管理用房|2011-12-05|中国建筑学会|中国建筑学会建筑创作奖优秀奖;
技术负责人|西宁市城市建筑风貌导则|2018-03-05|上海市城市规划行业协会|上海市优秀城乡规划设计奖三等奖;
技术负责人|2002年度上海市重点大工程|2003-01-05|上海市重点工程实事立功竞赛领导小组|上海市重点工程实事立功竞赛记功;
专业负责人|上海浦东国际机场二期工程T2航站楼|2009-08-10|上海市勘察设计行业协会|上海市优秀工程设计一等奖;
</t>
  </si>
  <si>
    <t xml:space="preserve">上海中学新建教学楼工程-综合教学楼（1#）|中型项目|技术负责人|国内领先水平|是|上海市上海中学新建教学楼工程一期项目——综合教学楼（1#），位于上海市徐汇区上海中学老校区内，建筑总体规模不大但对教室数量要求较多，功能相对混合复杂、用地条件受限，周边历史建筑众多，因此对设计提出了较大的挑战。设计回应校园历史文脉，使建筑融入上海中学历史校园的“记忆之场”；使用现代材料与技术与历史建筑的传统材料与色彩兼容；在用地受限的条件下集约化精细化建筑布局，以最大化的有效利用有限的场地空间，同时满足了先进的国际化教学模式对教育建筑的新的空间场所诉求，为上海中学的发展提供了良好的设施保障，受到老师同学的认可和喜爱。|建筑顺应校园原有历史格局与历史界面，以“立面协奏”的方式在高度上通过退台与历史建筑檐口“拉齐”，开间壁柱呼应对景水杉林的同时形成与历史建筑开间尺度相似的节奏，同时以现代材料呼应上中历史文脉中的建筑材料与色彩，顶层以暗红色纹面陶土板呼应周边历史建筑的红色瓦屋面，以暗红色铝板饰面的“凸窗”再现周边历史建筑的“老虎窗”；以灰色铝板、灰色氟碳漆墙面以及米黄色纹面陶土板回应上中原有历史建筑中的灰色与黄色主调，实现了新建筑与校园历史建筑和环境的融合；设计通过 “对景廊”、“对景窗”、“对景平台”、“对景屋顶花园”应对了校园中轴线上形成于20世纪60~70年代的茂密水杉林；采用规则“U”字形布局以最大化利用场地平面空间，充分挖掘地下空间，利用平台、院落、窄中庭等在垂直方向形成开放活跃的公共空间，更好地适应国际化的教学模式；综合运用被动式采光（地下导光管系统与地下天窗）与被动式通风系统（窄中庭），地埋式雨水收集模块、屋顶及庭院绿化等海绵城市措施，并通过高效的机电系统配置，营造出一处自然生态与人文生态结合的技术适宜、成本合理的绿色校园建筑。|高文艳作为设计总负责人提出的新建筑的选址填补了原有历史中轴对称格局中被日军炸毁的宿舍楼所导致的界面空缺，沿校园主要道路的完整界面与场所记忆得以恢复，同时重新整合了校园北侧的场所秩序，营造了北入口轴线两侧建筑体量的均衡感，重新激发出北侧入口区域的校园活力。她提出不以简单的复制来解决“新”对于“老”的传承与延续，而是将历史信息的展现和再利用融入新形式、新材料、新技术，通过色彩、比例、尺度与历史建筑立面形成“协奏”，再现出与历史建筑协调相融的典雅气质和风格，顺应校园既有历史风貌，融入校园的整体历史文脉之中。她强调建筑与环境的对话关系，悉心营造建筑与周边既有历史环境的各种空间“对景”，使建筑与历史景观记忆融为一体。;
杭州萧山机场T3航站楼|大型项目|技术负责人|国际先进水平|是|杭州萧山国际机场二期工程是浙江省“十一五”重点工程，T3航站楼则是二期工程二阶段的主体项目。随着T3航站楼的启用，萧山机场正式迈入了“双跑道、多航站楼”运营的全新发展阶段，为机场提供更大的发展空间，成为浙江省的一个重要对外窗口和标志性交通建筑。
T3航站楼与T1航站楼完美融合在一起。T3航站楼设计充分考虑以人为本的原则，配备完善的服务设施，营造怡人的空间环境，体现功能布局的合理性和旅客使用的舒适性，努力实现以人为本、智能化、环保节能型的绿色机场的总体目标。 自T3航站楼投入运营以来，杭州萧山国际机场告别了T1国内航站楼拥挤的历史，提高了机场的航班保障能力，新增30多条国内航线，为开辟更多国内航线提供了良好的设施保障，产生了显著的社会效益和经济效益。
|新建T3航站楼最大的亮点是与实现了与已有的T1航站完全的拼合，与T1航站楼无缝衔接，巧妙地融合在一起。T1航站楼前厅改建完毕后，它们共同形成新的完整的国内航站楼，成为杭州萧山国际机场从大型机场向区域性枢纽机场转变的重要载体。2000年建成投入使用的T1航站楼标高较低，已不能满足当前旅客对空间舒适度的需求。T3主楼出发层和T1航站楼平层相连，候机指廊、到达夹层标高抬高，巧妙采用缓坡过度，提升了航站楼的品质和旅客舒适度。主楼北侧还预留了未来中期指廊的衔接段，一次规划设计，分步实施，避免了未来扩建时对运营和机场形象产生较大影响。T3航站楼主楼屋面延续并优化了T1波浪屋面造型，指廊呈现出平湖微澜的波纹意向，出发办票大厅采用柔美的吊顶曲线和蚕茧形天窗，体现出杭州西湖山水文化和丝绸文化。设计采用多项绿色技术，获得三星级绿色建筑设计标识，成为国内首个绿色航站楼。|高文艳作为设计总负责人在设计上大胆提出改造原有T1航站楼，新建T3与原有T1航站楼在功能和空间上无缝衔接，成为新的一体化的国内航站楼，解决了新老楼在功能上如何衔接、在造型上如何提升的难题。新的一体化航站楼平面功能布局强化以人为本，方便旅客的理念，增强旅客的可识别性，流程高效顺畅，配备了完善的旅客服务和商业设施。建筑造型极具特色，与原有航站楼巧妙地融为一体，极具气势且飘逸柔美，体现出江南山水文化风格。她倡导建筑室内一体化设计，建筑室内浑然一体，内部空间通透明亮，由于屋面复杂的三维曲面，在国内设计中较早探索参数化“犀牛”建模软件，确保造型的精准，在辅助设计手段上进行了积极探索。;
上海机场城市航站楼|大型项目|专业负责人|国内领先水平|是|上海机场城市航站楼位于静安区南京西路，常德路西北角，比邻静安寺地铁枢纽站，是我国第一个真正意义上的城市航站楼。它的建设加强了市区旅客与浦东机场之间的接驳功能，预留了旅客预值机办票及行李托运功能，同时带动了周边地区的商业开发，产生了可观的经济效益和社会效益。|上海机场城市航站楼是国内第一个城市航站楼，它位于市中心，将值机功能和商业开发相结合，通过便捷的交通与机场直接相连，旅客可在市中心完成值机手续再前往浦东机场。在形态上它静谧内敛，在有限空间竖向安排复合功能，各功能分区明确，流线清晰。|高文艳作为上海城市航站楼的专业负责人，在国内首座城市航站楼的设计中，提出将首层架空，南侧结合地铁出入口作为人行空间，北侧作为机场穿梭大巴、出租车、社会车辆出入和停车空间，有效解决的市中心局促场地中的复杂功能问题；对于这座市中心的交通建筑，功能布局上重视竖向布局以及航站楼与商业开发的一体化考量，建筑空间和形态注重和周围城市环境的和谐统一，弧形金属屋面、外墙材料、色彩与浦东机场航站楼遥相呼应。;
华东政法大学长宁校区改扩建工程（在建）|大型项目|技术负责人|国内领先水平|是|项目位于华东政法大学河东校区，是原来的圣约翰大学所在地，分为河西校区和河东校区，河西近代建筑群是全国重点文物保护单位，河东也有3处文物建筑。“学堂湾”是苏州河中心城段弯曲角度最大的一处。河东校区建成后将解决原有河西校区更新开放后宿舍容量不足的问题，改变原有校区离散的现状，加强与河西圣约翰大学近代建筑群的风貌连接，提升视觉开放性、公共性、可达性，提升整体性，展现出 “双岸校区”历史场景和底蕴；同时，延续河西校区破墙退岸，向市民开放，成为中国首座“没有围墙”的大学校园，河东校区校园整体风貌也将作为苏州河沿线景观的一部分，与滨河慢行步道相连接，串联起多元、活力、共享的滨河公共空间，让历史建筑的独特风貌、百年校园的历史人文内涵进一步向市民呈现，将成为“一江一河”滨水空间贯通重要的组成部分，具有显著的经济效益和社会效益。|项目分为两个A、B两个地块，包括硕士博士和留学生宿舍、食堂、会堂、学术报告厅、体育设施等。AB地块均沿用院落式布局，传承华政河西历史校园的典型空间格局。A地块三组院落，或朝滨水景观带打开；或以C字形平面与周边住宅构成开放院落、扩大间距，形成视觉通廊，或与内侧建筑形成围合、同时保持街道界面连续性。B地块院落则强化与保留历史建筑四尽斋、新科学馆等的主次和对应关系，拓展保护建筑的展示面，使保护建筑群风貌得到价值提升和重现。建筑底层消除了红线的硬性分界，建筑底层架空、打开沿河界面，形成河东校区350m长的的与城市共享的滨水区域，入口广场、下沉庭院、口袋公园，生态绿坡提供了市民和校园师生的活动空间。校园景观绿化边界有进有退，与苏河岸线相交融，在竖向上不同标高的绿化景观平台和花园提供了大量可以看到苏州河的临水空间，形成立体绿色生态景观。华政桥设计二层活力长廊将河西校区与河东校区整体连接，食堂、宿舍中庭、自习教室等公共空间穿插其中，打造两岸人行流线纽带，提升河东校区可达性，加强两岸校园融合。|A地块地上空间除临河退让20 米，另外三面贴临住宅、学校，地下还有运行中的地铁13 号线，B 地块紧邻三幢文保建筑以及住宅，项目用地条件紧张、周边环境非常复杂。高文艳作为设计总负责人提出将跑道整体提升，跑道下作为宿舍部分，除局部高层外，其他都为多层建筑，解决了容量问题，控制了整体体量；在与滨河水岸的关系上，她提出采用多层小尺度单体组合，建筑边界进行退让和架空，使得因为连续跑道而形成的“大体量”得以拆解，形成更好的城市滨河尺度。高层建筑布置在A地块东南侧，城市天际线由南至北层层跌落，沿河多层建筑高度最低，跑道在沿河界面采用玻璃连廊，轻盈透明，形成积极开放的水岸景观。她强调城市生态景观品质提升，将校园空间与城市景观进行整体设计，将原来不联系的城市绿地形成系统，让校园绿色成为滨水景观的一部分，扩大了滨水景观的深度，同时将自然水岸风光融入校园景观，增添校园空间的活力和价值，也改善了高密度区的城市生态环境。;
虹桥扩建工程西航站楼及附属业务管理用房|大型项目|技术负责人|国际先进水平|是|虹桥机场扩建工程西航站楼及附属业务管理用房（以下简称虹桥机场T2号航站楼），设计旅客年吞吐量4000万，是虹桥国际机场的扩建工程，也是虹桥综合交通枢纽的重要组成部分。它是2010年上海世博会的重要配套基础设施，是世博盛会得以圆满成功的有力保障。T2站楼是流程顺畅、便捷，设施容量具有高度的灵活性，充分体现出以人为本的设计理念。机场规划将原间距2公里的两条远距离跑道设计为间距365米的近距离跑道，有效压缩了机场用地——实现枢纽节约土地资源的集约化利用。其建成运营有效改善了西部区域的交通状况及土地价值，使上海经济重心向西部区域倾斜，与浦东新区共同实现经济东西联飞；进而辐射整个华东区域，加快长三角一体化进程。|虹桥机场T2航站楼在国际方案征集中以第一名中标，是原创设计作品和设计总承包项目，设计回顾建筑学本质，以“功能性即标志性”作为设计定位，以最简洁朴实的建筑语言打造旅客感受最舒适的功能建筑，受到旅客好评，已成为全国综合交通枢纽领域的标杆之作。 “人性化”为最大亮点，设计以换乘流线直接、短捷为宗旨，兼顾极端高峰人流疏导空间的应急备份，空间适宜、流程便捷、方向明确、步行距离短。商业空间与旅客流程结合紧密，相得益彰。建筑空间尺度宜人、错落有致，着重刻画建筑细部与人性化设计；装饰风格清新素雅，将色彩让位于标识、广告及商业；建筑空间以自然采光和照明为导向，勾勒清晰简捷的旅客流程。|高文艳作为虹桥综合交通枢纽T2航站楼单体的设计总负责人和项目团队一起提出了前列式办票厅布局、高比例近机位、到达无行李通道、屋面观景平台等新颖的功能化、人性化设计方案，以空间引导旅客前行、以无微不至的人性化设施提供旅客服务。她倡导“形式服从功能，功能体现标志性”的创新设计理念，其立面形象设计与其内部空间与功能息息相关，功能与形态和谐，经济与美学统一，体现出时代感和独特的创新精神。她倡导可持续性原则，借助形体、空间、材料和建筑技术等手段，将造型空间与生态、节能有机的结合起来，使被动式节能手段在超大规模尺度建筑中得以实现，创造出适应未来变化的生态型交通建筑，构建出富有力度、层次丰富的高品质室内外空间环境，在业内获得了高度赞扬，在国内航站楼设计、以及航站楼与交通枢纽结合设计方面产生了重要影响。;
上海市静安区80号地块新建静教附校工程|大型项目|技术负责人|国内领先水平|是|项目在寸土寸金的上海市中心城区树立了新型校园的标杆，它为学生提供了符合未来教学理念的教育新空间，进一步拓展了传统名校的发展空间，延续和提升了校园的品牌文化，丰富了校园的文化底蕴；实现了集约利用土地和高效利用土地资源，努力让每一寸土地都最大限度释放出活力；学校与社区资源共享，共享的操场、体育场、多功能厅等各种设施弥补了周边社区体育文化设施不足的问题，为上海在城市中心区高密度发展更新的背景下，构建更为高效的功能模式，更好地构建人与人、人与自然、人与社区之间的关系进行了创新性的探索，取得了突出的经济效益和社会效益。|项目设计亮点是在高密度的上海城区极其有限的 1.4 万平的建设用地上设计出3.3 万平用地面积才能实现的 40 个初中班级的教学规模及配套设施。设计将学校传统的二维空间架构三维化，将教学、活动、公共设施等功能进行空间叠加，用不同标高、相互连通、彼此连续的平台、廊桥、庭院将叠加空间串联起来，激发出学生更为丰富的自发行为与活动。开放立体的空间组织方式，不仅为学生之间的相互交流创造出更多的可能性，更为他们打造出丰富多彩、充满乐趣的校园学习与生活环境。体育设施等功能与社区共享，红砖、白墙、坡顶等形成既富有文化气息又具时代感的建筑形象，给碎片化的街区带来了符合老静安气质的场所感，在织补城市街道界面的同时，也提升了区域价值，延续了城市记忆。|高文艳作为设计总负责人提出“交叠校园”的空间新模式，将250米环形跑道偏转，置入基地，形成主教学楼和文体教学楼两个组团，将风雨操场、全息运动馆、多功能厅、学生与教师餐厅等公共设施置入地下，把传统的二维校园变为立体的三维校园，提高了空间利用率。她提出“校园的不确定空间与传统确定空间”同等重要，通过设计的三个下沉庭院，把地上地下联系起来，打破封闭界面，最大化释放出建筑底层空间，成为全天候的自由活动、交流的场所。她提出“让知识环绕学生，鼓励学生主动去寻找知识”，在主教学楼的各个楼层，把专业教室、教师办公室、谈话室等环绕普通教室布置，形成多个灵活开放的半室外空间，也有利于学生进行跨年级的兴趣交流，在高效集约与多元复合的校园空间设计方面进行了有益的探索和成功的实践。;
浦东国际机场二期工程T2航站楼|大型项目|专业负责人|国际先进水平|是|浦东国际机场二期工程建设总目标是建设一个东亚地区国际枢纽型航空港，新建T2航站楼主楼部分可以处理年旅客量为4000万人次，长廊部分为2200万人次，建筑面积约55万平米。 以T2航站楼为代表的二期工程的成功运营使浦东国际机场的年旅客吞吐量跻身世界超大型机场行列，为上海确立经济、金融枢纽中心的国际地位提供强大助力；T2航站楼以大力发展国际航线为目标，强大的国际与国内中转能力确立了其国际枢纽型航空港的地位。其国际航线辐射中国最大经济区“长三角经济圈”，起到了强大的吸引力及联动带头作用。 以T2航站楼为代表的二期工程的成功运营使上海浦东地区的对外交通能力上了一个新台阶，对浦东经济区的跨越式腾飞与可持续发展产生深远的积极影响。 T2航站楼建成后，其造型与原T1航站楼形成“比翼双飞”的地标形象，成为上海迎接四海宾朋最重要的空中交通门户，成为上海市的一张城市名片。|T2航站楼是上海市重大工程，是国内首个超大型机场航站楼由国内建筑师原创设计的作品，也是首个航站楼设计总承包项目，具有非常重要的里程碑意义。三层式的候机模式、国内流程集中与分散安检结合、中转中心解决了大型航空枢纽流程设置的难题，候机长廊采用的三层式的候机模式以及多达26个的可转换机位为国内首创，能够更好地适应航空公司的中枢运作需要，最大限度地提高了近机位的使用效率。国内流程采用的“集中与分散相结合的安检模式”为国内首创，出发与到达旅客在同一层面上，有利于国内枢纽的形成。航站楼内集中设置的中转中心使多达二十种中转流程都在这里完成，便于旅客识别和集中管理，中转中心的设置开创了枢纽型航站楼的新模式。T2航站楼以连续大跨度的曲线钢屋面为主要造型元素，构成了与一期航站楼的协调呼应关系，共同组成了浦东机场新的门户形象，屋面上梭形天窗提供充足柔和的自然光线，以自然采光与自然通风为主导的被动节能卓有成效，体现出交通建筑高效、现代、人性化、绿色节能的精神内涵。|高文艳是上海浦东国际机场二期工程的建筑专业负责人，全过程原创设计浦东机场T2航站楼项目，获得全国工程勘察设计金奖。 在总体规划布局阶段，她进行了多方案比较，最终确定“多航站楼围合”的集中式布局以及“尽可能不被割裂”的陆侧交通系统的规划思路，使“一体化”航站区布局模式成为超大型机场的一种构型范例。在T2航站楼设计中，她进行了三层式候机模式、中转中心等多种功能组织方式的创新，并采用“以采光通风被动节能为主，机电节能为辅”的策略，在不降低旅客舒适度的前提下，大大降低能耗，获得运营单位的多年好评。她主导了建筑功能、造型、室内空间、标识设计等，并组织了与各专业各分包的协调整合，做到了从方案到施工完成全过程的高品质控制，为项目做出突出贡献。;
上海临港地平线总部大楼（在建）|大型项目|技术负责人|国内领先水平|是|地平线是一家新兴的IT领域的独角兽公司，其自主研发的边缘人工智能芯片及解决方案，应用于智能驾驶等领域。地平线上海临港新建总部大楼集研发办公、开发试验和会议接待等功能需求于一体，建成后将打造出一个体现企业精神、极具辨识度的建筑，同时兼具空间使用的经济性和弹性，对于高效支持辅助自动驾驶以及座舱人机交互等人工智能计算，助力车规级智能驾驶芯片的研发和产业落地，汇聚具有资深行业经验和丰富国际履历的行业顶尖人才，以人工智能助力临港智慧城市建设，推动临港城市智能化发展，具有重要的作用，因此具有显著的经济与社会效益。|项目以“悬浮的地平线“为设计理念，建筑以一个轻盈且水平延展的体量，悬浮于大地之上，天空之下，通过这样失重或反重力的感知，预示企业面向未来的科技力量，承载科技创新者不断攀登进取、不畏艰难险阻、挑战科技未知的文化与精神；地块位于临湖的第二环带，内外分别朝向滴水湖和自然公园，设计分置两个建筑体量，中部留白衔接城市公共步行主轴空间，上部高层部分上下体量脱离，形成空中的共享平台。下部架空底层使建筑局部悬挑，退让出出入口、落客等功能性空间，创造出景观可渗透的公共活动空间，使线性的公共主轴在此放大，成为其城市活力汇聚点，又使建筑对场地呈现出自由多向的开放状态；不同高度处形成了多层次的共享平台和空中花园，创造了一种积极的内外交互关系，同时引导向更广阔的周边景观；塔楼顶部水平展开的室外环廊，与远处大海的“地平线”遥相呼应。裙房屋顶花园，创造了多层山峦的“地平线”氛围；设计采用灰白色的蜂窝铝板，玻璃幕墙、栏板玻璃、格栅采用单向隐框、精制节点等加以弱化，呈现干净简洁立面效果，给建筑带来了一种自由而轻盈的质感。|高文艳作为设计总负责人主张从城市关系出发，通过立体穿插的空间体量，独特的悬挑和架空塑造了建筑开放性的特征，通过尺度的控制打造出宜人的办公场所氛围，呈现出丰富多样的空间特色，以此回应周边场地环境，激活建筑与城市景观的互动关系，并关联企业文化，使建筑与企业精神相契合；她主张办公空间的标准化与共享空间的多样化，以适应企业未来的发展和功能的变化，建筑主体规则，通过提供标准化、单元化的用于协作与技术研发的办公空间，适应功能的高效转化和部门生长，同时提供自由多变空间，创造社交、运动、休憩放松的共享空间，激发创新和灵感；综合考虑层高、窗墙比、视域等功能性及立面比例、开窗等美观性要求，选取1.2米、1.8米两种模数网格，将建筑、幕墙、结构等专业各要素均高效地整合，进行一体化设计，大大提高了经济性和实施效率。;
静安区档案馆和社区文化中心|中型项目|技术负责人|国际先进水平|是|项目设计打破了行政管理权的障碍，建立了社区文化中心和档案馆共建共享共治的空间，通过城市建筑公共性的塑造，孕育出富有生活气息的氛围和环境，激发生活中的更多相遇和可能，将社区民众更好地融入彼此，由此激发街区新的活力，促进社区公共环境和文化的发展。设计的创新使民众在丰富自己的社会生活的同时，获得了有利于自身和城市发展的公共意识，也改变了公共机构所有者、管理者和运营者的思维方式。公共空间的塑造为创新社会需要开展的碰撞和交流提供了城市框架和场所。项目的建成后，业主和使用方给与了高度评价，建筑的空间品质颠覆了他们对于档案馆和社区中心的既定印象，这是建筑师为更美好的城市生活做出一份贡献的初心的实现，更是一种追求、理想，甚至是城市价值观的实现。|项目是一个复合型的城市公共建筑，包含了静安档案馆和大宁社区文化中心两个不同属性的公共机构，设计从项目的公共性塑造为出发点，打破两个机构固有的行政权属边界和空间使用边界，梳理提炼出二者共同服务公众并最具空间开放性的功能空间——档案馆展厅、社区影剧场、社区图书馆、档案馆开放阅览室、档案馆多功能厅、利用者休息室、屋顶花园等，把这些空间串联衔接起来，形成从B1层贯通至屋顶的、完全向公众开放使用的连续性公共空间体系；通过透明的玻璃界面和出挑的折板平台，将建筑内部活跃的公共活动空间向城市空间延伸，使建筑内部的公众空间体系转化为面向城市的，可知、可感、可达的城市性公共文化空间；通过对地块转角街区空间的整合设计，建立了建筑-城市性公共活动的联动，打破了封闭式街区的城市边界，提升了街区文化内涵，塑造出高品质的城市公共空间。|高文艳作为设计总负责人在建筑类型学方面进行了富有成效的探索，她提出打破边界空间整合的理念，认为档案馆和社区文化中心虽然管理权分属不同的机构，各自具有不同的行政管理诉求，但二者均具有面向公众、服务公众的本质属性，提出通过折叠嵌套的设计组织方式来构建空间、连接空间，以此形成一个自由可达、立体而又多层次的公共空间体系来达成两馆空间的整合共享；她提出利用建筑形态要素和空间特征整合结构体系的策略，通过采用下撑上吊的结构体系实现了社区阅览、多功能厅等高大空间的开敞通透；南侧选用的全玻璃幕墙向外倾斜4°，契合了建筑形态特征和通透性要求，成为上海首例在高层建筑中采用超大跨度斜玻璃肋幕墙系统的项目，为光敏感区域塑造高通透性要求的公共建筑提供了新思路。她倡导建筑的标志性并非是单纯追求标新立异的形态，建筑形态是在公共性理念构建下的内部公共空间系统的外部呈现，设计将内部公共性外化为城市空间公共性的“城市景窗”，建筑的外部形态因为公共性的“极致呈现”而获得了一种个性化的、“地标性”的外部特征。;
浦东机场轨道交通站及配套宾馆|大型项目|技术负责人|国内领先水平|是|上海浦东国际机场航站区轨道交通站及配套宾馆是浦东机场配套设施，由轨道交通站（磁浮、地铁2号线）及配套宾馆两部分组成。总建筑面积81640平米，建筑高度44.5米。 它位于航站区一期航站楼与车库和二期航站楼与车库的中心位置，是整个航站区的核心和视觉焦点。此建筑把交通功能与宾馆有机的结合在一起，与航站楼的道路系统、步行系统有效的连接。主进场路南北向从地面层进入，人行6条通廊与车库、公交、航站楼连接。 轨道交通车站的建成极大的方便旅客进出浦东国际机场，缩短了机场与城市的距离，提升了上海作为国际大都市的形象；而上部宾馆的开发则有效地缓解了旅客过夜难的问题，提高了机场服务品质。|轨道交通车站位于航站区的对称中心，是整个航站区的有机组成部分。轨道交通车站通过3条连廊与航站楼、车库紧密联系，构成了空中交通、地面交通、地下交通的有机转换。 航站楼造型下部为清水混凝土基座，上部为玻璃幕墙和钢结构屋面，构成其海鸥展翅的建筑形态。因此，项目设计上首先把车站部分与航站楼到达部分、车库部分一样作为一个基座来处理，采用清水混凝土，其简洁、粗犷富有力度的形态，衬托出上部宾馆的柔和曲面，与航站楼的表达一脉相承。车站立面通过对清水混凝土划格的比例关系、螺孔的相对位置，开窗的细部处理，内嵌式灯具、玻璃栏杆、铝板墙面的精心推敲、粗犷与细腻的对比形成建筑美感，也与磁悬浮列车这种高科技工业产品的精致、完美有着异曲同工之妙。上部两座宾馆之间的空中餐厅由构架支撑，玻璃景观电梯上下联系，成为点晴之笔和视觉焦点。|高文艳作为设计总负责人，提出项目设计应处理好与航站楼、车库之间功能关系和形态关系，烘托两个航站楼“比翼双飞”的航站区主体空间形象，在融合于航站区整体的同时表达自身作为轨道交通车站和配套宾馆的个性特征。因此，采用 “基座”和“主体”的处理方式，轨道站与航站楼底层、车库及六条通廊相呼应与协调，宾馆在与航站楼协调的同时通过空中连接的餐厅彰显其个性，形成别具一格的空间景观。在轨道交通车站的室内设计中，以3条连廊与车站相连的节点空间3个形态各异的天窗作为空间处理的亮点。由于下部车站与上部宾馆分阶段实施，她提出在二者之间设置设备层，尽可能降低上部施工对下部车站的影响，也便于上部宾馆的设备管线转换和维护，有效解决了工程难题。;
上海市上海中学新建地下车库及教学综合楼改扩建工程（在建）|大型项目|技术负责人|国内领先水平|是|上海市上海中学作为市首批实验性示范性高中和“拔尖创新人才培养基地”试点学校，具有优秀的办学历史和光荣的办学传统。自1865年龙门书院成立至今，学校已经走过了156年办学历程。多年来，上中人始终秉承“储人才，备国家之用”的办学宗旨，为国家发展、民族振兴培育了大批优秀人才。学校于上世纪30年代和80年代开展两次较大规模的建设，因建造年代间隔较大，校舍建筑质量参差、容量不足，亟需进行全面更新改造，此次进行校园西区整体更新，对适应教育改革发展需要，改善办学条件具有重要作用。建成后将提供与优质办学实力相匹配的一流教学环境，亦将使上海中学事业发展迎来新的机遇，为教育教学水平再上新台阶创造更加优越的资源环境，具有显著的经济效益和社会效益。|校园既有条件复杂，新建建筑与周边现状建筑有机融合，设计在东南、西南方向分别与既有实验楼及篮球馆连接，东侧呼应东西区之间的主要人行空间轴线，在南侧以新羽毛球馆为底景重组沿运动场的南北轴线，实现了与既有校园空间功能、空间与流线的缝合；设计将功能连接整合，立体化利用空间，在操场下利用地下二层布置车库、人防、设备用房、库房等功能，利用地下一层及底层形成公共基座层，布置餐厅、体育运动、会议、图书馆等校园公共活动功能，通过地上二层的架空公共平台实现人车分流，二层以上布置教学办公用房，并通过四层挑空的公共连廊将教学单元在水平方向上联系起来。立体发展不仅解决了复杂的功能、空间及流线问题，还营造出各种水平向展开的屋顶花园、空中连廊、架空平台及下沉广场，为校园公共活动的开展提供了充足、丰富的场所；设计采用标准柱网单元，形成适用于国际学校小班化教学的空间单元，可做为于普通教室、专用教室、活动室、实验室等不同的功能形式，标准空间单元也可进一步灵活组合，满足学校的弹性使用需求。|高文艳作为设计总负责人，在项目用地紧张、功能复杂、建筑面积需求高，需要拆除1.2万平米既有建筑，新建9.9万平米的教学综合楼的情况下，提出建构一个功能、空间、景观、环境高密度复合利用的“校园综合体”，拓展完善办学功能，有效衔接校区建设规划；她立体多向度挖掘空间潜力，利用操场以下的空间作为地下车库兼作人防，满足停车需求的同时解决校区民防配建问题，地下一层及底层形成的公共活动层，设计以公共性、开放性、趣味性、灵活性等作为切入点，通过多层次多形式的空间组合营造符合上海中学国际部教育理念的校园新空间；她提出采用8.4mX6.9m的标准柱网单元作为教学的空间单元，通过设置符合教室规范要求及模数尺寸的窗间墙、构造柱等措施，使标准空间单元可被进一步划分为更小的单元或连通为更大的单元，复合、灵活、可变的空间组合方式，为未来校园的发展留下最大的灵活性。;
上海久事国际马术中心（在建）|大型项目|技术负责人|国际先进水平|是|上海久事国际马术中心位于世博文化公园，是中国首座符合国际顶级马术赛事标准的永久性专业比赛场馆，主体配置90x60米竞赛场地、约5000座观众与贵宾看台、空中包厢等一流设施，将实现成为欧盟和国际马联“马匹非疫区”的认证目标，以国际马联环球马术冠军赛（GCT）旗舰赛事为核心功能，满足国际马联（FEI）障碍赛、盛装舞步等高级别专业赛事举办。项目将使上海成为世界马术赛事版图中的重要组成部分，也为进一步提升上海马术赛事品质，丰富市民生活，打造马产业集群，抢占国际马产业布局先机提供支持，并将作为国际马术产业交流合作、文化艺术展示、青少年教育培训等重要载体，展现上海卓越城市形象，助推上海打造成为全球著名体育城市，具有显著的经济效益和社会效益。|项目“马术谷”为核心设计理念，回溯了马术运动的自然本源，成为世博文化公园的有机组成部分，创造出彰显马术运动特色的文化地景空间，成为全球首个马术运动与都市核心区公园结合的专业体育赛事场馆；在紧张的用地制约下，实现了高效的赛事布局，满足障碍赛、盛装舞步、绕桶赛、马术体操、驾驭赛、小型马车赛等马术专业赛事的场地要求，满足国际五星级马术专业赛事标准；在马术专业赛事场馆中，首次采用无肋玻璃体系，提升观赛体验品质；上部屋面结构借鉴“马骨”的受力构造，对常规桁架进行“异规”化处理，首创“马骨型”桁架，以结构美体现建筑美，呼应马术场馆的主题，下部结构借鉴“山谷”思路，以混凝土薄壳替代传统柱结构体系，塑造出“马术谷”独有的建筑空间表现形式。设计 “以马为本”，充分体现马福利，针对马匹的生理特性对标国际一流的设计标准，采用马厩区域自然通风系统、室外重点区域的喷雾降温系统、马匹饮水用深度处理系统，隔离检疫区排风处理系统等特色适配系统。|高文艳作为设计总负责人探索既符合马术场馆专业性、又符合公共空间开放性的新型建筑空间，她提出摒弃 “高而显”，用“低而隐”的方式达成衔接公园、马匹、人类之间关系的设计策略；她从整体的城市关系出发，将马术赛场进行了一定角度的偏转，整体形态朝向滨江打开，呼应黄浦江转折，满足赛事转播背景的需求，延续基地东侧的双子山山脉，抬起成山，下沉为谷，形成自然化的建筑原型，使整个建筑，生长于公园起伏的园景之中；她注重城市公共空间的整体性，将建筑与地铁站、双子山衔接，实现地下空间大连通，屋顶步道由地面向上生长，延续到双子山脉，激活公园的行游路径，为人们创造开放连续的步行空间；她提出充分结合公园特色，在赛场内部打开界面将自然引入，营造具有自然特征的马术观赛氛围。为解决公园限高的问题，她结合项目需求进行技术创新，采用了全球首创可升降式灯架，对设计施工中的诸多技术难题进行技术攻关，最终在环境限制下，实现了全时段高清赛事转播功能要求与建筑造型的完美结合。;
</t>
  </si>
  <si>
    <t>40</t>
  </si>
  <si>
    <t xml:space="preserve">2012-03-05|第一作者|其他论文|超越功能置换的绿色改造;
2008-03-05|第二作者|其他论文|上海浦东国际机场T2航站楼;
2008-01-15|署名作者|学术专著|浦东国际机场一体化交通中心;
2022-12-27|主编|学术专著|建筑设计资料集（第三版）;
2022-05-05|第二作者|其他论文|打破边界 整合共享;
2012-03-10|第一作者|其他论文|杭州萧山国际机场T3航站楼;
2020-09-01|主编|地方标准|养老设施建筑设计标准;
2004-08-10|第二作者|学术专著|绿色尺度;
2017-08-10|主编|学术专著|融合之间  转型中的当代中国建筑;
2012-05-05|第一作者|其他论文|设计始于人本;
2021-11-05|主编|学术专著|一江一河  上海城市滨水空间与建筑;
2021-05-13|主编|地方标准|上海市既有住宅适老化改造技术导则;
2015-08-05|第二作者|其他论文|老有所依，老有所养;
2003-04-20|第二作者|其他论文|共性与个性的追求;
2014-06-05|署名作者|其他论文|台湾地区工业化建筑技术进展调研;
2017-01-02|主编|学术专著|西宁市城市建筑风貌导则;
2008-01-15|署名作者|学术专著|浦东国际机场T2航站楼建筑设计;
2012-03-10|第一作者|其他论文|交通建筑一体化、人性化和高效性设计初探;
2010-08-10|主编|学术专著|虹桥综合交通枢纽规划与建筑设计;
</t>
  </si>
  <si>
    <t xml:space="preserve">其他科技成果|既有建筑改造与更新中的人文性呈现与再现|华东建筑设计研究院有限公司|沈迪、高文艳、李南等|研究分别讨论了既有建筑改造中“事件与场所”、“体量与形式”、“功能与空间”、“结构与材料”、“痕迹与细部”五个由大到小、自宏观至微观渐次展开的建筑学概念序列，提出了各类承载要素的人文性内涵与设计策略，深刻揭示了建筑改造中“设计”的意义与价值，细腻还原了建筑改造中“设计”的思维机制| ;
其他科技成果|上海地区住宅工业化关键技术研究|华东建筑设计研究院有限公司|张桦、高文艳、李进军等|通过理论分析、节点试验研究、数值模拟分析和工程应用等综合手段，提出了适合上海地区建筑环境条件和居住特点的大空间可变工业化住宅技术体系；完善了工业化住宅模数化的部品、配件体系；形成一系列适合上海地区工业化住宅关键技术研究成果，包括结构形式、连接节点、同层排水设计和外墙装配工艺防水等| ;
其他科技成果|城市建筑风貌引导体系及方法研究|华东建筑设计研究院有限公司|沈迪、高文艳、程亮等|研究采用以城市建筑风貌要素为抓手的，从宏观、中观到微观的分层建构思路，系统性梳理城市建筑风貌引导体系的建构方法，使风貌引导体系能够从各个层级将管控内容融入既有规划体系和城市管理体系之中，并从技术维度保证风貌引导体系具备切实有效的指导性和实操性。| ;
其他科技成果|世博地区公共空间与整体风貌的评估与优化研究|华东建筑设计研究院有限公司|沈迪、高文艳、范一飞等|对照原有世博地区规划的实施情况以及上海卓越全球城市提出新的规划要求，结合各片区形成的整体空间格局，以量化解析方法，重点分析综合形态效应和公共空间合理性，梳理存在问题。最终从设计、管理、实施等方面分析原因，提出公共空间与风貌优化策略，进一步激发地区公共空间活力，强化节点视廊效果。| ;
专有技术|空港设计综合关键技术|华东建筑设计研究院有限公司|郭建祥、高文艳、夏崴等|目前国内外缺乏对于空港建筑设计的系统研究，本专有技术包括航站楼构型技术、空港空陆侧规划技术、空港绿色技术、空港防灾技术等，是一套科学的、系统的、操作性强的设计方法和评价体系，填补了国内外机场航站楼专项咨询和设计技术领域的不足和空白。| ;
其他科技成果|经济发达地区富含建筑文脉要素的绿色建筑评价指标体系（国家课题）|华东建筑设计研究院有限公司|沈迪、瞿燕、陈湛、高文艳等|课题组基于经济发达地区传统建筑文化的绿色设计理论分析研究，研究提取了长三角、珠三角与环渤海城市三个地区的建筑文脉要素，针对经济发达地区研究建立融合建筑文化、地域特色、气候特征、绿色技术等综合要素的多维度绿色建筑建筑评价指标体系。| ;
其他科技成果|上海城区适老住区及住宅设计指南|华东建筑设计研究院有限公司|高文艳、唐茜嵘等|围绕上海老年人的典型家庭生活模式和身体机能的变化，以居家养老为核心，提出基于安全性、舒适性、便捷性原则，以智能化作为支持的上海城区适老居住区的公共服务、公共空间、环境景观的配置、规划布局设计指南，及基于全生命周期可变房型设的适老住宅楼内公共部位和套内设计指南。| ;
其他科技成果|步行系统在城市更新中的作用研究|华东建筑设计研究院有限公司|张桦、高文艳、查君等|研究分析了上海既有城区步行系统现状的痛点问题；聚焦步行系统的空间贯通和品质营建，从平整性、顺畅性、连续性、通达性四个方面构建空间贯通研究框架，从安全、舒适、愉悦三个层面探讨步行空间的品质营建；提出构建保障机制，从立体产权与管理、容积率奖励及转移、鼓励公众参与方面提出策略建议。| ;
其他科技成果|可再生能源利用建筑一体化设计研究与示范（国家课题）|华东建筑设计研究院有限公司|沈迪、马保林、高文艳等|十二五国家科技支撑计划课题。研究太阳能光伏、光热系统建筑一体化设计关键技术，太阳能光伏系统独立并网的集成设计关键技术，多种可再生能源应用于不同类型建筑的组合设计关键技术，形成可再生能源利用建筑一体化集成设计方法、技术指南、设计图集，并在进行了工程应用示范。| ;
其他科技成果|原型空间研究|华东建筑设计研究院有限公司|沈迪、高文艳、顾雨拯等|研究以原型-类型-现象分析为架构，描述有棱角的空间之间以对角相连的方式相互连接时，连接处的空间组织模式。对角分离空间则是对角空间的一种特殊类型，描述对角空间中，视线连续但行为不能直接通达的空间组织模式。对角空间对动线与视线的刻意引导产生了动视分离的现象，产生了丰富的空间层次。| ;
</t>
  </si>
  <si>
    <t>上海久事国际马术中心</t>
  </si>
  <si>
    <t>2021-05-08</t>
  </si>
  <si>
    <t>上海久事体育产业发展（集团）有限公司</t>
  </si>
  <si>
    <t>设计总负责人、审核人</t>
  </si>
  <si>
    <t>4108d87a-df20-11ed-a971-fa1640cd9358</t>
  </si>
  <si>
    <t>一、刘加平推荐意见：曹永康教授长期从事建筑文化遗产的保护与规划设计工作，是国家文物局专家、文物保护工程责任设计师、我校（西安建大）杰出校友。曾先后主持了300多项建筑遗产的保护修缮工作，先后获得包括“2011年度全国十大文物维修工程”、“教育部勘察设计二等奖”、“上海市优秀工程勘察设计一等奖”在内的设计奖20多项。著有《中国工业遗产史录·上海卷》、《浦东传统民居研究》、《上海古桥保护研究》等6部遗产保护专著，发表学术论文50多篇。还获得了“上海市科技进步二等奖”、“上海市改革开放40周年勘察设计之星”、“上海交通大学校长奖”等荣誉。曹永康教授热爱祖国，品行端正，在25年的工作当中练就了深厚专业理论功底和丰富的实践经验，在工程勘察设计领域取得卓著成绩，已成为国内建筑遗产保护行业的领军人物，在国内外享有较高声誉。符合上海市工程勘察设计大师培育选树申报人条件，特此推荐。&lt;br/&gt;二、张瑞龙推荐意见：曹永康教授是全国知名的建筑遗产保护专家，拥有文物保护工程责任设计师资格，主持了300多项建筑遗产的保护修缮设计工作，包括保护规划、历史街区保护与更新设计、建筑遗产保护设计等类型。获得过包括“2011年度全国十大文物维修工程”、“教育部勘察设计二等奖”、“上海市优秀工程勘察设计一等奖”在内的设计奖20多项。并著有6部专著，在SCI、CSSCI等高水平学术期刊发表了多篇学术论文。曹永康教授率先把国际上先进的保护理念和技术运用到国内的保护实践当中。特别在建筑遗产的数据采集与管理、病害勘察、精准化修复设计等方面做了大量基础工作。先后主持了国家自然科学基金项目在内的课题100多项，其创导的“历史建筑精准勘察与保护干预的一体化综合技术”获得了2019年度“上海市科技进步二等奖”。曹永康教授长期为文化遗产保护工作奔走，体现出强烈的专业奉献精神近年来多次接受中央电视台、上海电视台、解放日报等主流媒体采访，利用媒体呼声唤起社会对建筑遗产保护的重视。是一位具有高尚职业道德、严谨科学精神和强烈社会责任感的专家。曹永康教授符合上海市工程勘察设计大师培育选树申报人条件，特此推荐。&lt;br/&gt;三、郭晓岩推荐意见：曹永康教授是国内建筑遗产保护设计行业领军人物，20余年一直专注耕耘在保护勘察设计领域，为国家文物局全国重点文物保护工程审核专家、上海市勘察设计行业协会历史建筑保护分会会长，在工程勘察设计领域取得了卓著成绩：一是从事历史建筑保护勘察设计工程时间早、类型丰富、质量优良。早在2005年，其主持的徐光启墓复原工程就获得“2005年度上海市优秀工程建筑专业设计二等奖”，徐汇中学崇思楼维修工程获得“2011年度全国十大文物维修工程”。迄今先后完成了300多项建筑遗产的保护修缮设计工作，勘察设计项目类型丰富，涵盖保护规划、历史街区保护与更新设计、历史勘察保护设计等实践，获得过包括“教育部勘察设计二等奖”、“上海市优秀工程勘察设计一等奖”在内的重要设计奖等20多项。二是重视前沿技术的应用及理论和实践相结合，先后主持了国家自然科学基金项目在内的课题100多项，发表学术论文50多篇，专著6部，率先将国际上先进的保护理念和技术运用到国内的勘察设计工程中，尤其在建筑遗产的数字化、信息化、无损检测等方面取得了重要成果，在精准修复及修缮保护之间的数据共享性问题上获得了突破性进展，相关理论和实践成果获得了“2019年上海市科学技术奖-科技进步二等奖”，被授予“上海市改革开放40周年勘察设计之星”、“上海交通大学校长奖”等荣誉。三是注重技术平台和人才平台的双重搭建，设计并发明了优秀历史建筑档案管理业务GIS平台，并申请了专利，据此搭建起上海市建筑遗产病害勘察信息数据库及遗产管理技术平台；组建了上海交通大学建筑文化遗产保护国际研究中心，培养出一支具有创新活力的保护设计队伍。这些战略性举措避免了数据分散、单兵作战的无序化状态，为勘察设计行业的发展提供了共享数据库及后备人才。曹永康教授爱国爱党，品行端正，知行合一，具有精益求精的匠人精神，为勘察设计工作做出了突出贡献，符合上海市工程勘察设计大师培育选树申报人条件，特此推荐。</t>
  </si>
  <si>
    <t>ykcao@sjtu.edu.cn</t>
  </si>
  <si>
    <t>湖北省通山县</t>
  </si>
  <si>
    <t>中国国民党革命委员会会员</t>
  </si>
  <si>
    <t>2008-12-29</t>
  </si>
  <si>
    <t xml:space="preserve">2002-09-01|2008-12-30|浙江大学|建筑设计及其理论|博士研究生;
1995-09-01|1998-03-30|西安建筑科技大学|建筑历史与理论|硕士研究生;
1990-09-01|1995-06-29|西安建筑科技大学|建筑学|本科;
</t>
  </si>
  <si>
    <t xml:space="preserve">2006-08-01|2019-12-31|上海交通大学|副教授|副教授;
2012-08-01|2025-08-01|上海交通大学设计研究总院有限公司|历史建筑保护勘察设计研究院院长|教授;
2023-01-01|2025-01-01|上海交通大学设计研究总院有限公司城市更新设计研究院|总建筑师/技术总负责人|教授级高工;
2018-03-01|2019-02-28|上海市杨浦区规划和土地管理局|副局长（挂职）|教授;
2019-12-31|2022-12-06|上海交通大学|设计学院教授|教授;
1998-08-01|2006-08-01|上海交通大学|讲师| ;
2022-12-06|2027-12-06|上海交通大学|设计学院副院长|教授;
</t>
  </si>
  <si>
    <t xml:space="preserve">技术负责人|鹿寨县中渡镇核心区保护修建性详细规划|2016-03-01|上海市城市规划行业协会|2015年度上海市优秀城乡规划设计三等奖（排名1）;
技术负责人|上海明代徐光启墓复原工程项目|2005-10-15|上海市勘察设计行业协会|2005年度上海市优秀工程建筑专业设计二等奖（排名1）;
技术负责人|泗泾下塘街管氏、程氏、孙士林宅文物保护建筑修缮工程|2020-10-15|上海市勘察设计行业协会|2020年度上海市优秀工程勘察设计传统建筑设计一等奖（排名1）;
技术负责人|上海华东师范大学历史文脉陈列馆修缮工程项目|2019-07-15|中华人民共和国教育部|2019年度优秀工程勘察设计传统建筑二等奖（排名1）;
技术负责人|唐闸河东历史街区——汤家巷保护更新工程|2022-12-01|上海市勘察设计行业协会|2022年度上海市优秀工程勘察设计传统建筑（历史保护）设计一等奖（排名1）;
技术负责人|全筑杯首届上海市高校大学生建筑设计作品竞赛|2019-12-01|上海市勘察设计行业协会|最佳指导老师;
技术负责人|上海交通大学徐汇校区体育馆保护修缮工程|2019-07-01|上海市勘察设计行业协会|2019年度上海市优秀工程设计三等奖（排名1）;
技术负责人|上海交通大学徐汇校区总办公厅修缮工程项目|2017-07-01|中华人民共和国教育部|2017年度优秀工程勘察设计建筑工程三等奖（排名1）;
技术负责人|“知行杯”上海市大学生社会实践项目大赛|2018-12-14|中共上海市委宣传部，上海市精神文明建设委员会办公室，中共上海市教育卫生工作委员会，上海市教育委员会，共青团上海市委员会，上海市学生联合会|优秀指导教师;
技术负责人|薪火相传评选|2017-12-01|中国文物保护基金会|讲好中国文物故事解除个人提名奖;
技术负责人|对话·共生：电力科艺博物馆——杨树浦发电厂保护与再利用方案设计|2022-06-15|上海市勘察设计行业协会|优秀指导老师;
技术负责人|上海徐汇中学崇思楼保护工程项目|2013-08-01|上海市勘察设计行业协会|2013年度上海市优秀工程设计二等奖（排名1）;
技术负责人|川沙新镇中市街保护与整治规划设计|2016-03-01|上海市城市规划行业协会|2015年度上海市优秀城乡规划设计三等奖（排名1）;
技术负责人|历史建筑精准勘察与保护干预的一体化综合技术|2020-04-02|上海市人民政府|上海市科技进步二等奖（排名1）;
技术负责人|傅雷故居保护修缮工程|2021-07-01|上海市勘察设计行业协会|2021年度上海市优秀工程勘察设计传统建筑设计二等奖（排名1）;
技术负责人|上海徐汇中学崇思楼维修工程|2012-12-01|中国文物保护基金会、中国文物报社|2011年度全国十大文物维修工程（排名1）;
技术负责人|上海市勘察设计行业也纪念改革开放40周年|2018-12-01|上海市勘察设计行业协会|勘察设计之星;
技术负责人|广联达之星第二届上海市大学生建筑设计作品竞赛|2021-01-08|上海市勘察设计行业协会|优秀指导老师奖;
技术负责人|华东师范大学历史文脉陈列馆修缮工程|2020-10-15|上海市勘察设计行业协会|2020年度上海市优秀工程勘察设计传统建筑设计三等奖（排名1）;
技术负责人|浦东新区川沙新镇中市街改造设计方案|2020-07-20|上海市勘察设计行业协会，上海市房屋修建行业协会，上海市住宅修缮工程质量事务中心，上海市房地产科学研究院|上海市首届旧住房改造设计方案征集评选活动优胜奖（排名1）;
技术负责人|上海市第四中学启明楼维修加固工程|2009-08-01|上海市勘察设计行业协会|2009年度上海市优秀工程设计二等奖（排名1）;
技术负责人|张氏宅、张大房宅修缮工程|2022-12-01|上海市勘察设计行业协会|2022年度上海市优秀工程勘察设计传统建筑（历史保护）设计二等奖（排名1）;
技术负责人|尚悦湾-西街项目|2019-07-01|上海市建筑学会|上海市建筑学会第八届建筑创作提名奖;
技术负责人|广联达之星第四届上海市大学生建筑设计竞赛|2023-01-25|上海市勘察设计行业协会|最佳指导老师奖;
</t>
  </si>
  <si>
    <t>王盈盈</t>
  </si>
  <si>
    <t>13636375032</t>
  </si>
  <si>
    <t>91310118132624720P</t>
  </si>
  <si>
    <t>上海市淮海西路55号申通信息广场6层</t>
  </si>
  <si>
    <t xml:space="preserve">张氏宅、张大房宅修缮工程|小型项目|技术负责人|国内领先水平|是|张氏宅、张大房宅是松江仓城历史风貌区内现存规模较大的传统民居建筑，与周边的传统民居院落共同体现出仓城历史风貌区的传统肌理与文化特征。修缮后的张氏宅、张大房宅，一方面在传统木结构民居修缮工程中体现出对于传统材料与工艺的运用方面树立了标杆，另一方面结合仓城历史风貌区老物件展陈，对再现当地传统生活文化，传承地方文脉，体现文物价值，具有重要的社会文化价值。本工程涉及荣获了2022年度上海市优秀工程勘察设计奖评选传统建筑（历史保护）设计二等奖。|在张氏宅、张大房宅前期勘察过程中，通过木质阻力仪、红外热成像扫描等无损检测方法，更准确地掌握了影响建筑保存的病害类型及主要病因，并以此为依据，方案中制定了更有针对性的技术措施。
张氏宅、张大房宅木雕构件保存较多，修缮设计时，确定了以下原则：木构件微小残缺不予修补，有补配形式依据的构件复原后，应在油饰上与原遗存构件在颜色整体协调的基础上有所区分，体现出修缮的“可识别性”。从修缮后效果来看，较好地体现出这一原则。
|本人在该项目中担任项目负责人。在项目前期现场勘察带领团队对建筑原貌进行研究，并主要负责对现场问题与病害的研判。鉴于文物建筑的重要性，方案设计中严格按照“不改变文物原状”的原则，重点确定设计内容与关键技术措施，并在设计中为使用后续使用功能留有余地。施工配合中对于涉及建筑修缮效果的材料、样板的选择，技术措施进行确定与把控，保证了设计方案按照文物保护的要求落实。
;
张园历史建筑房屋档案、原工艺原材料研究及三维GIS平台|大型项目|技术负责人|国内领先水平|是|经过对张园43幢历史建筑的详细入户调查、采访、测绘、材料取样等，记录了不同历史时期张园建筑群建筑格局所经历的变化，为后期修缮及局部复原提供了依据，同时又从施工工艺上对上世纪石库门建筑的用材用料进行了实验室级别的材料分析，对历史工艺进行了详细的记述，为后期施工过程中采用的原工艺原材料修复有了更准确的指导作用。三维GIS平台是基于现有建筑生成BIM模型后，对张园所有历史建筑的墙面、屋面、装饰构件等从温度、湿度等多方面进行的一种全天候的监控，为建筑后续的保养维护提供更为精准的数据基础。|本次房屋建档采取的入户调查采取的是一户一入的政策，不仅仅是对原建筑的简单测绘和拍照，同时结合了现场居民采访等多种调查方式，在基于城建档案馆、物业单线图等多方面资料的辅助，对建筑的历史信息的整合上在精度、涉及面上做到了高标准；本次原工艺原材料的研究所采用的均是现场取样，并非传统方式的老法师进行现场辨认，而是采用了送实验室检测分析的手段，所得出的实验数据更为精准和真实，让后续修缮所使用的材料真正做到了有据可依；本次三维GIS平台的搭建首次在历史建筑的管理上采用了BIM技术，对历史建筑的各个构件进行了建模建档并实时监控，并通过互联网使原本的档案文件与建筑模型完成了链接，让历史建筑保护实现了网络化、信息化。|在本项目中担任项目负责人，全程参与并指导了前期的调研勘察，并指出了项目实施过程中的重点、难点，并结合实际情况制定了相应的解决方案，同时后期可能出现的遗漏也做出了相应的预案，对建档过程中的图纸、文档、现状红外影像等均进行了认真的审核校对；在材料检测阶段也全程参与实验室的材料分析，对历史记载的材料与实际检测的材料也进行了相应的比对和分析，对实验的最终结果也进行了充分的论证；对三维技术平台的搭建也是全程参与，特别是对历史建筑档案与BIM模型的相结合也进行了多方面的技术整合，最终实现了项目的落实。;
“中国花园”设计|中型项目|技术负责人|国际先进水平|是|位于新西兰达尼丁市的“中国花园”彰显了中华文化精粹，并藉此宣扬华人的贡献和成就。使当地华人的浓浓乡情能有所寄托。在上海市政府有关部门的牵线搭桥下，兰园与豫园于2010年缔结协议，结对成为“姐妹园林”。现在的兰园作为达尼丁市的游览景点并不定期的举行各种活动。大家对其的评价很高，更多的新西兰人从中认识到了中国的园林，兰园也成为展示中国文化的一个重要平台。
|选择江南私园为蓝本，均为中国木结构古建筑形式，该园的设计与建造，既符合基地条件，又更能体现中国园林艺术之精华。为保证中国园林呈现的真实与完整性，所采用的工匠和材料全部从国内到达新西兰。但是在植物的选择上，考虑在新西兰的气候环境，并不能完全使用中国园林里的各种植物。具有新西兰本土植物的中国园林，也成为了该项目独一无二的气质和亮点。
|选择江南私园为蓝本，均为中国木结构古建筑形式，该园的设计与建造，既符合基地条件，又更能体现中国园林艺术之精华。为保证中国园林呈现的真实与完整性，所采用的工匠和材料全部从国内到达新西兰。但是在植物的选择上，考虑在新西兰的气候环境，并不能完全使用中国园林里的各种植物。具有新西兰本土植物的中国园林，也成为了该项目独一无二的气质和亮点。
;
泗泾下塘街管氏、程氏、孙士林宅文物保护建筑修缮工程|小型项目|技术负责人|国内领先水平|是|对传统民居室内和院落空间的活化再利用我们进行了探讨。修复后的建筑不宜做大的功能上的变化，业态上也最终采用的小型办公、展示、茶馆、书吧等适合空间特点的功能业态，使得文物建筑在保护修缮后，得以重生，活化整个历史街区，在历史建筑保护利用方面对周边具有示范作用。|严格按照文物保护修缮原则，使用木质检测仪、红外检测仪、摄影测量等技术进行无损检测，找出影响建筑风貌和安全性的病因，提出针对性的解决方案。在不改变老宅原有风貌的基础下，利用最前沿的技术手段解决梁架整体抬升、设备兼容等技术难题， 平衡保护与利用的尺度，解除了老宅的安全隐患，解决老建筑的防水防潮问题，恢复原有格局，延续明清老宅的风骨。在保护修缮过程中，设计者并不是把古宅当作一种博物馆的展品“供”起来，而是寻求如何对古建筑进行合理利用，为古宅注入新的生命力。通过书店、茶室这类符合古宅原本气质的新业态的注入，被重新利用的古老的宅院，再次焕发了生机，使得沉寂的古镇也再绽芳华。泗泾三宅的保护修缮对周边在历史建筑保护利用方面具有示范作用。
|本人在该项目中担任项目总负责人，全程把控设计方向及施工效果，对于勘察手段提供专业、前沿的技术指导，带领设计团队在古建修复和空间创新中寻求一种平衡。对于旧建筑部分，采取了对文物尊重而又谨慎的设计态度，尽最大的可能性保持古宅有价值的部分。与此同时，在建筑活化方面提出适用的利用方案，使建筑实用与气氛并重。;
交通大学早期建筑群保护修缮设计|大型项目|技术负责人|国内领先水平|是|交通大学早期建筑群，它是中国惟一的、建于19世纪、由一所大学横跨三个世纪使用至今的大学校园。交大早期建筑群，每一栋建筑都代表了当时最为流行的趋势，包含邬达克、庄俊、范文照等近现代建筑大师的作品。自2010年开始，陆续修缮好的工程馆、新上院、总办公厅、体育馆等建筑投入使用，不仅是传承并弘扬了宝贵的文化遗产，更在这些建筑上铭记着薪火传承、思源致远的交大精神。各个单体建筑使用至今，受到了各届师生的关注和好评。|项目逐一对早期建筑群：总办公厅、工程馆、新上院、体育馆、执信西斋、盛宅、北四楼等历史建筑开展了保护与修缮设计工作，保留建筑中原有的特色部分，通过室内的合理改造设计让老建筑重新被利用起来。在设计中最大程度保留建筑原有构件，注重可识别设计。项目从专业技术的角度解决了文物的结构安全、病症治疗、价值保护及合理再利用等问题。其中高压旋转喷雾砂清洗技术，注射式水平避潮技术都是非常早期的新技术在文物建筑上的保护实践，并取得了非常好的效果。|在项目中，从2001年开始领导研究设计团队就参与了对徐汇校区历史建筑的发现、评价和确认工作，2002年又进行了详尽的勘察测绘和档案整理，第一次系统地厘清了徐汇校区的历史建筑现状和价值，并制定了“上海交通大学徐汇校区保护性规划”。随后接受学校委托，陆续对其中的近十处文物建筑进行了勘察测绘和保护修缮规划设计工作。2017年-2018年期间，本人亲自带队梳理上海交通大学早期建筑群参与第八批全国重点文物保护单位的申报工作，并取得了成功，并著有《南洋筑韵》一书。;
佘山天文台保护修缮工程|小型项目|技术负责人|国内领先水平|是|佘山天文台在上海近代建筑史有显著的地位，具有“远东第一镜”的称号。通过对第一镜历史资料的整理与挖掘，讲述了天文台在中国天文学发展历程中的点滴。修缮完成后亦作为科普教育基地，为社会公众学习交流天文知识提供了极大的便利。成为佘山旅游必经的打卡之地，深受民众的喜爱。|对主楼外立面进行物理清洗，并进行墙体裂缝保护性修缮，重点为原始水泥墙面，素混凝土窗台及装饰线脚等在之前的设计中，由于外墙涂料的使用，导致墙面不透气，出现了非常多的裂缝，通过清洗外墙涂料，修复墙体裂缝，并首次在建筑中使用“憎水剂”来保证后续墙体免受雨水侵蚀。 |在本项目中担任技术负责人，带领学术人员进行了前期的调研勘察，确定了保护修缮的方向，整个团队的工作也因此得到有效的开展。在后期的施工中，参与外墙清洗具体调试工作，指导工人做墙面裂缝的注射修复。;
浦东川沙中市街保护与整治设计|大型项目|技术负责人|国内领先水平|是|本项目自2013年竣工以来，一直受到各界关注，实现了民众、政府的双赢，获得了当地百姓的一致好评。大家认为不仅改善了居民的居住和生活的环境，也留住了整个川沙的历史文脉，是真正的以人为本，为百姓谋福利。
该项目工程是浦东新区历史街区保护的典范，使得社会各界对历史建筑风貌的改善的认知得到了极大的提升，对整个浦东乃至上海需要进行的街区保护工作，都具有很强的启发启示作用。|该项目是在大部分老百姓居住的情况下进行的，民生问题是该项目首要解决的问题，在对历史元素进行严格修缮保护的同时，对后加的元素，以及需要改造的元素，始终贯穿了“可识别”的历史街区设计理念，将“新与旧”对立统一起来，既保证了历史风貌的协调，强调了时间的“可读”，同时解决老百姓的生活的需求。|在前期的调查阶段，带领团队深入街区，制定寻访计划，挨家挨户的走访百姓需求的同时，对浦东川沙的本土建筑特点做了非常详细的记录，并思考这些做法背后的深层逻辑。在后期的设计中对图纸进行逐一核对，确保尽最大程度保护老元素，同时老百姓的需求都会有针对性的解决方案。在设计理念的坚持上，反对较晚的新建筑的改造用仿古做法，主张用协调、可识别的设计去缝合新老碎片，同时活化街区。;
上海华东师范大学历史文脉陈列馆修缮工程|中型项目|技术负责人|国内领先水平|是|华东师范大学历史文脉陈列馆建筑群，原为华东师范大学前身大夏大学的主要校舍建筑，位于华东师范大学中北校区核心位置。修缮后的华东师范大学历史文脉陈列馆建筑群作为华东师范大学的重要地标，成为传承大夏大学办学精神的象征。修缮后的建筑群使用功能、绿色节能性能得到了整体升级，现作为华东师范大学中北校区办公中心使用，受到了学校与社会各方的认可与好评，并获得了2019年度教育部优秀勘察设计二等奖。
|在项目设计过程中制定了严格的红砖清水墙修缮技术要求，对于风化深度较小的墙面，只对墙面进行增强和憎水保护，尽可能保持墙面原貌，在现场施工中根据不同建筑清水墙特征，经过对材料颜色、工艺做法小样的多次试验，最终确定了清水砖墙修缮的技术措施。修缮后的清水砖墙达到“修旧如故”的修缮效果。
结合提高建筑的节能保温性能，修缮中，对办公楼建筑群外墙门窗均进行了原状定制，定制的门窗形式同原状保持一致，但采用了双层中空玻璃，大大提高了门窗的保温节能性能。根据学校的需求，通过在建筑内设置火灾自动报警系统、消防联动系统、安防系统等技术，形成建筑后期运维智能系统，保障使用安全与便捷性。|本人在该项目中担任项目负责人。在项目前期现场勘察带领团队对建筑原貌进行研究，并主要负责对现场问题与病害的研判。根据保护原则，确定工程中的重点保护与适度更新内容；及时对现场发现的问题，在不影响保护原则的情况下调整设计；协调各专业设计团队；施工配合中对于涉及建筑修缮效果的材料、样板的选择，技术措施的进行确定与把控，保证了设计方案按照文物保护的要求落实。;
张闻天故居保护修缮工程|小型项目|技术负责人|国内领先水平|是|张闻天故居是全国重点文物保护单位，修缮后的故居，作为上海市爱国主义教育基地，为红色旅游和学习交流提供了活动场所。同时作为浦东传统民居的营造典范，张闻天故居也是浦东民居传统工艺做法展示的活化石。
|本项目对于普通传统民居的做法考证和工艺传承是最大的亮点，竹墙篱、哺鸡脊、落翼、八字框、矮挞等传统民居的做法，在该建筑上都得到了传承。设计理念方面，坚持对张闻天故居的任何修复都是建立在历史研究的基础上，以原始资源和确凿的文献为依据，既保护了有形的、实体性的历史文化遗产，又使得无形的历史文化信息与实物之间能够互相依存。|在本项目中担任技术负责人，进行了前期的走访与勘察，制定了较为详细的保护修缮方案，确保了各项事宜的有序落实。在传统做法的传承上，与当地传统手工工匠的交流。新做并不难，难点在于如何在保留部分老墙的基础上，局部按照传统工艺做法来做，确保呈现效果既能满足文物最小干预原则，又能让传统工艺做法获得传承。
;
傅雷故居保护修缮工程|小型项目|技术负责人|国内领先水平|是|傅雷故居刚刚修缮完成，就收到社会各界的关注，它本身不仅成为浦东新区文物保护点对外开放的一个项目实例，更是作为浦东传统民居原工艺原做法传承的实物出现在公众视野，修缮后的傅雷故居，已经成为航头乃至浦东人文特色的新地标。作为浦东新区重要的爱国主义教育基地，故居的开放使得浦东又多了一个近距离感受傅雷先生留给后世的文化遗产和精神财富的好去处，许多民众可以来此追寻一份赤子之心和人文情怀。|本项目的亮点是无损检测工作在项目勘察的应用及原工艺原做法在后期施工的落实。检测工作采用的木质阻力仪是引进意大利的先进设备，通过水平阻力值大小可以在不取样的情况下来检测木柱内部的糟朽情况，该检测工作实现文物建筑对木构构件强度检测的最小干预。在后期原工艺原做法的上，通过过往项目经验积累及现场实际勘察取样，分析原浦东传统绞圈房的施工工艺和做法，并在后期设计中进行明确，确保按照浦东传统工艺进行修复。
|本人在该项目中担任项目总负责人，早在2012年就亲自和团队一起进行去现场进行过调查，后期实施时，早期照片对于现场的部分建筑复原工作起了决定性作用。后期与团队一起以保护文物建筑的原貌特征、突出文物建筑的文化价值、保证文物建筑的合理利用为设计目标。坚持“尊重建筑原真性”、“安全性”、“最小干预”、“可识别”的修缮原则，尽量保留原有的构件，保留传统工艺和原有做法，施工时对现场进行全程指导。并对后期故居的整体利用方案，给出明确的保护利用建议。
;
徐汇中学崇思楼维修工程设计|中型项目|技术负责人|国内领先水平|是|徐汇中学作为“西学东渐第一校”，是上海近代教会学校建筑的代表作之一。在上海城市发展史与教育史上有重要的地位。修缮完成后的徐汇中学崇思楼，不仅较好地承担了它作为徐汇中学教学建筑的使用功能，而且因其所体现的完整历史风貌，现已成为上海城市副中心——徐家汇的重要地标性建筑，与周边徐家汇天主教堂、徐家汇藏书楼、观象台、圣母院、土山湾孤儿院等徐家汇天主教历史建筑群一起见证着徐家汇的历史发展与文化底蕴。修缮完成的崇思楼能够满足现代教学条件下校舍建筑的功能使用需求，其节能性也得到一定程度提升，对于缓解校舍建筑的紧张，提高建筑使用的舒适度方面都具有积极的作用与经济效益。徐汇中学崇思楼维修工程被评选为2011年度全国十大文物维修工程。修缮完成后的徐汇中学崇思楼，于2014年4月4日，被上海市人民政府公布为上海市文物保护单位。崇思楼的修缮对于城市历史人文价值感的回归，城市记忆的传承，具有重要的社会价值与意义。
|1.根据崇思楼屋面遗存木构架并结合老图档分析研究，恢复了1918年建成时期孟莎屋顶与老虎窗原貌，完整体现出建筑的历史风貌。
2.崇思楼红砖清水墙的修缮，是关系到建筑整体风貌完整呈现的关键技术环节。在项目设计过程中制定了严格的修缮技术要求，对于风化深度较小的墙面，只对墙面进行增强和憎水保护，尽可能保持墙面原貌，在现场施工中经过对材料颜色、工艺做法小样的多次试验，最终确定了清水砖墙修缮的技术措施。修缮后的清水砖墙达到“修旧如故”的修缮效果，也成为了本项目的亮点之一。
3.作为校舍建筑，为了最大程度保证建筑的使用安全，设计中对原结构进行了抗震性能加固，在木大量的出平面外设置新的木梁，变原始的平面结构体系为空间结构体系；对原木楼面与墙体的连接节点及其他结构薄弱环节进行加固，屋面标高处增设了圈梁，较大程度地提升了结构安全性。同时，通过屋面增加保温板、建筑电气、暖通、消防、给排水等设施设备进行了改善升级，使建筑节能性能也得到了一定程度升级。|本人在该项目中担任项目负责人。在项目前期现场勘察带领团队对建筑原貌进行研究，并主要负责对现场问题与病害的研判。鉴于文物建筑的重要性，方案设计中严格按照“不改变文物原状”的原则，协调各专业设计在不对重点保护部位造成影响的前提下，确定设施设备的位置、管线走向等设计细节；施工配合中对于涉及建筑修缮效果的材料、样板的选择，技术措施进行确定与把控，保证了设计方案按照文物保护的要求落实。;
上海市不可移动文物保护监测预警平台项目|小型项目|技术负责人|国内领先水平|是|将现有不可移动文物资源进行信息化整合，对不可移动文物的信息化管理、日常巡查、消防巡查、应急处置工作业务流程整合、打通，提高对古遗址、古墓葬、古建筑、石窟寺、石刻、壁画、近代现代重要史迹及代表性建筑等不可移动文物点的信息化管理水平；结合互联网等技术提高监测预警相关的业务水平，提升监测、预警和应急管理的精细化程度。 |通过信息化平台建设的基础性工作，现不可移动文物档案资料的数字化保护技术手段。利用信息化手段的引进，优化原来的垂直的、一对一的、串联关系的流程体系，发挥信息化的优势，能够减少不必要的层级关系，并能形成完整的上传下达信息闭环。通过建设信息化监测预警平台，可以根据预设的应急级别，有条件地选择报送的层级，或者同时报送若干层级的管理员，从而提高决策效率和执行效率。|担任本次监测预警平台项目的总负责人，把控整个平台搭建的主体方向，制定中长期的信息化平台建设规划，并根据信息化现状及需求，分步实施，逐步推进。在平台搭建完成后提出方向性建议，让维护巡查更加直观和有规划性。;
奉贤华亭海塘文物保护规划|大型项目|技术负责人|国内领先水平|是|奉贤华亭海塘是展示和传播当地特色文化的载体，亦是弘扬古海塘文化、普及历史文化知识、激发奉贤地区文化认同的重要场所。|借助传统工艺和现代技术手段，对文物本体、整体格局、地下遗存实施保护。注重日常维护，以保证文物的安全性、真实性与完整性。兼顾居民生产生活利益，协调文物保护与当地居民生活和谐共存，良性互动。建立华亭海塘学术研究站，通过深入阐释文物价值加强对文物的保护利用。|在本项目中担任技术负责人，进行了前期的走访勘察与历史资料的整理分析，确定了保护规划的方向，对后续工作的开展提供了长期的指导。
;
徐光启墓复原工程|中型项目|技术负责人|国内领先水平|是|徐光启墓坐落于光启公园内，免费对外开放，作为“上海市爱国主义教育基地”，为我们展示了我国早期科学家的人生，对于建筑以及古建筑复原这类艺术与科学相结合的学科也形成了坚实的实例。同时，作为徐汇区的地标，徐光启墓的保护工作，让民众更加了解这段历史，加强了文化辐射作用，带动周边区域的文化建设。|摄影测量方法，在当时国内属于首次在建筑遗产保护中运用。作为新兴利用在历史建筑记录与复原的摄影测量建模技术，在此次项目中的应用实现了从二维照片到三维空间转换的逆向操作。后期实施效果上来看，这种复原的精度是厘米级的，是摄影测量工作在保护中运用的典范。|通过文物考古与建筑保护， 对损坏严重的古墓提出了“排除 现状干扰，讲求完整真实”的复原方法及保护理论，对文献、图纸、实物以及口述回忆等资料进行收集，并在国内首次应用近影摄影技术准确计算规制物的尺寸进行复原设计。;
浦东新区高桥镇老宝山城遗址保护工程|大型项目|技术负责人|国内领先水平|是|清康熙三十三年(1694年)所建造的老宝山城，一经修缮就获得了当地居民的关注。这里曾经作为上海抵抗倭寇的实物见证，是重要的高桥历史文化宣传活动地，因地处偏远，鲜有人知，但是历史的记忆得以保留，为日后的研究工作也提供了非常重要的基础。|视现状保存状况，以及港口建设工程、居民动迁特别需要，结合地块功能置换和平面布局，以设立文化景点的形式来展示老宝山城的历史风貌，并将它作为地区进一步发展的独特资源予以利用，体现上海郊区城镇的风貌特色和现代港区环境品质。同时施工非常注重老城墙部分的修复和织补城墙的可识别，确保历史信息被最真实的记录和保留下来。
|在本项目中担任技术负责人，进行了前期的走访勘察，整合并分析了相关历史资料，制定了保护修缮的方向。提出了在织补传统风貌的过程中要注意各时期的元素可识别这一理念，活化了区域历史。;
上海市房屋安全监察所优秀历史建筑扩大普查范围和三维数字化保护指南编制项目|大型项目|技术负责人|国内领先水平|是|成功完成了历史建筑的数字化建档工作，实际测绘面积超10万平方米，实现了历史建筑的全方位记录和保存，为历史建筑的信息采集、集中管理等提供了便利和支持，为上海市优秀历史建筑的保护和传承做出了积极的贡献，对全国历史建筑测绘建档工作起到了示范作用。|项目亮点在于联合应用了三维激光扫描、摄影测量、全景VR等多种新技术、新手段，实现了历史建筑的高精度三维数字化，实现了历史建筑的真实纹理重建，实现了虚拟漫游和在线展示。|在本次项目中担任总负责人，领导和组织了整个项目的实施，制定了详细的项目计划和实施方案，亲自参与了三维激光扫描、摄影测量、全景VR等关键技术的应用和实施，提高了项目的数据采集、处理和展示效果，实现了历史建筑的三维数字化。;
中国文物保护基金会中国传统村落消防安全状况实地调研（浙江省）项目|小型项目|技术负责人|国内领先水平|是|针对浙江省各类典型传统村落消防安全现状的实地调研，从村落消防安全整体规划布局、建筑防火、消防设施设备器材、消防安全管理等方面，对传统村落消防安全进行全面分析。|对浙江省内具有代表性的37处传统村落开展实地调研。这37处传统村落分布于浙江省内7处地级市，涵盖浙江省6大自然地理分区，并结合民族分布（如畲族）、生产经营及活化利用的情况等情况，综合考虑地域分布、建筑布局、结构特点、村落保护开发现状等多种因素进行选择。调研结果具备代表性，能够有效反应浙江省内传统村落消防安全状况。|主持项目，主导制定调研计划并参与调研，与浙江省各地市传统村落消防工作相关负责人进行座谈，并指导形成项目成果。;
唐闸河东历史街区——汤家巷保护更新工程|大型项目|技术负责人|国内领先水平|是|2015项目开始，2017年建筑投入使用，唐闸古镇的更新从设计到建成经历了三年的时间，地块也经历从破败的老宅到热闹的街市的蜕变。从经济上来看，对于衰败地区的经济复兴具有重要作用。社会及文化方面，当地社区参与，公共参与，访谈居民，和当地学者开会探讨文化价值的延续，低价出租给当地手工艺人，做成书院、酒店、民俗展示馆，充分调动居民及社会民众对历史传统文化的热爱。 |为了尽可能保留、保护并延续唐闸当地传统文化，在设计及保护过程中尽可能保持现有的功能与原有功能的一致性、并尊重其价值、保证其延续性、同时考虑其兼容性。在建筑修缮方面，对建筑整体格局进行还原，依照现场房屋遗留的基础痕迹，对很多老的、遗留的东西，如旧窗户，木地板，楼梯，以及其他装饰构件等加以保护，并完全展现出来。在织补过程中，在“不改变历史建筑原状”的大原则下与历史建筑原位置有所区别，并能看出是现代修复的，使得既保护有形的、实体性的历史文化遗产，又使无形的历史文化信息与实物之间能够相互依存。例如在对待织补的建筑上织补的建筑与原有建筑进行区分，织补部分为清水砖墙，而原有建筑为纸筋灰饰面，因此从外观上可以明显区分新老建筑；在活化利用过程中，通过加入新的业态，引入唐闸非物质文化遗产，增强地块的文化、商业价值，提升社区活力，带动整个地区的活化与再利用。|本人在该项目中担任项目总负责人，从前期勘察指导到设计策略、思路把控到施工指导，全程把控，带领设计团队在设计过程中对干预措施及最终效果进行反复打磨和推敲，区分好什么是必须要保护的，什么是可以改动的，什么是可以做优化的，最后达成一个统一的原则。并对后期建筑的活化与利用向业主提出合理的建议。古镇的保护得到了业主及社会各界的大力支持和认可，细心勘察，精心设计，匠心营造，让唐闸汤家巷传统民居得以继续在这片土地上，发挥它的巨大价值。;
</t>
  </si>
  <si>
    <t>350</t>
  </si>
  <si>
    <t>8个（历史街区保护与更新），15个（全国重点文物保护单位）</t>
  </si>
  <si>
    <t xml:space="preserve">2014-08-13|第一作者|其他论文|“天字第一号”砖刻照壁病症诊断与保护干预研究;
2005-01-05|第一作者|其他论文|徐光启墓复原研究;
2017-04-12|第二作者|其他论文|基于消费级无人机采集图像的摄影测量在建筑遗产测绘中的精度评估——以吉祥多门塔为例;
2009-07-02|参编|学术专著|上海工业遗产新探;
2019-11-08|第一作者|其他论文|意大利文化遗产保护与利用的公众参与激励机制 The Incentive;
2019-11-01|第一作者|其他论文|上海古桥研究;
2019-06-05|第一作者|其他论文|意大利《考古遗址公园建设与活化利用指南》导读;
2017-09-15|第一作者|其他论文|Un piano di conservazione urbana per Sijing (Shanghai);
2022-06-01|第一作者|其他论文|Older residents’sense of home and homemaking in rural-urban resettlement: A case study of “moving-merging” community in Shanghai;
2019-09-11|署名作者|其他论文|Mission to China: reflecting on new perspectives towards conservation. An Exhibition and Forum in Shanghai;
2022-09-01|第一作者|其他论文|转译与吸收：我国近现代工程书籍中的混凝土技术（1910—1949）;
2015-08-01|第一作者|其他论文|Data processing workflows from low-cost digital survey to various application: three case studies of Chinese historic architecture;
2010-03-11|第一作者|其他论文|利用数字摄影测量技术获取古建筑物几何信息;
2015-07-16|第一作者|其他论文|国外文化遗产“周边环境”保护理论对国内文物保护范围划定的借鉴意义;
2019-01-15|第一作者|其他论文|便携光学测量技术在西藏建筑遗产记录中的应用与讨论;
2019-11-13|第一作者|学术专著|浦东传统民居研究;
2019-04-09|第二作者|其他论文|美国城市复兴的历史考察——以匹兹堡为例;
2019-07-01|第一作者|其他论文|近十年上海市工业遗产保护情况初探;
2011-06-17|第二作者|其他论文|四川都江堰青城山黄帝祠震后抢修工程;
2018-03-14|第二作者|其他论文|基于图像的三维重建在建筑遗产测绘中的应用;
2021-05-14|参编|国家工程建设标准|中国工程建设标准化协会标准——地面三维激光扫描工程应用技术规程;
2021-03-18|主编|学术专著|南洋筑韵;
2019-12-05|第一作者|SCI检索论文|As-Built BIM for a Fifteenth-Century Chinese Brick Structure at Various LoDs;
2015-07-24|第一作者|其他论文|国外历史建筑节能研究现状分析;
2019-03-14|第一作者|其他论文|混合社区理念指导下的石库门里弄保护与更新策略研究保护与更新策略研究——以东斯文里为例;
2021-05-26|第一作者|其他论文|近现代历史建筑原材料、原工艺勘察与研究方法论——以上海张园石库门建筑群为例;
2019-07-01|第一作者|SCI检索论文|Studies on wall painting materials and techniques at two historic buildings in Gyantse, Tibet;
2019-09-01|第一作者|其他论文|Application of non-destructive tests for timber decay characterization of a traditional residence in ShangHai,China;
2010-05-13|第一作者|其他论文|保护与重生——上海市第四中学启明楼修复与结构再生;
2019-07-01|第一作者|其他论文|后布兰迪时代意大利建筑师的修复理论与实践;
2019-02-14|第二作者|其他论文|以保护更新为导向的风貌区历史建筑价值评估与保护策略研究——以武夷路21街坊为例;
2023-01-14|第一作者|学术专著|中国工业遗产史录.上海卷;
2021-08-28|第一作者|其他论文|GIS-BASED VIEWSHED ANALYSIS ON THE CONSERVATION PLANNING OF HISTORIC TOWNS: THE CASE STUDY OF XINCHANG, SHANGHAI;
2015-02-11|第一作者|学术专著|这是威尼斯;
2022-07-01|第一作者|其他论文|HBIM在建筑遗产勘察数据管理中的应用——以上海张园石库门建筑为例;
2020-06-10|第一作者|学术专著|上海古桥保护研究;
2017-06-29|第二作者|其他论文|Applications of integrated digital technologies for surveying tibetan architectural heritage Three years of experiences;
2018-10-12|第一作者|其他论文|浦东航运遗产现状调研及其保护再利用策略研究;
</t>
  </si>
  <si>
    <t xml:space="preserve">其他科技成果|国家自然科学基金项目：HBIM-GIS联合运用于建筑遗产病害记录与分析的方法研究|曹永康|曹永康|该项目将HBIM-GIS技术应用于遗产病害检测、记录与管理。提出将HBIM-GIS联合 的方式来搭建病害数据库，推进病害信息的"大数据化"。|项目批准号：51678355;
其他科技成果|历史建筑精准勘察与保护干预的一体化综合技术|1.上海交通大学，2上海建工二建集团有限公司，3上海住总集团建设发展有限公司，4上海交通大学规划建筑设计有限公司，5上海建工五建集团有限公司，6德清云宝地理信息科技有限公司|1曹永康，2杜骞，3孙政，4许崇伟，5马跃强，6张健明，7高臻，8汪方勇，9潘峰，10潘文卓|1）实现了多种技术设备的功能二次开发及组合应用。2）创新提出HBIM-GIS系统的概念，实现测绘勘察数据对设计施工的有效服务，推动前期勘测与后 期保护干预的信息一体化。3）研发了一系列适用于“最小化干预”需求的精准干预和智能监测技术，开发了针对复杂约束条件的施工方法。|9312019Y0493;
发明专利|优秀历史建筑档案管理业务GIS平台[简称：历史建筑GIS平台]V1.0|上海创物建筑设计有限公司|潘文卓，曹永康，张建虎|本发明中优秀历史建筑管理系统是在优秀历史建筑调查和档案汇总工作的基础上，建立了基于地理信息数据库和属性数据库的电子档案数据库，并据此搭建和开发了优秀历史建筑电子档案平台，此为后台业务数据管理界面系统;另一界面为前台地图服务界面系统，提供更科学、更高效的解决方案。|软著登字第5243395;
发明专利|优秀历史建筑档案管理业务GIS平台|上海交通大学|曹永康，潘文卓|本发明公开了优秀历史建筑档案管理业务GIS平台，包括优秀历史建筑管理系统，所述优秀历史建筑管理系统由GIS数据库、数据管理平台、地图服务平台构成；所述数据管理平台通过访问网址进行账号登录；所述数据管理平台包括平台角色分类与业务管理功能模块。|ZL202011341719.3;
发明专利|一种建筑表面干喷雾砂清洗方法|上海交通大学，上海广恺建筑工程有限公司|曹永康，张锐，金沁，田雨欣|本发明公开了一种针对建筑表面的干喷雾砂清洗方法，针对建筑表面时代、材质、污染等不同的情况，采用不同的清洗介质成分和配比，清洗介质的粒径范围为50-180目，根据清洗效果的要求采用不同的清洗压力和喷枪与墙面的距离，采取干喷雾砂的方式，实现建筑建筑表面的原真性修复。|ZL201410325677.2;
</t>
  </si>
  <si>
    <t>苏河湾绿地项目-天后宫设计部分</t>
  </si>
  <si>
    <t>2021.03.03</t>
  </si>
  <si>
    <t>上海苏河湾投资控股有限公司</t>
  </si>
  <si>
    <t>审核，专业负责人</t>
  </si>
  <si>
    <t>413d53db-df20-11ed-a971-fa1640cd9358</t>
  </si>
  <si>
    <t>一、大师推荐意见描述——汪孝安&lt;br/&gt;曾群同志目前担任同济大学建筑设计研究院总建筑师，从事建筑设计工作已三十余年，始终坚持在设计一线，他执着的职业追求、杰出的专业素养和突出的专业贡献给我以深刻的印象。他的作品注重建筑的本体价值实现，并高度关注建筑的社会性和生态性，主创并主持完成了一批具有学术影响力和社会影响力的重要公共建筑项目，他注重建筑创作的学术价值体现，注重深入的理论探讨和技术总结，并积极开展学术交流，他的建筑实践尤其在大型公共建筑创作探索中的突出贡献，深得业界和社会的高度赞誉和广泛好评。&lt;br/&gt;曾群同志建筑创作实践业绩突出：&lt;br/&gt;他主持完成了钓鱼台国宾馆芳菲苑、中国2010年上海世博会主题馆、长沙国际会展中心、同济大学建筑设计院新办公楼、上海棋院、郑州美术馆、马家浜博物馆、上海邮轮港、西岸瓷堂、苏州实验中学等一系列原创性和高完成度的优秀设计项目，曾群同志不但注重于建筑设计创新，并注重建筑技术探索、建筑细部的推敲和作品完成度的全过程控制，在中国2010年上海世博会主题馆中，他主持完成了从建筑、室内至景观的全过程设计，并解决了一系列高难度的技术问题，建成了一个既具创意水准，又有技术突破，同时又有绿色生态创新的大型展馆建筑，得到社会和业界广泛好评。同济大学建筑设计研究院新办公楼是由公交车库改建而成，是城市更新的典范之作，也是大型设计机构办公场所的代表作之一，为业界所高度赞誉，同时还获得了绿色建筑金奖。曾群同志在其他许多类型建筑设计中同样出色，比如会展建筑、数据中心、司法建筑中均有很深的造诣。长沙国际会展中心以理性和节制的方式完成了一个既具地域文化特色又呈现时代感的建筑精品力作。曾群的作品曾获得包括四项全国勘察设计行业优秀设计一等奖、两项中国建筑学会建筑创作大奖在内的十余项全国工程勘察设计行业优秀设计一、二等奖，十余项省部级优秀设计一等奖，以及多项中国建筑学会创作金奖、优秀奖、首届香港建筑师学会两岸四地建筑设计金奖及优异奖等重要奖项。&amp;nbsp;&lt;br/&gt;曾群同志专业理论基础坚实：&lt;br/&gt;在设计实践的同时，他还担任了上海建筑学会建筑创作学术部副主任，同济大学研究生导师，由于理论和实践并举，使他能将建筑学术研究与建筑设计实践更好地加以融合，并积极为行业发展建言献策，他还是中国上海自贸区试点实行建筑师负责制的第一批建筑师之一，具有很强的组织能力和工程经验。&lt;br/&gt;他对会展建筑和司法建筑进行了深入的研究和探索，是会展建筑和司法建筑领域的优秀设计师，也是从事数据中心最早的设计师之一。他承担了《建筑设计资料集》第三版中司法建筑和数据中心建筑的副主编工作，在《建筑学报》和《a+u》杂志等国内外知名刊物上发表多篇论文，出版了多本专著；并在学会和行业做过很多学术讲演和交流，曾受邀参加了香港/深圳城市建筑双年展，意大利米兰三年展，威尼斯双年展、中国设计大展，UIA国际建筑师协会展、上海西岸双年展等国内外著名展览，得到社会和同行的高度认可。&lt;br/&gt;由于曾群同志的突出贡献，曾获上海市青年建筑师金奖、上海市建设功臣、上海杰出中青年建筑师、上海勘察设计之星等荣誉。鉴于曾群同志执着的专业精神、深厚的理论基础、不懈的职业追求、谦逊的为人之道和杰出的工作业绩，符合上海市工程勘察设计大师的申报条件，特此推荐。&lt;br/&gt;二、大师推荐意见描述——李兴钢&lt;br/&gt;曾群同志现任同济大学建筑设计研究院（集团）有限公司副总裁，集团总建筑师，从事设计一线工作三十四年，严于律己，勤于探索，主持设计了众多项目，建成了一批高质量有影响的建筑作品，获得了四项全国优秀工程勘察设计行业一等奖，并且都是原创设计。&lt;br/&gt;在公共建筑领域，他具有突出的造诣，在创意概念、组织设计、技术把控以及建造实施等环节均有高超的能力与经验，主持完成了诸如钓鱼台国宾馆芳菲苑、2010上海世博会主题馆、同济大学建筑设计院新办公楼、长沙国际会展中心、苏州实验中学、上海棋院、郑州美术馆、马家浜博物馆等备受瞩目的著名项目。世博会主题馆作为2010年上海世博会四个永久场馆之一，完成了建筑、室内、景观的一体化设计，解决了一系列高难度技术问题，获得全国优秀工程勘察设计行业一等奖；由公交车库改造的同济大学建筑设计院办公楼是城市更新的优秀作品，创意出色，空间精彩，是大型设计机构办公场所的典范之作，得到国内外同行的高度赞誉，获得全国优秀勘察设计行业一等奖，同时还获得上海地区绿色建筑金奖；长沙会展中心、苏州实验中学均获得全国优秀勘察设计行业一等奖。其他如同济大学传媒学院、西岸瓷堂、左权莲花岩民歌舞台等中小型文化教育建筑也同样出色，以上项目都获得业界和公众良好反响和评价，展现了他在公共建筑领域杰出的设计能力。同时他在上海地区主持设计了众多优秀的项目，如2010上海世博会主题馆、上海吴淞国际邮轮港客运楼、上海棋院、同济大学和上海交通大学等一系列高校建筑等。&lt;br/&gt;他还在一些类型建筑上有很高造诣，比如会展建筑、司法建筑等，设计了一系列诸如上海刑侦经侦大楼等知名建筑；他还是国内最早的数据中心设计师之一，主持完成了十数项大型复杂数据中心的设计，是这一领域的先行者。&lt;br/&gt;曾群在设计中始终关注建筑与城市、地域与文化之间的关系，认为建筑需要对环境和文脉做出很好的回应，并提出“开明设计”的理念；同时，他非常重视建造，主张用理性简洁的技术手段呈现建筑，重视结构的创新，关注绿色技术的运用；他在《建筑学报》、《A+U》等国内外重要学术期刊上发表多篇论文，参加学术论坛以及国内外展览，还参加了新版《建筑设计资料集》中司法建筑和金融数据中心内容的主编工作。&lt;br/&gt;在从事设计和研究之余，他还积极参加教学工作，是同济大学建筑和城规学院的硕士生导师和设计评委，教学和研究活动使他保持着敏锐的思维和开阔的视野。&lt;br/&gt;总之，曾群既勤于思考和研究，又具有超强创作和技术能力，具有较高的行业和社会声誉，是一代优秀中国建筑师中的佼佼者。本人愿意作为推荐人，推荐他申报首届上海工程勘察设计大师。&lt;br/&gt;三、大师推荐意见描述——钱锋&lt;br/&gt;曾群同志现任同济大学建筑设计研究院（集团）有限公司副总裁、总建筑师。自从同济大学建筑系毕业以来，一直从事设计工作，迄今已三十四年。他对建筑设计一直充满热情，勇于创新，专业素养高，同时注重将建筑实践和理论探索结合，主持设计了一批高质量并有影响力的建筑设计，获得了四项全国优秀工程勘察设计行业一等奖。&lt;br/&gt;他主持完成了一系列有名的公共建筑，比如钓鱼台国宾馆芳菲苑、2010年上海世博会主题馆、同济大学建筑设计院新办公楼、长沙国际会展中心、上海棋院、上海吴淞口国际邮轮港、郑州美术馆、马家浜博物馆、苏州实验中学等都备受瞩目。在2010年上海世博会主题馆中，他主持设计了从建筑到室内和景观的全过程设计，解决了一系列高难度的技术问题，受到业界和社会的好评，获得全国优秀工程勘察设计行业一等奖。同济大学建筑设计院的办公楼由原来的公交停车场改建而成，是较早完成的大型城市更新的杰出作品，获得全国优秀勘察设计行业一等奖。长沙国际会展中心同样是会展建筑中的出色作品，展现了大跨建筑与结构的精彩融合，亦获得了全国优秀勘察设计行业一等奖。他还在会展建筑、数据中心、司法建筑等类型建筑中有很深的造诣，参加了新版《建筑设计资料集》中司法建筑和金融数据中心内容的主编工作。&lt;br/&gt;他还主持了一系列上海地区的优秀设计，包括上海2010年世博会主题馆、上海吴淞口邮轮港客运楼、上海棋院、同济大学建筑设计院办公楼及四平路东校区更新改造，并在上海市优秀勘察设计中多次获得一等奖。他在上海重大工程建设中有突出的贡献，两次获得上海市建设功臣的称号。&lt;br/&gt;曾群还是同济大学建筑系的硕士导师，在实践的同时，他重视学术研究并举，关注建筑学的本体价值，注重建筑与城市、历史和文化的关系，重视技术创新以及绿色策略的运用。他在《建筑学报》、《A+U》等国内外重要学术期刊上发表多篇论文，并积极参加学术活动，作品多次参加包括威尼斯双年展、米兰三年展、上海城市空间艺术季等各类国内外重要展览，个人亦获得了一系列具有影响力的社会和专业荣誉称号。&lt;br/&gt;鉴于曾群同志优秀的创作水平、杰出的专业能力、突出的行业贡献以及良好的社会声誉，本人愿意作为推荐人，推荐他申报本届上海工程勘察设计大师。&lt;br/&gt;</t>
  </si>
  <si>
    <t>11zq@tjad.cn</t>
  </si>
  <si>
    <t>江西省</t>
  </si>
  <si>
    <t>中国民主同盟盟员</t>
  </si>
  <si>
    <t>1993-03-31</t>
  </si>
  <si>
    <t>1989-07-31</t>
  </si>
  <si>
    <t xml:space="preserve">1990-09-01|1993-03-31|同济大学|建筑设计及其理论|硕士研究生;
1985-09-01|1989-07-01|同济大学|建筑学|本科;
</t>
  </si>
  <si>
    <t xml:space="preserve">2019-08-01|2023-04-14|同济大学建筑设计研究院（集团）有限公司|集团副总裁、 集团总建筑师|教授级高工;
1989-07-31|2008-10-31|同济大学建筑设计研究院|历任建筑设计师、建筑专业组长、设计所所长| ;
2010-03-01|2011-07-31|同济大学建筑设计研究院（集团） 有限公司|集团副总裁|教授级高工;
2008-11-01|2010-02-28|同济大学建筑设计研究院（集团）有限公司|总裁助理|教授级高工;
2011-08-01|2019-07-31|同济大学建筑设计研究院（集团）有限公司|集团副总裁、 集团副总建筑师|教授级高工;
</t>
  </si>
  <si>
    <t xml:space="preserve">技术负责人|第二届上海青年建筑师新秀奖金奖|2005-10-31|上海市勘察设计行业协会、建筑时报社|第二届上海青年建筑师新秀奖金奖;
技术负责人|中国银联项目（二期工程）客户服务中心项目|2009-08-31|上海市勘察设计行业协会|2009年度上海市优秀工程设计二等奖;
技术负责人|在2009年度上海市重大工程立功竞赛中成绩显著，授予建设功臣称号|2010-01-31|上海市重点工程实事立功竞赛领导小组|在2009年度上海市重大工程立功竞赛中成绩显著，授予建设功臣称号;
技术负责人|长沙国际会展中心|2019-12-31|香港建筑师学会、2019年香港建筑师学会两岸四地建筑设计论坛及大奖筹委会|2019年香港建筑师学会两岸四地建筑设计论坛及大奖金奖;
技术负责人|郑州美术馆新馆 郑州档案史志馆|2023-03-31|中国勘察设计协会|2021年度行业优秀勘察设计奖 建筑设计 二等奖;
技术负责人|江苏省苏州实验中学原址重建项目|2017-07-31|上海市勘察设计行业协会|2017年度上海市优秀工程设计二等奖;
技术负责人|纪念改革开放40周年勘察设计之星|2018-12-31|上海市勘察设计行业协会|纪念改革开放40周年勘察设计之星;
 |2012年至今任上海市杨浦区第十三届、第十四届、第十五届委员会委员、常委|2012-01-01|政协上海市杨浦区委员会|2012年至今任上海市杨浦区第十三届、第十四届、第十五届委员会委员、常委;
技术负责人|钓鱼台国宾馆芳菲苑|2003-10-28|中华人民共和国教育部|2003年度教育部优秀勘察设计建筑设计一等奖;
技术负责人|上海同济科技园A2楼|2013-08-31|上海市勘察设计行业协会|2013年上海市优秀工程设计一等奖;
技术负责人|上海棋院|2019-11-30|中国勘察设计协会|2019年度行业优秀勘察设计奖 优秀（公共）建筑设计二等奖;
技术负责人|江苏省苏州实验中心原址重建工程|2016-10-28|中国建筑学会建筑师分会|2016年中国建筑学会建筑创作奖入围项目（公共建筑类）;
技术负责人|马家浜文化博物馆项目|2021-07-31|上海市勘察设计行业协会|2021年度上海市优秀工程勘察设计奖优秀建筑工程设计一等奖;
技术负责人|中国银联项目（二期工程）培训中心项目|2009-08-31|上海市勘察设计行业协会|2009年度上海市优秀工程设计二等奖;
技术负责人|研发中心（中国银联三期）项目|2017-07-31|上海市勘察设计行业协会|2017年度上海市优秀工程设计二等奖;
 |任上海市政协第十四届委员会委员|2023-01-01|上海市政协委员会|任上海市政协第十四届委员会委员;
技术负责人|曾群 2010上海世博会主题馆|2021-06-28|上海市勘察设计行业协会|上海市勘察设计行业庆祝建党100周年变革——“百年·百事·百人”纪念;
 |上海市建筑学会学术委员会委员|2018-05-08|上海市建筑学会|上海市建筑学会学术委员会委员;
技术负责人|2010上海世博会主题馆|2011-11-30|中国勘察设计协会|2011年度全国优秀工程勘察设计行业奖建筑工程一等奖;
技术负责人|同济科技园A2楼|2013-11-30|中国勘察设计协会|2013年度全国优秀工程勘察设计行业奖建筑工程公建一等奖;
技术负责人|上海浦东嘉里中心（A-04地块）|2013-08-31|上海市勘察设计行业协会|2013年上海市优秀工程设计一等奖;
技术负责人|巴士一汽停车库改造-同济大学建筑设计院新大楼|2013-12-31|香港建筑师学会、两岸四地建筑设计大奖筹委会|2013年香港建筑师学会两岸四地建筑设计大奖金奖;
技术负责人|东莞展示中心项目|2008-09-30|中华人民共和国教育部|2007年度教育部优秀建筑设计二等奖;
 |APEC ARCHITECT|2016-09-12|Asia-Pacific Economic Cooperation|APEC ARCHITECT;
 |（英国皇家注册建筑师）Chartered Membership of the Royal Institute of British Architects|2021-08-17|RIBA|（英国皇家注册建筑师）Chartered Membership of the Royal Institute of British Architects;
技术负责人|钓鱼台国宾馆芳菲苑|2004-12-31|中国建筑学会|第三届中国建筑学会建筑创作奖优秀奖;
技术负责人|2010上海世博会英国国家馆|2011-09-30|上海市勘察设计行业协会|2011年度上海市优秀工程设计一等奖;
技术负责人|中国2010上海世博会主题馆|2011-12-31|中国建筑学会|第六届中国建筑学会建筑创作优秀奖;
技术负责人|同济科技园A2楼（巴士一汽改造项目-设计院新大楼）|2015-05-31|中国建筑学会|2015年度中国建筑设计奖（建筑创作）;
技术负责人|苏州市高新区实验幼儿园御园分园项目方案设计|2020-10-31|上海市勘察设计行业协会|2020年度上海市优秀工程勘察设计奖优秀建筑工程设计一等奖;
技术负责人|交通银行金融服务中心（扬州）一期工程|2020-10-31|上海市勘察设计行业协会|2020年度上海市优秀工程勘察设计奖优秀建筑工程设计一等奖;
技术负责人|同济大学嘉定校区电子与信息工程学院大楼|2011-11-30|中国勘察设计协会|2011年度全国优秀工程勘察设计行业奖建筑工程二等奖;
技术负责人|中国2010上海世博会主题馆|2013-12-31|香港建筑师学会、两岸四地建筑设计大奖筹委会|2013年香港建筑师学会两岸四地建筑设计大奖优异奖;
技术负责人|交通银行数据处理中心项目|2007-08-31|上海市勘察设计行业协会|2007年度上海市优秀工程设计二等奖;
技术负责人|江苏省苏州实验中学原址重建|2019-11-30|中国勘察设计协会|2019年度行业优秀勘察设计奖 优秀（公共）建筑设计一等奖;
专业负责人|中国电信通信指挥中心、中国移动通信指挥中心|2003-12-31|上海市勘察设计协会|2003年度上海市优秀工程设计二等奖;
 |2004年至今任同济大学建筑与城规学院硕士生导师及客座评委|2004-04-22|同济大学建筑与城市规划学院|2004年至今任同济大学建筑与城规学院硕士生导师及客座评委;
技术负责人|2010上海世博会主题馆|2011-09-30|上海市勘察设计行业协会|2011年度上海市优秀工程设计一等奖;
技术负责人|钓鱼台国宾馆芳菲苑|2009-12-31|中国建筑学会|2009年中国建筑学会建筑创作大奖（1949-2009）;
技术负责人|马家浜文化博物馆项目|2023-03-31|中国勘察设计协会|2021年度行业优秀勘察设计奖 建筑设计 二等奖;
技术负责人|同济大学嘉定校区电子与信息工程学院大楼|2011-09-30|上海市勘察设计行业协会|2011年度上海市优秀工程设计一等奖;
技术负责人|同济大学传播与艺术学院|2015-03-28|香港建筑师学会、2015年香港建筑师学会两岸四地建筑设计论坛及大奖委员会|2015年香港建筑师学会两岸四地建筑设计论坛及大奖卓越奖;
技术负责人|中国银联信息处理中心项目|2008-02-29|中华人民共和国建设部|2006年度全国优秀工程设计铜奖;
技术负责人|长沙国际会展中心|2019-11-30|中国勘察设计协会|2019年度行业优秀勘察设计奖 优秀（公共）建筑设计一等奖;
 |上海市工程系列正高级工程师（建设交通类）评审委员会委员|2020-12-30|上海市住房和城乡建设管理委员会职称改革工作领导小组办公室|上海市工程系列正高级工程师（建设交通类）评审委员会委员;
技术负责人|智慧岛数据产业园单位租赁房建设工程|2022-12-31|上海市勘察设计行业协会|2022年度上海市优秀工程勘察设计奖 优秀住宅与住宅小区二等奖;
技术负责人|同济大学嘉定校区传播与艺术学院项目|2011-07-31|中华人民共和国教育部|2011年度教育部优秀建筑工程设计二等奖;
技术负责人|中国银联信息处理中心项目|2006-09-06|中华人民共和国建设部|2005年度部级优秀勘察设计二等奖;
技术负责人|同济大学电子与信息工程学院大楼|2008-12-31|中国建筑学会|第五届中国建筑学会建筑创作佳作奖;
技术负责人|长沙国际会展中心|2019-07-31|上海市勘察设计行业协会|2019年度上海市优秀工程设计一等奖;
 |同济大学建筑与城市规划学院第三批杰出校友|2017-11-11|同济大学建筑与城市规划学院|同济大学建筑与城市规划学院第三批杰出校友;
技术负责人|长沙国际会展中心|2021-09-30|中国建筑学会|2019-2020建筑设计奖公共建筑一等奖;
 |世界华人建筑师协会创会会员|2004-04-25|世界华人建筑师协会|世界华人建筑师协会创会会员;
技术负责人|授予“具有大师潜质的青年建筑师”荣誉称号|2008-06-30|上海市勘察设计行业协会、建筑时报社|授予“具有大师潜质的青年建筑师”荣誉称号;
 |上海市建筑学会第十二届理事会建筑创作学术部副主任|2014-10-31|上海市建筑学会|上海市建筑学会第十二届理事会建筑创作学术部副主任;
技术负责人|中国银联上海信息处理中心|2005-10-31|上海市勘察设计行业协会|2005年度上海市优秀工程设计一等奖;
技术负责人|中国2010上海世博会主题馆|2019-12-31|中国建筑学会|中国建筑学会建筑设计奖-建筑创作大奖（2009-2019）;
技术负责人|兴业银行大厦|2021-07-31|上海市勘察设计行业协会|2021年度上海市优秀工程勘察设计奖 优秀建筑工程设计二等奖;
 |上海市人类居住科学研究会第六届理事会副理事长|2021-12-16|上海市人类居住科学研究会|上海市人类居住科学研究会第六届理事会副理事长;
技术负责人|上海市建筑学会成立六十五周年上海市杰出中青年建筑师|2018-11-16|上海市建筑学会|上海市建筑学会成立六十五周年上海市杰出中青年建筑师;
技术负责人|上海市公安局刑事侦查技术大楼|2009-08-31|上海市勘察设计行业协会|2009年度上海市优秀工程设计二等奖;
技术负责人|广发金融中心|2020-10-31|上海市勘察设计行业协会|2020年度上海市优秀工程勘察设计奖优秀建筑工程设计二等奖;
 |中国建筑学会专家库专家|2016-01-01|中国建筑学会|中国建筑学会专家库专家;
技术负责人|同济大厦A楼 |2013-11-06|中华人民共和国教育部|2013年度教育部优秀建筑工程设计二等奖;
技术负责人|中国科学技术大学环境与资源楼项目|2013-08-31|上海市勘察设计行业协会|2013年度上海市优秀工程设计二等奖;
 |全国工程勘察设计行业奖评审专家|2012-02-29|中国勘察设计协会|全国工程勘察设计行业奖评审专家;
技术负责人|上海浦东嘉里中心（A-04地块）|2013-11-30|中国勘察设计协会|2013年全国优秀工程勘察设计行业奖建筑工程公建二等奖;
技术负责人|上海棋院|2019-07-31|上海市勘察设计行业协会|2019年度上海市优秀工程设计一等奖;
 |中国勘察设计协会传统建筑分会副会长|2023-04-11|中国勘察设计协会|中国勘察设计协会传统建筑分会副会长;
技术负责人|在2004年度上海市重大工程立功竞赛中成绩显著，授予建设功臣称号|2005-01-31|上海市重点工程实事立功竞赛领导小组|在2004年度上海市重大工程立功竞赛中成绩显著，授予建设功臣称号;
技术负责人|上海棋院|2019-12-31|香港建筑师学会、2019年香港建筑师学会两岸四地建筑设计论坛及大奖筹委会|2019年香港建筑师学会两岸四地建筑设计论坛及大奖优异奖;
 |中国建筑学会资深会员|2015-12-04|中国建筑学会|中国建筑学会资深会员;
技术负责人|东莞展示中心|2009-03-31|中国勘察设计协会|2008年度全国优秀工程勘察设计行业奖建筑工程二等奖;
 |烟台大学客座教授|2010-05-06|烟台大学|烟台大学客座教授;
技术负责人|同济科技园A2楼（巴士一汽改造项目-设计院新大楼）|2015-03-04|中国建筑学会建筑师分会|2014年度中国建筑学会建筑创作奖金奖（建筑保护与再利用类）;
技术负责人|广东（潭州）国际会展中心首期工程|2019-11-30|中国勘察设计协会|2019年度行业优秀勘察设计奖 优秀（公共）建筑设计二等奖;
技术负责人|同济大厦A楼|2013-11-30|中国勘察设计协会|2013年度全国优秀工程勘察设计行业奖建筑工程公建二等奖;
技术负责人|同济大学嘉定校区传播与艺术学院项目|2011-12-31|中国建筑学会|第六届中国建筑学会建筑创作佳作奖;
</t>
  </si>
  <si>
    <t>前滩媒体城（西区）|大型项目|技术负责人|国内领先水平|是|前滩媒体城（西区）项目总建筑面积为144277平方米，设计始于2020年05月，计划2024年底投入使用，西区项目由南北两个地块组成，主要为办公及文化功能。项目位于前滩黄浦江与川杨河交汇处，拥有极佳的滨江一线景观资源，旨在打造高附加值的办公及文化产品。本项目是前滩地区最后一个商务用地，建成后将成为前滩乃至浦东一个全新的办公和文化性地标建筑。|项目的设计灵感取自于江河汇流的景观格局。优雅灵动的弧线犹如江河潮涌将建筑群打造为前滩区域的视觉中心和地标。
项目用地北邻川杨河，跨耀龙路桥西眺黄浦江，通过塔楼的错动布置，保证办公建筑景观视野的均好性，最大化地利用景观资源。同时将文化功能布置在小尺度城市街道——林耀路两侧，一方面创造了林耀路宜人的步行街区，另一方面形成了连续的文化空间体验。会议中心布置在东南角，紧邻城市广场，有较好的城市展示面及交通可达性。
两地块在楼栋之间围合出中心景观绿地，一条连续的空中连廊将两地块各楼栋联系起来，建立全天候的步行体系，为人们提供丰富的户外休闲交流空间。
本项目立面概念设计为“聚焦”，契合媒体城的定位及理念。塔楼立面采用三段式的经典比例设计，由虚到实再到虚，呈现出生动的立面形象。塔楼顶部朝景观面的转角处采用通透的玻璃幕墙，通过微微的内凹弧线出挑，平静中蕴有力量，内敛而不张扬，打造标志性的形式语言。文化塔楼在塔冠部门形成内凹的反弧，与底层文化裙房的沿街弧线幕墙上下呼应，共同打造舒展大气的建筑沿街形象。
办公塔楼顶部巨大的媒体幕墙，在夜晚是文化创意展示的最佳窗口，宛如江面上的灯塔，成为区域地标。|作为方案设计主创和项目技术负责人，主持并带领团队在国际竞赛中赢得本项目，成为前滩板块唯一一个由国内设计单位原创设计的公共建筑，并在后续的方案、深化、建设过程中，统筹协调了本项目的建筑、室内、景观、幕墙、标识等各个专项，保证设计理念的延续以及实现，目前该项目已接近完工，整体完成度较好。;
广东（潭州）国际会展中心|大型项目|技术负责人|国内领先水平|是|广东（潭洲）国际会展中心首期工程建筑面积9.78万平方米, 项目设计开始于2015年9月，2016年09月展馆区建成投入使用。在设计过程中，设计团队克服了隧道上结构托换、展厅结构设计、管沟、机电系统、建筑功能及流线、未来发展等重点难点问题，并得到业主高度认可。
自会展中心运营以来，每年举办“互联网+”、机器人、机械制造、家电、建材等40多个展览和会议，多个国际级、国家级重要展览顺利落户顺德，获得各方高度赞誉。同时，成为了汉诺威机器人学院唯一的品牌海外授权使用机构。
会展中心充分依托整个珠三角雄厚的制造业产业基础，成为举办大型机械装备、机器人等大型工业展览的最佳专业场所，为国内智能制造业产品博览会打造最好的专业展馆。2018年12月6日，德国总统弗兰克-瓦尔特•施泰因迈尔到访佛山，参观佛山机器人学院并出席数字化与经济圆桌会议。
    此外，潭洲国际会展中心首期工程积极响应国家号召，设计合理采用外遮阳构件、架空层等岭南建筑设计手法，合理选择机电系统，达到建筑效果与节能的平衡，降低建筑运营成本及能耗，绿色设计达到二星标准。 |会展中心规划呈L形，采用重复式布局，展厅体量组合匀质，尺度适中，结构逻辑清晰。L型布局主要考虑了会展与城市、景观的相互关系。在城市方面，临城市的北侧、东侧两个界面建筑连续，有利于形成地标；在景观方面，西南侧礼仪广场结合室外展场布置，空间开阔，与西面新丛河景观相互呼应。
项目的核心设计理念为岭南一带古老的“剪纸艺术”。设计以纸艺为灵感，将会展的两大部分——展厅与公共连廊，以统一的设计语言包裹起来。展厅部分以充满力道的折线为主，连续的折线屋面将展馆覆盖，形成沿城市方向的连续界面。连廊部分，包含登陆厅、餐厅等辅助功能，采用符合岭南气候的开放式布局，连续的大屋面创造了室外灰空间，给予人们停留的场所，屋面以折纸形式，结合不同的功能高低起伏，形式与功能统一，屋面及立面一体化处理，天窗及百叶采用了参数化设计，丰富了建筑立面，暗合岭南剪纸文化，成为顺德乃至广东地区的标志性建筑。
展馆的空间设计以标准化、结构合理化为出发点。展馆的内部空间，以三角桁架为主要构件，通过构件的重复，形成韵律感，可实现展馆建设的经济性及高效性；外部形象上，通过L型百叶的重复及变化，塑造了生动的外立面，同时也具备遮阳效果。|作为方案设计主创和项目技术负责人，主持本项目的创作设计，构思了总体空间结构和规划布局，制定立面形象设计与结构设计的大思路，协调后续深化单位的各种事宜，给予项目落地关键的技术支持。项目获得全国行业优秀勘察设计奖 优秀（公共）建筑设计二等奖（2019年）、上海市建筑学会第七届建筑创作奖佳作奖（2017年）等奖项、广东省优秀工程勘察设计奖二等奖（2019年）、（公建、住宅等）佛山市2017-2018年度优秀工程设计一等奖（2019年）等奖项。;
2010上海世博会英国国家馆|中型项目|技术负责人|国际先进水平|否|英国国家馆为2010年上海世博会，欧洲展区的主要国家馆之一，占地约6000平方米。项目设计开始于2008年，2010年5月完成并投入使用。在上海世博会期间，英国馆以其独特的外观形式以及表现手法，成为吸引游客人数最多的展馆之一；观众在展馆中，体验设计美的同时，也领悟到设计者所要表达的保护生态环境，尊重自然的社会理念。设计者通过建筑所表达的生态和绿色的理念，受到大众的广泛关注和支持，并引发了民众对由于生态和绿色发展的思考，取得了很好的社会效益。展览结束后，通过网络推广“种子”的活动，使社会效益的影响面进一步扩大。成为2010世博会最受欢迎的展馆之一。|英国馆主场馆有20米高，由6万多根压克力细长管组成。是接近方形的由轻轻飘动的亚克力组成的“容器”。这个 “容器”被放置在由混凝土结构形成的 “包装纸”里。作为“礼物”的场馆，放置在刚刚被打开的“包装纸”里面。而且，这还是一座可以随着黄浦江吹来的微风徐徐摆动的“活”的建筑。这一与众不同的手法，表达了设计者设计英国馆的理念：与丰富的展示内容相比，令人更为印象深刻的是承载这些内容的“容器”。设计者用这样一种超凡的想法让疲惫的游客们感到眼前一亮。在令人眼花缭乱的，极富竞争意味的各类国家展馆中，使英国馆脱颖而出。内容和形式的有机结合，使人们在体验形式的同时也能记住他的内容。
  支撑主展馆亚克力管的结构为木质结构，白天，这些亚克力管将像光线丝一样将阳光引入场馆内部；而到了夜晚，安装在每根管子一侧的LED灯将使整个场馆亮起来。场馆的内部更是一个耐人回味的空间。每一根管子的内部末端都会放置一个种子，就像琥珀昆虫那样安装在亚克力管内，以此表达生命的意义。而这些种子来自于msb种子库--一个收集世界各地的皇家植物园物种的组织。项目的整体造型和色彩简洁纯净，白天和夜晚各具魅力，引人入胜。|本项目为中外合作项目。作为设计的中方技术负责人，在方案阶段和初步设计阶段，主持项目的深化和落地性问题的解决，解决项目的关键性技术难点，包括木结构稳定性的研究和亚克力力学性能的研究，主持并召集相关的技术评审等。本项目主场馆的木质结构，为保证其满足消防安全性和结构安全性的要求，进行了大量的现场实验。通过试验，确定亚克力管的 2/3套在铝套管内,以保证安全和避免过大的弯曲；与供应商配合进行多次的试验，保证嵌入亚克力的种子，在高温下不会变形和炭化。在施工图阶段，运用数字化模型的技术，准确的定位每一根亚克力管的位置，逐一落实原设计的各项设计意图，并保证施工的可行性和可操作性，在保证满足国家和地方规范的同时，保证项目有很高的完成度。该项目获得英国皇家建筑师协会(RIBA)"莱伯金"建筑奖（Lubetkin prize），上海市优秀工程设计一等奖(2011年) 等奖项。;
钓鱼台国宾馆芳菲苑|大型项目|技术负责人|国内领先水平|是|项目设计始于2000年10月，2002年2月建成投入使用，建筑面积22500平方米。钓鱼台国宾馆芳菲苑作为我国面向21世纪的国事活动重要场所，多次举办重要国事会谈，国家主席多次在此接见国外元首，其中为国际和平做出重大贡献的朝核问题六方会谈曾多次在此举行。此项目之初，时至21世纪，随着国事活动的愈加频繁，原芳菲苑功能和规模均受限，建筑形式亦与之地位不相匹配，重建芳菲苑成为钓鱼台国宾馆重要的补充。设计重建了历史与现实之间的精神联系，提炼出传统的空间内核，并突破性的利用新颖的材料及建造技术，传统与现代在此对话，开创了一种全新的国宾馆设计理念。本项目作为重要的国事活动场所，其国事地位显赫，政治意义与社会影响力巨大，同时也为行业提供了新时代智慧，具有非常高的政治效应和社会效益。|本项目坐落在钓鱼台国宾馆院内的中心位置，芳菲苑重建方案利用两条成十字的轴线很好地组织了内部繁复而特殊的使用功能。新的芳菲苑是从历史中诞生的，而不是孤立的、割裂的，而是历史与现代的一次交融。设计充分汲取东方传统空间营造中借景的方式，使得室内外最大限度地对话交融，建筑有序组合穿插与周围宜人环境融为一体，呈现出独特的东方意境。但在功能模式与材料建构上，又大胆而恰当的采用了现代方式。现代建构、传统意境的入口设计旨在唤起人们对原芳菲苑传统中式门楼的回忆以及更多的发生在这里的沧桑。屋面开阔舒缓、出檐深远，采掇唐风气质，雍容大度，旨在神韵之间体现大国风范，而不在细枝末节上拘泥传统。大进深的挑檐既表现了唐风神韵，同时在空间上使建筑与南面大草坪关系融洽，从室外看，大挑檐形成了一个充满趣味的过渡空间，与宽阔的室外空间形成呼应。从室内看大草坪，大挑檐深远的空间感，仿佛将室外美景一揽入内。另外大挑檐屋面材料为玻璃，下部设有百页遮阳，强调了挑檐的轻盈和通透性，避免了沉重感，同时又创造出变幻游离的光影效果。|作为方案设计主创和项目技术负责人，主持本项目设计的调研、概念、深化、技术和实施中的关键创新和难点要素等全方位工作。项目获得建国六十周年中国建筑学会建筑创作大（1949-2009）（2009年）、教育部优秀勘察设计建筑设计一等奖（2003年）、第三届中国建筑学会建筑创作奖优秀奖（2004年）、BCI2005亚洲建筑十佳设计（2005年）、第二届上海国际青年建筑师设计作品展二等奖（2002年）。 ;
前滩中心25-02地块|大型项目|技术负责人|国内领先水平|否|前滩中心25-02地块项目设计始于2013年9月，于2020年7月竣工并投入使用。总建筑面积约21.21万平方米，包含一栋280米的超高层商务办公楼和一栋111米的香格里拉五星级酒店，通过多层裙房和三层地下室将两栋单体有机结合，通过空中连廊与25-01地块太古里商业区，共同形成前滩核心商务区的新地标。办公楼地上56层，酒店地上25层，地下3层。
黄浦江南延伸段前滩地区是黄浦江南部滨江地区的重要组成部分，后世博时期上海城市核心功能的重点发展区域。前滩25号地块是前滩的核心，充分发挥东方体育中心和滨江生态空间特点，构建了生态型、综合性的城市社区。前滩中心的定位是较高的商业及办公物业。本案的超高层办公楼是整个前滩地区内最高建筑，具有明显的地标性质。 |超高层办公楼建筑高度280米，功能以办公为主，香格里拉酒店拥有客房600间，5层裙房功能为展厅、宴会、商业、办公，建成后成为黄浦江畔的一颗明珠。项目以体现城市文化特色，时代特色为出发点，充分考虑了集约化，标志化，生态化，人性化等设计要领，强调城市标识性。本项目与基地关系自然融洽，注重于周边地块的衔接呼应，充分利用西侧东方体育中心景观，创造良好的街道尺度与城市天际线，体现高端、活力、舒适的公共建筑群体氛围，体现绿色节能的建筑理念，形成具有独特标志性的城市综合体。 
25-02地块设计充分考虑业主对功能的要求以及建筑与城市绿地、城市干道等重要元素的空间关系，在基地东侧布置标志性超高层建筑——前滩中心，在超高层建筑的裙房体块设计时，通过一系列的体块处理，底层空间架空，建立更有效率的汽车交通和到达顺序。同时，也利用悬空的连桥系统与25-1地块商业地块相连，鼓励人行流动。 |本项目为中外合作项目。作为设计的中方技术负责人，在项目的方案阶段、初步设计和施工图设计阶段，主持解决各类规范及技术问题，主持相关技术问题的专家评审和评议工作。该项目目前已投入运营三年，整体完成度较好，取得了设计预期的效果。;
研发中心工程（中国银联三期项目）|大型项目|技术负责人|国内领先水平|是|项目设计开始于2011年05月，2015年12月建成投入使用，是中国银联最大研发中心，建筑面积达87996平方米。本次设计的研发中心工程为中国银联第三期项目，位于园区东侧中部，是园区内最高的标志性建筑，也是整个银行卡产业园的至高点，增加整个园区的可识别性，强化园区的时代特征。|延续银联园区的“生态、花园式办公”的总体理念进行布局设计。作为景观背景的园区中心景观带以“水”和“堤”为主题，从西南部入口开始，贯穿基地南北；西侧预留用地绿草如茵、树木葱茏；东侧的中横港芦苇荡漾，是原生态的自然河浜。因此，建筑以展开拥抱的姿态面向园区入口及园区中央景观，外形舒展有机。建筑高层部分呈L型布置于用地东北侧，与已建的二期培训中心形成完整的建筑群。L型舒展的建筑平面使各使用部门都拥有开阔的景观面，同时建筑端部的办公休息空间采用全通透玻璃幕墙，提供研发人员最佳景观休憩场所。立面序列式的交错排布，具有数码信息意向，既体现了研发中心的功能特征，又体现了银联的企业精神，使新兴的中国银联形象从传统银行形象中脱颖而出。
室内设计力图体现出金融建筑的稳定内敛，同时希望通过简约统一的装饰手法塑造出研发空间应具有的创意性。内部空间设计是建筑外部造型的延续,三层通高中庭同样采用直线与弧线结合的平面形态，具有流畅的动感与标志性，同时将两幢塔楼和裙房进行了有机串联。空间形式反映使用功能，对不同功能的空间采用相应的形式和材料，通过材质对比与线面的自由组合，形成一系列变化丰富且统一完整的室内空间。
|作为方案设计主创和项目技术负责人，主持本项目设计的调研、概念、深化、技术和实施中的关键创新和难点要素，设计涵盖本项目的建筑、室内、景观等全方位工作。获得上海市优秀工程设计二等奖(2017年) ，上海市建筑学会第七届建筑创作奖佳作奖(2017年)，2016-2017年度国家优质工程奖突出贡献者荣誉称号，浦东新区2013年度建设工程设计质量综合优秀奖等奖项。;
深圳光明科学城启动区项目|大型项目|技术负责人|国内领先水平|是|光明城位于深圳市光明新区北侧，其中启动片区以重点布局大科学装置群、前沿交叉研究平台、基础研究机构，构建源头创新集聚区为目的。光明科学城启动区项目位于启动片区内，未来将为生命科学组团中的脑解析与脑模拟、合成生物研究两个重大科技基础设施及其科研团队，提供实验、研究和生活空间。
科学城启动区作为整个光明科学城大规划中首个落地的土建项目，是一次对新型科研建筑的积极探索，希望建成后为粤港澳大湾区建设具有全球影响力的国际创新中心点亮“生命之光”。|塔楼——光辉巨构
平台中心承载了脑解析与脑模拟、合成生物平台两大核心科学装置，方案开创性的通过连接体将两栋单体连接整合，加强不同学科之间的联系，打造园区的第一形象立面。
裙房——生命脉动
建筑裙房以“生命脉动”为理念，以细胞生长般的有机形体拉接塔楼，地景式屋面起伏律动，展现破土生长的生命活力。聚合生长的起伏绿坡体量内连接了餐厅、咖啡厅、理发、健身等各类设施，为科研人员和访客提供全方位配套服务。
配套——共享互联 
宿舍分为学生宿舍及专家公寓，为专家及学生们提供良好的居住环境。两栋楼在18层的空中连接体设置共享生活辅助功能，在具有良好视野的连接体内，为科学家和学生们提供绝佳的交流和休憩的空间。|作为方案设计主创和项目技术负责人，主持本项目设计的方案、深化、技术和实施中的关键创新和难点要素，设计涵盖本项目的建筑、室内、景观、幕墙等全过程设计工作。;
兴业银行大厦|大型项目|技术负责人|国内领先水平|是|兴业银行大厦设计始于2016年01月，2020年04月建成投入使用，建筑由一栋22层办公塔楼和4层商办裙房组成，总建筑面积约6.6万平方米，建筑高度100米，建成后为兴业银行在广西南宁的总部大楼。
通过设计巧妙化解不规则用地的限制，充分考虑城市空间与天际线的影响，建筑形态体现强烈的时代和行业气息，展现银行总部的形象，注重地块的景观资源利用与功能布局，合理打造一系列从室外延伸至建筑内部的绿色共享交流空间，并通过空间、材料、光线、低碳设计等多方面展示总部办公的绿色可持续理念。设计中采取了多项节能技术，降低了建筑的使用能耗，产生了良好的经济效益，也宣扬了节能环保的时代理念。|设计理念以高峰为设计理念，取高山仰止，勇攀高峰之意，通过总图的布局策略消解了用地的不规则，规划退界的限制和地形的南北高差。裙房的架空和骑楼设计产生步行友好的界面，串联城市景观与建筑公共空间的同时，也大大提升了商业的价值和氛围。塔楼的设计增强了城市高新商务区的标志性和形象性，提供5A级办公楼的空间品质和广阔的景观视野。平面的合理化设计解决了不同功能和不同流线的高效组织，也保证了公共空间或使用空间的最大化和灵活性应用。
立面采用石材和金属幕墙的独特L型线条，远看简洁大气，近看则细微精致，同时从两个角度形成不同的立面效果。石材、金属与玻璃1:2 的立面比例既保证了室内人员具有开敞的视野，又有效控制了立面的玻璃面积，同时具有一定的遮阳效果，做到开敞与节能的有效结合。传统立面幕墙办公楼常常因为阳光直射而耗费大量的能源，本项目周边环境优美，L 型幕墙保证室内视线不受阻挡，能在办公的同时远眺周边景色。考虑到南宁地区气候炎热，日照充足，L型幕墙上午光线通过率高，为办公提供充足的光照，L型幕墙下午光线通过率低，避免过多阳光照射，更利于节能。|作为方案设计主创和项目技术负责人，主持本项目设计的投标、深化、技术和实施中的关键创新和难点要素，总包设计涵盖本项目的建筑、室内、景观、幕墙等全过程设计工作。项目获得第七届上海市建筑学会建筑创作奖公共建筑类提名奖（2017年），上海市优秀工程勘察设计二等奖（2021年）;
上海市公安局刑事侦查技术大楼|大型项目|技术负责人|国内领先水平|是|项目设计开始于2005年6月，2008年12月建成投入使用。包括全国政法系统中唯一一家“省部共建国家重点实验室培育基地”和全国公安系统唯一一家“刑事科学技术研究院”。建筑面积达66,458平方米。本项目位于城市重要地段，建筑形象体现了与时俱进、稳固开朗、庄重典雅的新时代公安系统办公楼的视觉形象，力求体现出公安部门严密、坚强、具有战斗力的性格特征，是宣传和展示公安部门形象的重要窗口。设计遵循实用经济美观的原则，建筑风格庄重、朴素、简约。充分利用朝向，科学合理地组织复杂的垂直交通与平面功能，为上海刑事技术研究中心发展提供有力支持。项目在节能、屋面绿化、自然通风等方面精心设计，效果良好。本工程建设费用为市财政拨款，项目总体形象贴合使用单位的性质，取得了良好的社会效益和经济效益。|基地位于中山北一路1101号，周边城市环境复杂，紧邻轻轨线路、城市高架桥以及上海中环线。总体布局从城市脉络、功能分区、交通组织、绿化保护等多方面综合考虑，将上海市公安局刑事侦查总队复杂的建筑功能梳理归纳为办公大楼、实验楼和综合服务楼三大部分。
其中，经侦大楼和刑侦大楼均为高层建筑，位于基地西南，朝向主要入口广场，规避城市高架对场地的干扰;刑科所为多层建筑，位于基地东侧，以减少其废气排放对周边建筑的影响;综合服务楼5层，位于基地西北侧，避免对办公区的干扰。三大主体建筑面向主入口广场，以圆弧形的连廊相连，自然地完成几个建筑体量和行进路线之间的旋转过渡，同时形成南向开阔完整的入口礼仪广场，满足重大场合礼仪活动的需要。空间形态整体有序，总体布局分区合理，交通流线清晰，环境设计生态化、人性化。
外立面采用干挂石材+铝合金窗形式，有效地节约造价。高层办公立面采用经典的对称设计手法，阳光在深凹的窗洞下投出阴影，突出了建筑的体量感和厚重感。多层建筑的造型设计则更强调自然、灵活与人性化，南北两种不同的处理手法正是体现了政府威严与人性并重的形象。|作为方案设计主创和项目技术负责人，主持本项目设计的调研、概念、深化、技术和实施中的关键创新和难点要素，设计涵盖本项目的建筑、室内、景观等全方位工作。获得全国优秀工程勘察设计行业奖建筑工程三等奖（2009年），上海市优秀工程设计二等奖（2009年）等奖项。;
上海棋院|中型项目|技术负责人|国内领先水平|是|项目设计始于2012年，于2016年建成投入使用。建筑面积约1.23万平方米。本工程为上海棋院的原址重建项目，原有基地内各个年代建造的建筑杂乱无章远，外观破旧不堪，无论是功能还是环境上都无法符合其作为上海市棋牌类运动训练、比赛和推广基地的形象。
项目建成后，成为上海市棋牌项目训练比赛和对外交流的重要场所，优化了棋牌运动员的运动环境，其中的棋牌历史博物馆为推广和普及棋牌运动起到了重要的宣传作用，获得了普遍好评，产生了良好的经济和社会效应。同时它也是整个南京西路商业化环境中仅存的文化体育类建筑，它的建成使得区域内空间和视觉环境得到很大提升，历史文化氛围得到一定的保存，产生了良好的环境和文化效应。|项目基地为南北长约140米，东西约40米的狭长"口袋"地块。沿街道空间对城市开放，越往里走氛围愈加收紧，空间逐渐内敛。在面宽方向，设计将室内和室外的虚实空间交错布局，以墙围院，以院破墙，在狭小的用地内争取外部空间。在纵深方向，功能布局顺应了基地特质，从外往里，空间从动走向静，从开放走向内敛。立面上变幻的“棋盘”侧墙像是一个光筛，自然过渡了建筑内外，顺应着功能而有机变化。
周边城市肌理的改造和延续：基地周边的环境差异很大，在尺度和生活形态的巨大差异下形成不同时代机理的叠加。现代主义风格的高层建筑与新旧里弄和公寓，商业生活与市井文化的穿插，体现出极大的反差。建筑的整体性倾向于与现代的高层建筑对话，材料和形体相对完整和统一，南北向水平的延展不仅是对基地形式的反映，也与广电大厦竖立的形体形成对比和呼应。在高度和体块的尺度设计上，则将它作为两种体量与机理的过渡。
传统文化和棋牌文化的现代演绎：设计通过院与墙的结合融合了中国传统建筑的精髓，以现代的手法体现传统空间，建筑整体形态统一，庭院的运用使得建筑整体充满了中国意味。它以安静祥和的姿态出现在充满商业意味的南京西路，与周边建筑形成对比和反差。|作为方案设计主创和项目技术负责人，主持本项目设计的调研，概念，深化，技术和实施中的关键创新和难点要素，设计涵盖本项目的建筑，室内，景观等工作。项目获得全国行业优秀勘察设计奖 优秀（公共）建筑设计二等奖（2019年）、上海市优秀工程设计一等奖（2019年）, 第五届上海市建筑学会建筑创作奖佳作奖（2013年），香港建筑师学会两岸四地建筑设计论坛及大奖优异奖（2019年）。;
长沙国际会展中心|大型项目|技术负责人|国际先进水平|是|项目设计始于2012年，建筑面积约44.5万平方米，一期于2018年3月竣工。长沙国际会展中心含12个单层展厅及南北两个登录厅。一期已建投使用的场馆包括北登录厅、8个单层展厅及2个室外展场，室内展览面积共约12万平方米，可提供标准展位约6000个，室外展场面积约8.5万平方米。自2016年11月8日一期建成并投入运营至2018年8月近两年时间，累计举办70多场各类型展会项目，展览总面积超过170万平米。
长沙会展中心已获得 2017年度、2018年度“中国十佳会展中心”、“第十七届中国会展业金海豚大奖2017-2018年度中国会展标志性场馆”、“2019年度金五星优秀会展场馆奖”、“2018年度金五星优秀会展场馆奖”等行业奖项。于2019年5月15日，长沙国际会展中心正式成为全球展览业协会UFI会员单位。长沙也获得“中国十佳会展名城”、“中国最佳会议目的地”等荣誉。
以长沙国际会展中心为平台，长沙已形成装备制造、智能制造、创新创意等长沙会展业资源及特色鲜明的产业。长沙国际会展中心带动全市相关产业集聚发展，为长沙经济发展注入强劲活力，助力 “打造中部会展高地、建设国家会展名城”。|长沙国际会展中心在经典的梳式布局基础上适当变形，中央轴线一分为二，向两侧平移，形成围合式对称布局，12个展馆形成6组分列两侧，南北登录厅、连廊、展馆围合庭院作为室外展场。简洁而又精巧的建筑群落，提供了丰富的空间体验和形态意向，实现了简单的丰富性。
标准展馆作为会展活动的 “容器”，全面考虑了结构、尺度、活动、模数、秩序等因素。展馆引用中国传统建筑大屋顶原型，屋面主结构采用张弦梁形成反弧形天际线，两侧向下延续为向内倾斜的外墙，整体构成了“反宇”的传统空间效果。两个展馆之间采用鱼腹式桁架相连，外露并韵律排列，形成了“一线天”式的趣味空间。展馆之间的连接馆顶部为正弧形，设计为精巧的拱索结构。两个展馆与一个连接馆形成一组标准展馆，结构形式真实地反映在展馆东西侧立面上，建筑形式与结构体系形成了完美的统一。
长沙国际会展中心卧于浏阳河河畔，韵律排列的反弧形屋顶形成优雅而有力的天际线，彰显出建筑结构形式本身的力量与美，也建立起鲜明的整体自然意象。从高铁站和浏阳河岸远观，建筑临水而立，沿河舒展的屋面和波光粼粼的水面呼应和谐，尽显长沙的潇湘水韵，营造出一幅浏阳河边的写意山水画。|作为方案设计主创和项目技术负责人，主持本项目设计的调研、概念、深化、技术和实施中的关键创新和难点要素，设计覆盖本项目的建筑、室内、景观、幕墙等全过程全方位设计工作。项目获得全国行业优秀勘察设计奖 优秀（公共）建筑设计一等奖（2019年）、上海市优秀工程设计一等奖（2019年）、2019-2020建筑设计奖公共建筑一等奖（2021年）、上海市建筑学会第八届建筑创作奖优秀奖（2019年）、香港建筑师学会两岸四地建筑设计论坛及大奖金奖（2019年）等奖项。;
中国银联上海信息处理中心|中型项目|技术负责人|国际先进水平|是|本项目是中国银联成立后第一个建设项目，设计始于2003年01月，2004年06月建成投入使用，虽然建筑面积仅约1.5万平方米，但作为最早的几个现代化大型数据中心之一，建成之初是当时国内最大、最领先的大型银行数据处理中心，且完全是国内团队自主设计完成。中国银联是中国货币与金融电子化的先驱，主要职责之一是建立和运营全国统一的银行卡跨行信息交换网络，“中国银联上海信息处理中心”正是中国银联新一代银行卡跨行交换网络的核心，其建设是在全国范围内实现高效率的联网通用，建设良好的银行卡、外卡受理环境的基本条件。建成后的“信息处理中心”具有功能完善、高效安全、各行共享的银行卡跨行交换网络，建立和完善满足了社会支付需求、紧跟国际发展潮流的银行卡跨行服务体系，实现了“一卡在手、走遍神州”，客观上促进了信用卡等银行卡的普及。
同时，作为上海市重大工程，促进了上海市建设浦东张江银行卡产业园区的决心，为其发展奠定了坚实的基础，具有很高的经济及社会效益。|设计在使用功能较为复杂的情况下，认真研究基地情况及任务书要求，合理进行建筑布局，较为完满的解决了大型电子计算中心的动力、生产、办公建筑组群的功能使用。根据基地的自然特征，建筑外部空间形成两个方向的轴线。建筑三个部分相互穿插，自由布局，形成一系列休憩内庭院。不同的空间具有不同的气氛，处处渗透中国古代江南造园的智慧，理性与感性的交织，科技与自然的结合。建筑立面设计注重用材料和细部的处理去表达出理性、可靠、坚固、现代的金融与IT建筑风格特征，给人以强烈的印象。体现了符合时代发展，以人为本的先进理念，在建筑上取得了良好的效果。
信息处理中心功能特殊，具有很强的安全性、信息化和高科技要求，因此比如在电气设计中采用的“双路市电、双套应急发电机系统、双套UPS及蓄电池系统、双母线系统布线、互为备用供用方式”；为了保护计算机设备及数据资料，消防设计采用FM200(主要成分为七氟丙烷)系统，加上2N备份原则；空调针对不同使用功能采用了独立的冷热源及末端系统，其中生产区采用恒温、恒湿空调机组等，2006年通过查新报告，利用对国内外相关的检索工具及数据库进行了查新证实，在当时都是处于国际上先进的水平。|作为方案设计主创和项目技术负责人，主持本项目设计的投标、深化、技术和实施中的关键创新和难点要素，设计涵盖本项目的建筑、室内、景观的工作。项目获得全国优秀工程设计铜奖（2006年）、部级优秀勘察设计二等奖（2005年）、上海市优秀工程设计一等奖（2005年）、上海市建筑学会建筑创作奖佳作奖（2006年）等奖项。;
上海博物馆东馆|大型项目|技术负责人|国内领先水平|否|上海博物馆东馆以“打造世界顶级的展示中国古代艺术的博物馆”为目标，打造集历史探索、文物欣赏、艺术展示、社会教育于一体的多样性公共空间。是上海市构建国际文化大都市而着力打造的重大标志性文化工程。
上海将建成一批具有国际水准的文化设施，逐步形成“一轴双心、沿江沿河、一环多圈”的城市文化空间发展新格局。在此背景下，东馆与西馆相互呼应，形成上海博物馆“一体两馆、联动东西、特色清晰、相辅合璧”的总体格局。|考虑了与周边建筑及公共设施的融合，强调片区内共同发展的综合开发利用，使得博物馆能真正融入公众生活。使得上博东馆成为真正意义上的“文化枢纽”，激发地块周边的开放与活力。
便捷高效的功能设计。秉承“以人为本，以文物为中心”，通过合适的功能分区、合理的参观节奏掌控打破传统博物馆中沉闷的参观体验，同时通过把礼仪、休闲、互动、文明探索与公共空间有机结合，以提升展示手段的有效性、生动性、交互性与前瞻性，使上博成为引领中国博物馆建设的典范。
内外交融的空间布局。以中国历史上的文化艺术现象为切入点，举办众多反映中国重要历史文化内涵的主题性陈列展览，“让文物说话，讲中国故事”。在建筑设计中，将特大型博物馆的展陈体系创新作为源动力，推动创造出属于上海博物馆东馆的空间结构，在空间体验中正是强调内外交融体验性与互动性。
强烈的中国文化意蕴。顺应内部功能布局、结合场地特征，采用简洁内敛、方圆兼备的形体与西馆的“天圆地方”相呼应。建筑整体采用白色花岗岩表皮蜿蜒包裹，如同一幅书画长卷，建筑形体端庄典雅，符合上海大气谦和的城市气质。|上海博物馆东馆项目，以一种较为抽象、隐喻的方式来传递强烈中国文化意向，使建筑形象既有饱含传统意蕴，又能体现上海独特的文化积淀。作为项目技术负责人，主持本项目设计的深化、技术和实施中的全过程，统筹协调了建筑、室内、展陈、景观、幕墙、标识、照明等各专项设计。预计 2023年底开放，成为中国文化交流的窗口。;
苏州山峰双语学校|大型项目|技术负责人|国内领先水平|是|山峰学校是一所位于苏州相城区的民办K-12一体化双语学校，包含小学、初中、高中三个年级。学校将英国七百余年教育经验与中国教育有机结合，致力于办一所“秉人文底蕴，具独立思想，融中西文化，有全球影响力”的创新学校。苏州山峰双语学校的设计以开放、共享、交流为核心精神，基于“以学习者为中心”的原则，使校园建筑和各项功能均满足学校课程教学的需求，旨在创建一个致敬苏州和未来教育理念的新型校园。|校园的总体布局分为清晰的三部分，由南至北依次是：文体中心、教学楼，以及宿舍、食堂等生活后勤用房。其中，最南侧的校园文体中心为OPEN建筑事务所设计，校园的其他部分建筑由我们设计完成。
在教学楼的设计上，出于校园集约的用地条件的限制，我们将普通年级教室、专业教室、兴趣教室、活动室、行政等多种功能融合形成立体的教学综合体。教学楼成为如同微缩城市一般，融合了丰富的活动交流空间，成为适应未来“走班制”等创新教学活动的容器。
这座综合教学楼是一栋200米长的庭院的单体建筑，直率而简朴，具有强烈的基础设施的特征。其内部空间如同中国传统长卷山水画一样绵延不绝，不管是功能层面还是公共性层面，都展现了最大的容纳性和共享性。
教学楼的内部分为三个庭院。我们给内部增加了两个节点,分隔形成了高中部和小学、初中部的入口空间。在这两个节点的设计上，将苏州园林内的假山转译为多孔、通透的“立体假山”形象。“立体假山”不仅仅用于外在的观赏，而同时是上下的交通设施，更是师生交流、休息、思考的非正式学习场所。“长卷”和“立体假山”同样是设计回应地域文化的一种隐喻。|作为方案设计主创和项目技术负责人，主持本项目设计的方案、深化、技术和实施中的关键创新和难点要素，设计涵盖本项目的建筑、室内、幕墙等全过程设计工作。;
郑州美术馆新馆建设工程项目、郑州档案史志馆项目|大型项目|技术负责人|国内领先水平|是|郑州美术馆、郑州档案史志馆项目总建筑面积为96775平方米，设计始于2015年06月，于2020年竣工并投入使用。郑州市民公共文化服务区位于郑州市西部，北望南水北调干渠，南邻郑州植物园，是郑州市未来的文化中心区。本项目作为郑州市民公共文化服务区“四个中心”的重点项目，位于服务区中2号地块，是南北城市主轴和东西文体活动绿轴两轴交汇的重要城市节点，并与博物馆、大剧院共同组成文博艺术中心组团，在文化片区中扮演重要的形象展示、集散入口等角色位置。项目投入使用后，迅速成为了郑州市民及外来游客的热门休闲参观目的地，各级访客参观后均给与高度评价，项目很好地丰富了郑州人民群众的文化生活，为郑州树立了一座新的文化地标。|根据项目的所处文脉和功能要求，设计提出“和而不同”地整合两馆关系、“开放包容”地打开公共空间和“形神兼备”地展现华夏文明这三大核心目标。
本项目地上由美术馆及档案史志馆两部分组成，任务书要求两馆功能宜明确独立，且无明显主次之分。设计从城市层面研究出发，提出两馆在形象上应统一为整体，因此塑造了一个各向均等的完整体量。其中将东侧美术馆形体南立面挤压、扭曲，面向东南角两条城市空间轴交点方向打开，形成内凹式入口广场，融入城市开放空间。
设计追本溯源，提倡回归“古拙”，通过对原艺术品共有的形态要素的总结，选取了中华艺术的“最大公约数”——“斗”形作为建筑母体，连接郑州的历史与现在，以统一整体的现代建筑语汇再现华夏文明的神韵。 
建筑及艺术经历了从简约到繁复，再回归简约的发展趋势。设计探寻华夏原始审美，从仰韶、商周文化的青铜器、玉器的简约线条中吸取灵感，营造出雕塑感极强的建筑形体，符合美术馆建筑应有的艺术气质。从巩义石窟中抽象出图底关系并参数化演绎成建筑表皮肌理，采用阴刻的手法注入地域性元素，打造独有的文化地标。 |作为方案设计主创和项目技术负责人，主持本项目设计的投标、深化、技术和实施中的关键创新和难点要素，设计涵盖本项目的建筑、室内、景观、幕墙、标识等全过程全方位设计工作，目前项目接近建成，整体完成度较好，取得了设计预期的效果。本项目截至目前已获得2021年度工程勘察建筑设计行业和市政公用工程优秀勘察设计奖建筑设计类二等奖、2021年教育部优秀设计一等奖、第九届上海市建筑学会创作奖佳作奖。;
广发金融中心|大型项目|技术负责人|国内领先水平|是|广发金融中心项目位于广东省佛山市南海区，东面与广州荔湾区接壤，西面与佛山禅城区融为一体，基地西临灯湖东路，东接锦园路，南界海六路，北踞海七路。项目总用地南北总长约485米，东西总宽约218米，总用地面积为105646.4平方米。总建筑面积347184平方米。
本项目发掘金融业的特色，在造型上体现金融业信息化、高科技的形象。体现企业精神，建成后，成为广发银行形象代表，具有一定的可辨识度和标志性。
同时本项目位于南海金融高新服务区，投入使用后，得到了使用者的认可，功能布局合理，交通设置便捷。注重内部空间和外部环境的塑造，提供“安全、高效、舒适、灵活”的工作场所，成为南海高新技术服务基地内的标志。建成后也成为展示广东发展银行企业文化，体现南海金融高新技术服务区新貌的最重要建筑群。带动了周边地区的经济效益，对整个地区的推动具有重要的作用。|本项目体现企业文化内涵，反映企业行业特征，构筑具有地域特色的现代金融办公建筑。
首先，反映行业特征。通过建筑的语言表达金融行业后台服务中心安全、可靠、理性的造型以及信息化、高科技的形象。
其次，体现企业形象。通过建筑总体形态布局设计及立面处理，体现本项目集多种后台服务为一体的统一企业形象。
再次，尊重企业精神。尊重广东发展银行企业精神，在外部形象统一的前提下注重内部景观、空间环境的创造，提供“安全、高效、舒适、灵活”的工作场所，体现企业的人文关怀和团队精神，以文化营造和谐金融生态。
本项目分为北区机房、中区办公、南区服务中心三个区域近11个建筑单体。项目整体面积大，体量多，本设计综合协调了各单体间的关系，同时考虑到资源共享，创造高效、低能的办公园区。2010年期间正处于数据机房高速发展和建设的高峰期，数据中心IT设备单机柜容量增幅也较大，其IT设备的用电容量也较大，为解决IT设备容量大所带来的的线路损耗、线缆管井的影响，IT设备专用变配电采用高压上楼方案。|作为方案主创和项目技术负责人，主持本项目方案设计。在深化过程中领导关键性创新，解决技术难点。统筹全过程设计，包括土建、室内、景观、幕墙等专项。项目获得上海市优秀工程勘察设计二等奖（2021年）。;
上海吴淞口国际邮轮码头后续工程客运大楼|大型项目|技术负责人|国内领先水平|是|项目设计始于2015年，于2019年建成投入使用。建筑总建筑面积5.5万平方米。上海吴淞口国际邮轮码头一期工程在2010年建成，经过多年的发展，上海吴淞口国际邮轮码头邮轮业务量逐年大幅度提升，目前吴淞口国际邮轮码头已成为亚洲第一，世界第四大邮轮码头。原有的一期建筑和港口既无法满足日益增多的邮轮靠泊要求，也完全无法满足日常巨大客流的使用。本项目后续工程由原有码头向两翼扩建而成，其建成后，将能够同时停靠两艘15万GT级和两艘22.5万GT级邮轮。它的建成将进一步提升上海城市形象、完善国际化大都市的功能、打造城市的新名片。同时在功能和流线上实现创新，采用混合通关的模式实现一关三检部门用房和人员的集约效应。
近十年来，随着国内邮轮经济的发展，国内多个城市建设了众多邮轮港口，邮轮港客运大楼的设计也是一种较新的交通建筑形式。上海吴淞口国际邮轮码头后续工程作为中国众多邮轮港的第一个扩建工程，不仅为上海吴淞口国际邮轮港的发展提供了可靠的基础条件，也为将来其他邮轮港的发展和扩建提供了先行的探索和经验。建成后吴淞口国际邮轮码头已经实现了四船同靠，成为亚洲第一大邮轮码头，具有良好的经济和社会效益。|本项目为架设在水工平台上的建筑物，并且平台本身也分为新建和一期已建成两部分，由于水工平台和水中的桩基前期已完工，项目在满足原有柱网和荷载的前提下设计，技术难度很大。
原有一期东方之睛作为项目整体的中心居于中间位置，新建客运搂居于两翼，在功能、流线和形态上达到和谐。设计保留一期建筑的中心地位，新建两栋客运大楼在其两翼，整体形态上互为呼应；功能上，三处建筑重新定位，相互联动形成一个功能整体，服务于整个码头的旅客。
考虑到与300多米长的巨型邮轮的形体对比，设计采用整体式的形体设计，在完整简洁的大形体下通过表皮的弧线扭转形成流线型的建筑形态，造型整体时尚、时代感强，与原东方之睛的整体造型感相呼应，同时也避免了在邮轮巨大形体的对比下琐碎形体对建筑造型的弱化和压制。
立面表皮形态轻盈、对结构要求低、经济性好，主要依靠表皮材料的穿孔、开洞等肌理表现形体，连续曲线的整体性极强，简洁、大气。平面设计充分结合邮轮特殊的通关要求和旅客流线。
充分利用客运大楼的屋顶，考虑到码头区域光照强度强，将太阳能光伏板布置与整个屋面效果综合考虑。两个客运楼屋面区域各设置4000平米的薄膜太阳能光伏发电区域。|作为方案设计主创和项目技术负责人，主持本项目设计的调研，概念，深化，技术和实施中的关键创新和难点要素，设计涵盖本项目的建筑，室内，景观等全方位工作。项目获得上海市建筑学会第八届建筑创作奖佳作奖（2019年）。;
同济大学嘉定校区传播与艺术学院项目|中型项目|技术负责人|国内领先水平|是|项目设计始于2006年，于2008年建成投入使用，项目总建筑面积1.1万平方米。本工程为同济大学嘉定校区传播与艺术学院，在这个建筑中，理性、逻辑的“高度技术”的氛围植入了创造、想象和感性的人文精神，两种气质共存交融，激发新的动力和灵感。项目建成后，得到了广大师生的喜爱，取得了良好的社会效益。|该学院建筑是校园里规模最小的一个，位于校园最重要的图书馆南侧的一块草地上。根据建筑规模和基地位置，将建筑形体以水平的方式铺开，与周边竖向点式的建筑形成均衡的图底关系，底层与二层旋转一定的角度，与道路产生良好的互动。
将场地部分下挖一层，形成下沉庭院，作为一个静谧的自然空间，同时使建筑呈现出一种漂浮的姿态。平面关系上，建筑在每个方向都有出入口连接周边场地，建筑内部形成交织的网络公共交通，学生可以在此自由的游走。
作为一个传媒与艺术的教学楼，建筑呈现出多元、多彩，甚至杂糅的内部空间。在水平舒展的体量中安插了若干个形态各异的盒子，每个形态的盒子对应着不同内部功能，也提供学生们一种丰富的空间体验。在立面上，主体建筑采用清水混凝土，厚实粗粝的质感更容易融入自然环境。两层高的公共空间形体使用了钛锌板外墙材料，它们均质而随意的穿插在低矮的方盒子上，消解了建筑的体量感。同时，实木铺地的屋面成为一个户外休息交流的场所，同时也是观赏校园景致的绝佳之处。|作为方案设计主创和项目总负责人，主持本项目设计的调研，概念，深化，技术和实施中的关键创新和难点要素。该项目获得全国优秀工程勘察设计行业奖建筑工程三等奖（2011年），第六届中国建筑学会建筑创作佳作奖（2011年），度教育部优秀建筑工程设计二等奖（2011年），第四届上海市建筑学会建筑创作奖佳作奖（2011年），香港建筑师学会两岸四地建筑设计论坛及大奖卓越奖（2015年）。;
同济大学电子与信息工程学院大楼|大型项目|技术负责人|国内领先水平|是|同济大学电子与信息工程学院大楼项目设计始于2005年 05月，2007年08月建成投入使用。学院包括985学科，具体下设电气工程系、电子科学与技术系、信息与通信工程系、控制科学与工程系、计算机科学与技术系5个系和CAD研究中心、CIMS研究中心2个中心及半导体与信息技术研究所、社区信息化和智能建筑研究中心、网络化系统研究所等。电子与信息工程学院现为同济大学最大的学院之一，原四平路校区学院大楼已不能满足学院教学、科研使用要求，因此学校决定自筹资金为学院在嘉定新校区建造新学院大楼，以促进学院发展。
作为单独一个学院大楼，3万平米的建筑面积属于大型规模，该项目建成使用能够推动学科建设，提高教学水平，为国家培养更多、更优秀的专业人才，具有很高的社会效益。|设计首先寻求学院大楼和学校内周边环境的整合协调，在学校背景上确立恰当的尺度与形态关系。建筑为32米以内的二类高层，但根据基地现状——位于学校制高点60米高的图书馆北侧，建筑群体在水平方向上进行体量展开，形成群体间和谐的空间关系，使与周边建筑（特别是呈垂直展开的图书馆）、水体环境、周边绿化成为相应烘托的群体围合形态。为了强化这个目的，七层建筑分为了上下两部分，每部分形体都尽可能地强化水平舒展之感，凸显出了建筑群体的序列感、生长性和有机趣味。
加强交流和引入自然，促进学科各专业之间的碰撞和激发科研的灵感是本项目已达成的目标。秉持学院 “稳健内秀”的特征，在外部形象统一的前提下设计更加注重内部半开敞建筑空间的创造。在这个庞大的建筑中，通过设置多层次的公共及户外空间，中厅、天井、庭院以及众多的平台和交流场所，同时这些公共及室外空间在垂直向度互相交错穿插，使平面上各自分离的外部空间在垂直向度里联系起来，因此几乎在建筑的所有内部房间，都能看到这些户外空间，而且出乎意料的丰富，活跃了相对沉闷枯燥的工作场所。科研办公大楼的功能被模糊，代之以是能最大限度感受到自然的建筑。|作为方案设计主创和项目技术负责人，主持本项目设计的投标、深化、技术和实施中的关键创新和难点要素，设计涵盖本项目的建筑、室内、景观的工作。项目获得全国优秀工程勘察设计行业奖建筑工程二等奖（2011年），第五届中国建筑学会建筑创作佳作奖（2008年），上海市优秀工程设计一等奖（2011年）等奖项。;
青岛耶胡迪•梅纽因学校及音乐艺术中心项目|大型项目|技术负责人|国内领先水平|是|青岛耶胡迪梅纽因学校设计始于2019年10月，2022年08月建成投入使用，总建筑面积68840平方米。项目位于青岛市西海岸凤凰岛的中段唐岛湾滨海公园内，与西海岸核心城区隔岸相望，是城市的重要文化艺术与教育建筑。
英国耶胡迪梅纽因学校，是世界上面向青少年精英音乐人才培养最知名、最具影响力的学校之一，而青岛耶胡迪梅纽因学校是其唯一的海外学校，也是目前国内唯一的中小学阶段国际化专业音乐学校。学校秉承梅纽因大师创校的初衷：为世界各地有音乐天赋的孩子创造了一个滋养天赋和激励兴趣的学术环境，让来自不同国家和文化背景的学生都能将自己的天赋发挥到极致。投入使用后，以开放、包容、多元的姿态面向社会开放，来自世界各地学生、音乐家、音乐爱好者在这里汇聚、学习、交流。学校结合中国文化特色，以西方古典音乐为主要培养方向，开设弦乐、管乐、键盘、声乐等全方位的音乐类专业，面向中国及东亚地区具有音乐天赋的青少年优秀人才，开展精英型教育，并将他们输送至国际顶级的音乐院校以及综合类大学。在行业内国际、国内都产生了很大的社会影响力。|建筑主要由2部分组成：一是面向社会公众开放，由丰田泰久大师亲自打磨音质的音乐艺术中心；一是面向世界招收8-18岁的音乐人才，英国耶胡迪.梅纽因音乐学校的首个海外分校。
设计的灵感源于波浪拍打在礁石上发出海之声的那一瞬，建筑用凝固的音符捕捉了这短暂的一瞬，使其永恒的定格在蜿蜒的海岸线上，赞颂着城市与自然，建筑与音乐的相遇。露天音乐厅面朝大海，张开双臂，拥抱城市，与海岸公园相连，自然吸引游客和市民走进建筑，走上屋顶，欣赏大海的美景与城市的风光，让原本只属于夜晚的“小众”音乐厅成为一处全天候属于大众的公共空间。
校园建筑通过不同功能体块的前后错动，形成了广场与视线通廊，让自然景观穿越校园向城市渗透。曲折的边界与蜿蜒的岸线彼此呼应，获得了更多的景观视野，同时创造出了有机而丰富的城市界面与内部空间。屋顶的高低错落，与音乐厅形态呼应，共同构成极具层次的天际线。|作为方案设计主创和项目技术负责人，主持本项目设计的方案、深化、技术和实施中的关键创新和难点要素，设计涵盖本项目的建筑、室内、景观、幕墙等全过程设计工作。;
苏州高新区实验幼儿园御园分园|中型项目|技术负责人|国内领先水平|是|苏州高新区实验幼儿园御园分园设计始于2017年1月，2018年9月投入使用，总建筑面积约12000平方米，配置6轨18班（预留2轨）的规模，建成后成为苏州高新区最具特色的幼儿园。
该项目主要为周边三个住区服务。设计将现代儿童教育建筑理念、苏州城市文化特征以及周边自然环境要素三者巧妙融合，通过高品质的建筑空间和形态语言展现了作为当代先进的教育建筑所应具有的美学和品位引领作用，为高新区打造了一座具有文化地标意义的儿童教育基地。项目自投入使用以来，园方和社会反响均非常良好，不仅有效的提升了该地段甚至高新区的教育设施配套水准，更为苏州增添了特色的建筑作品，已成为该地区的优秀示范幼儿园。|设计的核心理念谓之“巧园”，通过外整内错、外静内动的格局，打造一座形象灵巧如剪纸艺术，空间精巧如苏州园林的儿童之家。
整体布局和建筑形态方面，设计不追求千篇一律的单一单元化错落格局，而是因地制宜，从城市大格局着眼，以整体围合的完整形态回应城市界面的尺度感，并为建筑在有限的基地中争取了最大的开敞活动空间，内部则以错动的单元化格局形成丰富的小尺度亲和空间。点睛之笔的创意在于屋面的造型，采用具有切割感的三维曲面内坡效果——对外，形成了极富苏州韵味的天际线，且与南侧的山丘遥相呼应，和谐有机；对内，宛如一片充满童趣的剪纸，展现儿童教育建筑独特的艺术品位，结合屋面下错落有致的室内外活动空间形成别具一格的幼儿园活动单元。
功能格局和空间营造方面，运用苏州造园的经典法则进行建构，主要的使用空间和活动单元围合主院落，通过穿插小庭院的廊道有机串联，形成一座具有现代韵味的苏州园林格局，兼顾安全、舒适、趣味的空间需求。此外，外立面运用了双层界面的理念，内立面朴实亲切，外侧采用开放式竖向百叶，既能使内部丰富的空间和景观在视觉上渗透出来，具有生态感而且充满童趣变化，也能巧妙的保证内部空间私密安全。|作为方案设计主创和项目技术负责人，主持本项目的创作设计，包括研究、概念、深化和技术实施中关键创新和难点要素的控制，设计涵盖本项目的建筑布局和造型、立面、室内外空间、景观等工作。该项目获得上海市优秀工程勘察设计奖 优秀建筑工程设计一等奖（2020年度）、上海市建筑学会第八届建筑创作奖优秀奖（2019年）。;
中国第二历史档案馆新馆项目|大型项目|技术负责人|国内领先水平|是|中国第二历史档案馆新馆项目总建筑面积为88752平方米，位于南京市南部新城核心区域，是中共中央直属的三家中央级档案馆之一，也是我国馆藏中华民国时期各类珍贵档案最多的历史档案馆。项目自2020年开始由我院开始设计，经过两年多的施工，已于2023年3月完成竣工验收，即将交付使用。这一国家级档案馆新馆的落成对于提升馆藏档案的保护利用水平、推动历史文献研究和文化繁荣发展具有重要意义。新馆未来将在南部新城的城市轴线交汇、转折的重要城市节点区域，扮演展示国家形象、提升城市文化品位的重要角色，新馆开放后将具有很高的社会效益和影响力。|二史馆新馆建筑采用各方向对称的均衡形体，展现了国家级档案馆的高规格和稳重感的同时，巧妙地呼应了不规则基地形状和周边复杂的城市肌理，建筑各个方向均是主立面，姿态稳重、标志性强。建筑形体取意于鲁班锁的环环相扣，安全稳固，体现中国智慧。立面造型呼应了二史馆老馆中窗格、色彩等元素和南京历史建筑中柱廊的文化特色。
功能上对外服务、办公与武警三个形体环抱中心档案库房布置，形成拱卫姿态，两侧形成的内庭院空间尺度宜人，库房区独立安全。公共对外服务区域沿机场路展开，连续完整、亲和力强。各功能流线互无干扰又彼此联系，功能布局具备灵活可变的可能性。库房平面布置可分可合，具有前瞻性。
项目外立面造型取意于杨廷宝先生设计的二史馆老馆的立面窗格，形成网格化韵律；主楼局部通过石材装饰网格+内侧开放式石材立面的双层石材表皮，随着太阳照射角度的变化形成丰富的光影变化，局部点缀铜板材质，主入口处采用铜门，提高等级感。入口处底层设置架空柱廊灰空间，将礼仪广场的大尺度空间过渡至近人尺度的入口空间，增加空间层次，庄重大气的空间氛围逐级递升，也呼应了南京近代建筑的文化特色。|本项目在郑时龄院士主持下，作为方案设计主创之一和项目技术负责人，主持本项目设计的投标、深化、技术和实施中的关键创新和难点要素，设计涵盖本项目的建筑、室内、景观、幕墙、标识等全过程全方位设计工作，目前项目接近建成，整体完成度较好，取得了设计预期的效果，并收获了来馆参观的中央领导、江苏省及南京市领导和社会各界的一致认可和广泛好评。;
东莞展示中心|大型项目|技术负责人|国内领先水平|是|项目设计开始于2001年11月，2005年08月建成投入使用，是我国最早一批以展示城市发展和特色为目的的展馆之一。建筑面积达26397平方米。项目以展示东莞名城风采为目标，以当地自然气候、人文历史为出发点，将建筑要素与地方植被、水面等景观要素相结合，回应新区城市设计要求。运用现代手法和材料创作，浓缩东莞的过去、现在与未来。是一座既具有鲜明个性与时代特征，又具有地方韵味的现代化展示场馆。|展示中心位于东莞市新城市中心区大绿地广场西侧，设计依据新城区总体规划进行,是新城区中重要的标志性建筑。建筑形体以严谨的逻辑进行组合穿插，富有雕塑感，呈现出蓬勃向上的风貌。项目不仅是容纳展览与市民交流空间的“容器”，更成为城市尺度下一件标志性“展品”。建筑形态由一实一虚两个三角形体量组成，虚实对比强烈。虚的玻璃体为门厅空间，作为公共活动区域也兼作临时展览及表演、庆典等用。实的三角体为主要展厅，用于主题固定展览及灵活展览。通过虚实强烈的对比使建筑既显出历史性，又具有时代性。外表面以斜线造型，简洁、流畅、充满动感。内部空间设计注重大面积开放空间的活力营造，为市民提供交流场所，同时也是城市信息交汇及芸芸众生表演的舞台。|作为方案设计主创和项目技术负责人，主持本项目设计的调研、概念、深化、技术和实施中的关键创新和难点要素，设计涵盖本项目的建筑、室内、景观等全方位工作。获得全国优秀工程勘察设计行业奖建筑工程二等奖（2008年），教育部优秀建筑设计二等奖（2007年）等奖项。;
上海浦东嘉里中心|大型项目|技术负责人|国际先进水平|否|上海浦东嘉里中心(A-04地块项目)位于浦东区，毗邻上海新国际博览中心展览场地。项目包括酒店大楼、公寓式酒店大楼和设有商场及酒店设施的裙楼与办公楼。
项目设计开始于2007年，于2012年建成投入使用。由于该项目紧邻上海新国际博览中心，为每年大量的会展活动，提供了便利的住宿、会议和洽谈的条件，极大的推动的会展事业的发展；项目提供的餐饮、文化、休闲等活动场所，在会展期以及非会展期，都带来了大量的人流合社会文化活动。同时，由于本项目的引领作用，该区域的商业、文化的各类活动，籍本项目的建成，区域经济和社会活动有了很大的发展和提升，称为区域的核心和地标，为区域和城市带来的极大的经济效益以及良好的社会效益。|项目的主要功能为酒店、商场和办公楼，采用了独立建筑主体的处理方式，三座大楼高度拾级而上，分别座落基地东北，西南及中间位置，各大楼长边又分别面向不同方向，大大减轻了建筑的体量感；该项目的内外部交通组织和功能流线组织极为重要，项目首层是核心地带，商场的布局，配合基地各端的酒店大楼、公寓式酒店大楼、办公大楼，及博览中心入口，方便酒店住客及办公楼用户到地铁站。亦为该商场引入人流，创造出一条由地铁站伸至各酒店，办公楼、博览中心入口大堂的室内购物街。首层的环形布局同时连接到各酒店及办公大楼的电梯大堂，整个裙楼为整合各主体大楼成为一个完整建筑群的重要元素。
酒店及公寓式酒店及办公大楼立面设计力求建筑造型和色彩明快、简快、简洁、有力、富于现代气息，同时又不失高雅朴实的风范。本项目的全部三座塔楼通过采用相类的材料、装饰、线条及建筑语言，立面互相呼应。项目采用集中空调系统，冷源采用冰蓄冷主机及基载离心式冷水主机。采用楼宇设备自动控制系统（BAS）对空调和通风系统进行集中监控，通过能量统计、台数控制、自动调节等手段实现节能。为同期项目在智能建筑和节能环保方面处于领先地位。|本项目为中外合作项目。作为设计的中方技术负责人，在项目的方案阶段、初步设计和施工图设计阶段，主持解决各类规范及技术问题，主持相关技术问题的专家评审和评议工作，特别是配合设计师的原创理念，把当时比较先进的、有预见性的设计理念，落实到项目中，并提供施工可行性的建议，使项目建成后，取得的很好的经济和社会效果，保证项目的完成度。该项目获得全国优秀工程勘察设计行业奖建筑工程公建二等奖（2013年）；上海市优秀工程设计一等奖（2013年）。;
诺华上海园区建设项目|大型项目|技术负责人|国际先进水平|否|诺华（Novartis AG）是全球医药保健行业的领导者。诺华（中国）上海研发园区是诺华生物医学研究所（NIBR）的第八个研究基地。上海研发园区成为诺华在亚洲的主要研究中心，以及欧美外最主要的研究中心。诺华公司有重视建筑文化的传统。在诺华公司瑞士巴塞尔园区的建设中，诺华公司采用欧洲传统街区型的总体布局，邀请世界知名建筑师设计每栋建筑，有力推动欧洲建筑文化的发展。在诺华中国上海园区的建设上，诺华也通过国内外建筑师的创造性工作，推进属于中国上海的建筑文化。 
诺华上海园区项目建设开始于2010年，建于上海市浦东新区张江高科技园区，该项目的总体规划为14栋建筑，一二期完成7栋建筑并于2008年投入使用。诺华邀请了国内外7位知名建筑师负责单体建筑的方案设计，其中包括2016年普利策奖获奖者-智利建筑师亚历杭德罗•阿拉维纳，日本著名建筑师隈研吾，国内知名建筑师张永和等。项目总占地约8万平方米，总建筑面积约20万平方米。它因其与众不同而从周边环境中脱颖，而出成为这片地区的标志，并极大的推动的上海乃至全国的建筑设计及建造水平。|诺华园区的整体规划，采用中国传统的建筑布局-院落式为基本设计理念。每一栋建筑单体，以主楼和围合院落为基本要素，11栋建筑整体布局为围合式，形成中央公共院落。以两级院落形成了丰富的空间结构：公共庭院连接会议中心、咖啡厅餐厅、步行通道、交流空间、公共景观等；内部庭院联系研究室、办公和部门内部的景观休闲场所。这一手法的运用，体现了在全球化的背景下，创造国际标准的同时，又是属于上海和中国的研发工作空间。
项目建筑单体的设计风格突出，由于设计师来自不同背景的国家，每栋建筑各自具有鲜明的特点和风格，在总体院落布局的空间形式组织下，形成了单体多彩纷呈、整体协调的非同凡响的效果。单体建筑的材质和设计手法各具特点，在院落的空间关系统一下，营造出丰富的、人性化的、富有层次的内外部空间。项目作为研发机构，创造出了具有人性化，家庭气氛的工作空间，激发了员工的工作热情。不仅为园区内工作的员工，也为到访者创造一个适合办公和交流的场所，同时表达了国际化的高品质和地域性的文化特点。室内设计，结合不同建筑的外部风格和内部功能，用各自不同的语言，形成各自独特的空间风格，给使用者带来丰富的空间体验。|本项目为中外合作项目。项目邀请了国内外7名著名的建筑师,各自完成一栋作品。作为设计的中方负责人，如何尽可能的体现独立建筑师的设计理念，并使之满足国内的各项法规和规范要求，是配合的设计重点。特别是各种木质材料和复合材料的使用，为适应国内现行法规的要求，进行了多次论证和研究，保证项目的合规性。独立建筑师不仅在建筑主体设计上，都有各自独特的想法，室内设计也突破了以往的实验室的空间设计理念，在配合设计的过程中，通过各种方式，解决消防安全、结构抗震等关键问题，提出具有可实施性的深化设计构造细节，使设计的概念完美落地，提升了国内的建筑设计水准。;
上海交通大学新建闵行校区材料创新大楼项目|大型项目|技术负责人|国内领先水平|是|上海交通大学材料学院是中国最早建立材料科学与工程学科之一。 “材料科学与工程”，是国内首批国家重点一级学科。学院学术研究成果在Nature、Science、《材料科学进展》等世界著名期刊上发表论文多篇，多项关键技术成果成功应用于航空、航天、船舶海洋及核电等重大工程装备，解决了国家重要领域的关键性问题，满足了国家重大工程需求，起到了不可替代的作用。
上海交通大学新建闵行校区材料创新大楼项目设计始于2019年12月，正在建设中，总建筑面积36000平方米。项目基地位于上海交通大学闵行校区最西端，同时也位于原材料学院的南侧，新建设的大楼将于老楼一起组成全新的材料学院。
新的大楼建设将整合学院资源，极大改善原有实验室分散、用房不足等痛点，为学院科研工作者提供专业、高效的科研场所，并为国家级、省部级科研平台提供场地支持。同时，未来的新材料大楼将以开放、包容、多元的姿态面向学校、社会开放，吸引人才的引进；为材料学者及相关专业实践者、院校学生等打造了一个学术氛围浓厚的科技文化交流平台，在行业内国际、国内都产生了很大的科研价值与学术影响力。|新建的材料创新大楼占地25000 平方米，总建筑面积约36000 平方米，地下一层，地上10 层，建筑限高50米。设计亮点主要包括：
立塔回应城市：基地西侧是城市道路，树立高层可以满足必要的功能也塑造材料院系的城市形象，亦为科研人员提供俯瞰整个校园的视野。
入口标志校园：原大楼圆弧形态饱满而玻璃材料作为主材形体通透，新大楼的入口弧线内凹并大面积使用石材，形态整体敦实，老学院与新大楼共同组成基地东侧非常具有标志形象的入口广场。
客厅对话新老：通过控制新材料大楼的整体布局贴临南侧沿河，在南北新老材料大楼的间隔中留出新的空间，同时新建筑顺应着原有北侧老院系楼群的校园肌理，打通了从北侧内院到南侧河岸的步行通廊。从而营造学院的新学术客厅，形成新老共享的校园公共空间。
路径归于日常：新材料大楼南侧临水界面，是学校整体水系结构及滨水步行流线的重要端点。面向南侧的河道，设置了大台阶将人群引向二层咖啡以及屋顶平台，将不同高度的风景引入视野。通透的边缘、延伸的台阶与开放的平台，为师生架构校园立体新水岸。|作为方案设计主创和项目总负责人，主持本项目设计的方案、深化、技术和实施中的关键创新和难点要素，设计涵盖本项目的建筑、室内、景观、幕墙等全过程设计工作。;
同济科技园A2楼（巴士一汽改造项目-设计院新大楼）|大型项目|技术负责人|国际先进水平|是|同济大学建筑设计研究院新办公楼设计始于2009年01月，2011年05月建成投入使用，总建筑面积65237平方米。新大楼由原巴士一汽停车库改建而成，这一策略既保留了原有建筑的历史，又避免推倒4万多平方米建筑所产生的垃圾，秉承了对环境负责的企业责任感，具有很大的社会和经济效益。
   此外，作为中国大型设计机构中创意空间的典范之作，改造后的设计院大楼以开放、包容、多元的姿态面向学校、社会开放。同济设计院秉承产、学、研一体化，提供开放的学术交流场所。2011年进驻新大楼后，创办了“车库讲堂”和“大师讲堂”，持续邀请来自世界各地的知名建筑大师以及新锐建筑师于集团展开主题丰富的演讲会，为建筑设计及相关专业实践者、建筑院校学生、建筑文化爱好者等打造了一个建筑文化的交流平台，成为一个聚集和传播思想的“容器”，在行业内国际、国内都产生了很大的社会影响力。|巴士一汽停车库曾是上海市区最大的立体公交停车场，原有建筑为框架结构三层，平面尺寸150*75米，结构简洁、清晰，韵律感强。通过改造设计，创造出一个开放的创意办公空间，将“机器使用”的场所营造成为了“人使用”的场所。
改建基本保留了原有的三层混凝土结构，并通过钢结构加建两层作为中小型办公区域，加建部分似“玻璃盒子”悬浮于原结构上方，与原有混凝土建筑厚重的形体形成对比。
停车场体量厚实，进深达75 米，不满足办公空间的通风采光要求，设计局部拆除楼板形成景观内院和采光天井，并与四层的屋面绿化共同形成多层次的景观空间，优化办公环境，提升空间品质和空间趣味性，最大限度的激发设计师的创作潜能。
在大楼改造所运用的多项生态节能措施中太阳能利用是一个亮点，加建的锯齿状屋面与多种形式的太阳能光伏板一体化设计，使其获得高效的日照角度。建筑立面则创新的使用了具有一定透光性的非晶硅太阳能光伏板作为遮阳材料。整个项目的太阳能光电板年均发电量达到53.5万度，每年可减少二氧化碳排放566吨。
新办公大楼在被赋予创意人群聚集场所所应有的活力和能量的同时，通过新旧建筑的共生体现了低碳设计和可持续理念。|作为方案设计人和项目技术负责人，主持本项目设计的方案、深化、技术和实施中的关键创新和难点要素，设计涵盖本项目的建筑、室内、景观、幕墙等全过程设计工作。项目获得全国优秀工程勘察设计行业奖建筑工程公建一等奖（2013年）、中国建筑设计奖（建筑创作）（2015年）、中国建筑学会建筑创作奖金奖（建筑保护与再利用类）（2014年）、上海市优秀工程设计一等奖（2013年）、香港建筑师学会两岸四地建筑设计大奖金奖（2013年）、入选首届中国设计大展（2013年）、上海市青年建筑设计师“金创奖”创意大赛一等奖(2012)等奖项。;
中国人民银行征信中心建设项目（一期）|大型项目|技术负责人|国内领先水平|是|项目设计开始于2011年3月， 2017年4月分批建成陆续投入使用。建筑面积79,420平方米。使用方为中国人民银行征信中心，作为央行下属重要部门，该部门的主要职责是全国统一的企业和个人信用信息基础数据库的建设、运行和管理。项目主要包括数据机房、业务处理、配套后勤等功能。项目的建成进一步完善了我国社会信用体系的建设，巩固了中国人民银行征信系统作为全球最大征信系统的地位。
在世界银行《营商环境报告》中，“信用信息指数”是其中一项重要的评价指标。2007年我国信用信息指数仅为3分，随着中国人民银行征信中心建设项目为代表的征信体系建设深入推进，我国信用信息指数已经连续3年达到满分8分，领先于部分发达国家。|线性的功能结构：
项目功能复杂，严密的数据中心和对外开放的配套功能在一个基地内同时运行。设计布局以南北向连廊和东西向广场为轴线，展开各个功能，使复杂的功能以最清晰的途径表现出来，形成有序结构。线性空间是对功能研究后的理性表现，是秩序感和安全感的统一。
人性的院落空间：
设计摒弃了传统建筑大进深的空间布局，采取了半开放式的院落布局，形成各具特征的广场和院落空间，将数据中心，业务，配套各功能空间有序隔离。多样功能优化组合后，整合成三组院落，体现传统园林的空间精髓，符合上海地域特征，对外则形成对称整体的建筑形象。
理性的形体语言：
建筑形体采取厚重而典雅的立面处理，在稳重和现代性之间取得平衡。整体材质以厚重的石材立面为主，立面以竖向深退的竖向石材装饰与洞窗强化厚重、稳固的形象，符合全球最大征信系统重要载体的形象。立面斜切的石材局部形成精致的尺度，体现典雅、严谨的特征。
局部采取整体玻璃幕墙形成独立体块，与厚重石材形成对比。业务主楼采取7层通高的拉索玻璃，形成基地入口空间的形象。配套楼具有对外开放的需要，入口处中庭以斜向的玻璃体块与两侧厚重的建筑基座形成形式的互动。|作为方案设计主创和项目技术负责人，主持本项目的规划布局和设计效果的把控。利用在金融类数据中心的经验，指导项目的方案和深化设计。并将此项目作为新编的《建筑设计资料集》（第三版），第三分册，金融类建筑的案例之一供业界学习参考。
2014年荣获了上海建筑师学会颁发的建筑创作奖。随着2019年全面的竣工完成，可预计将取得更多设计奖项。
;
上海交通大学新建闵行校区智能大楼项目|大型项目|技术负责人|国内领先水平|是|上海交通大学新建闵行校区智能大楼项目总建筑面积为40151平方米，项目坐落于百年名校上海交通大学闵行校区南校门（凯旋门）西翼，是校园入口节点的重要门户形象建筑。新楼主要用于电信学院创新创业实践平台、科研平台和公共服务测试平台，旨在为交大建设“世界一流大学”打造一流科研实验平台。项目自2019年开始设计工作，伴随着国家在“人工智能”这一新兴产业的布局和上海交大相关学科的飞速发展，项目建成后将营造一片开放校园环境、构筑一流科研平台，必将为上海全球科技创新中心建设和推进我国人工智能、信息技术等新兴产业发展提供政策、理论、技术和人才等各方面的支撑。|项目的基地原本是校园边界贴临围墙的一条狭长绿地，紧邻校门入口节点，地块东西长约355米，南北宽约50米，用地形状的限制对于建筑的平面布置和形体布局提出了挑战，但同时也为打造一座独特的水平巨构创造了机遇。建筑在形体布局上顺应基地特点水平展开，总长度约220米。根据功能需求布置长短不同的两段形体。形体之间利用中庭、连廊和平台形成丰富的共享与交流场所。各功能单元彼此独立又相互联系。设计有意通过层间结构挑板形成有力量感的横向线条，气势宏大、绵延不绝，形成国内高校中鲜有的超长体量科研建筑，为校园的边界界定了清晰的轮廓。
基地现状是校园中难得的一块草木葱郁的校园带状公园。我们希望建筑的介入不仅不会打断原有连通的健身步道体系，反而能够通过丰富的外部空间为师生提供一块体验更加立体、丰富的休息和交流平台。
立面选用了代表“交大红”的红色陶板和代表“交大灰”的浅色清水混凝土作为立面主要立面材料，由7种标准板块通过陶板与玻璃的渐变拼接而成，标准化的板块尺寸根据室内不同功能需求设置了渐变的窗墙比。立面肌理虚实渐变，完整中蕴含丰富变化，以理性的编排和精到的计算，将数字矩阵的学科特点意向化成凝固的建筑。|作为方案设计主创和项目技术负责人，从实地踏勘到方案构思创作、直到施工图节点的把控，完整主持本项目设计的投标、深化、技术和实施中的关键创新和难点要素，统筹组织各专业协同配合开展工作。设计内容涵盖本项目的建筑、室内、景观、幕墙、标识等全过程全方位设计工作和现场施工配合工作。;
上海国际设计创新学院大楼|大型项目|技术负责人|国内领先水平|是|上海国际设计创新学院大楼项目总建筑面积为62089平方米，设计始于2017年06月，计划2024年中投入使用。上海国际设计创新学院大楼是同济大学设计与创意学院的教学场所，是最具创意的师生们的聚集地。基地位于同济大学东校区的东南角，毗邻鞍山新村——一个上世纪中期开始建设的老式新村，七十年代，它曾经是上海最早，也是最大的新村之一，生活气息旺盛，烟火气浓厚。我们旨在创造一个激发创意者灵感的场所，也能成为社区的友好邻居，可以预见，其建成后具有很高的社会效益。|项目需要缓解用地紧张与公共空间塑造间的矛盾，设计通过三大策略来完成设计目标。
倒置的释放——尽管基地比较紧张，设计仍希望能创造更多的公共交流空间，因此在裙房采用了结构倒置的方式，释放了下部的公共空间，功能空间和公共空间完成了价值转化。面向社区的界面，倾斜的外墙形成有覆盖的街道空间，空间逻辑、结构逻辑、形式逻辑三位一体，成为这个区域内空间当代性的一个新范例。
空间路由器——建筑设置了开放性庭院，在各个方向有通道与校园、社区相联，成为一个中心节点-空间路由器，庭院设置了曲折变化的外部楼梯。当人们游移行走在倾斜的空间之下，既能遮阳避雨，又有心理庇护作用，同时还有一种行走在峭壁之下的空间感知，成为人们对追求创新的一个激励的空间基因。
自主的变形缝——在对待变形缝的态度上，结构设计采用了回归简朴的理念，没有追求结构的整体化去“消灭”变形缝，而是将地上结构分为独立并置的三部分，结构面之间设有扩大的“变形缝”，裙房倾斜的墙面在这里交接，形成 “峭壁”下 “一线天”空间感。结构设计清晰、造价合理，同时“变形缝”也成为建构空间语言的一部分，形成自主性，“缝合”了结构、空间和形式之间的内在关系。|上海国际设计创新学院大楼项目模糊了社区和校园的边界，尝试共享开放大学的新模式，有着特殊的实践意义，作为方案设计主创和项目技术负责人，主持本项目设计的方案、深化、技术和实施中的关键创新和难点要素，统筹协调了本项目的建筑、室内、景观、幕墙、标识等各专项设计，目前该项目已接近完工，整体完成度良好，随着2024年的全面竣工，预计可以申报更多的设计奖项。;
交通银行金融服务中心（扬州）一期工程|大型项目|技术负责人|国内领先水平|是|交通银行金融服务中心（扬州）一期工程于2012年2月开始设计，2019年4月建成。项目用地面积约41亩，总建筑面积约11.9万平方米，地处扬州市广陵新城中央商务CBD核心区，区位优势明显，东侧为广陵区政府，西侧为中国人民大学，与扬州运河之心隔街相望，南邻运河明珠广场和城庆广场，北靠新东方外国语学校，建成后成为展示交通银行企业文化，体现扬州广陵新城城市新貌的重要建筑群体。
项目通过建筑语言及设计手法，表达金融行业安全、可靠、理性的造型及IT行业信息化、高科技的形象，并在总体形态布局及立面处理上，体现集银行业务处理、软件开发、教育培训、档案管理为一体的统一企业形象。|围合式园区布局：考虑不同功能使用要求，在突出园区对称性和延续性的基础上，以庭院围合为主的布局形态，在有限用地中合理布局办公，会议，住宿，餐饮，活动等多种功能，分区明确布局合理。以建筑界面界定城市界面，通过建筑整体感展示银行安全，高效的整体形象。对内以内向庭院为基础，打造人性化自然的活动空间。
双塔体量形成城市地标：双塔建筑群如轮船“扬帆启航”，稳重中透着灵动之气。形体在水平方向，建筑群联成一体；在竖直方向，高低错落，竖向的立面线条形成向上直入云霄的动感趋势。
高层体量组合强化了文昌东路形象，报告厅等空间形体的加入优化活泼了内部空间，创造出景观环境，体现以人为本的理念。
传统纹理立面转译：灵感源于扬州传统园林常见的窗花纹，打造“冰裂纹”的幕墙纹理，将传统历史记忆通过现代转译，连接古今。
标准模块与空中连廊：单元化标准模块，实现了办公空间的灵活运用。将楼电梯、卫生间、设备等固定区域布置在标准层两侧，使中部办公完全敞开，为未来布局调整获得最大灵活性。同时在每层两个模块间设置空中连廊，用作员工休息和培训，整体布局灵活便利。|作为方案设计主创和项目技术负责人，主持本项目设计的方案、深化、技术和实施中的关键创新和难点要素，设计涵盖本项目的建筑、幕墙等设计工作。项目获得2020年度上海市优秀工程勘察设计奖 优秀建筑工程设计一等奖，2020年度省第十九届优秀工程设计三等奖。;
苏州实验中学原址重建工程|大型项目|技术负责人|国内领先水平|是|项目设计始于2013年11月，2016年8月建成投入使用，建筑面积62487平方米。本项目成功的通过对所在城市苏州的传统文化和空间意境的提炼，以“新园”的设计理念为宗旨，一方面呈现了一所教书育人的校园，另一方面也营造了一处师生游憩的园林，通过设计连接了历史与当下的精神关系，探寻了传统空间与新时代教育需求的新模式。在有限的工程造价限制下，外墙材料通过实验研究将涂料“毛化”的精细化处理，既有园林中白墙之意境，又实现了预期的整体化的现代性效果。建成后社会反响良好，迎来各地方校方和行业学术机构前来参观学习，同时在运用过程中也取得非常好的经济和社会效益。|本项目是该校的原拆原建工程。设计发掘出苏式风格标签化背后的内涵，重现苏州书院的精神是项目的一大重点。同时，在保守而固化的学校规范和投资方式中，将新的教育理念和空间模式植入与教育模式一样，校园释放出更多的空间可能性，也让学生具有更多的交流和行为的可能性。在这些严格的限制前提下通过了当代书院模式的探索，释放出苏州独有的传统温度与活力。汲取江南园林或书院中半开放的聚落式公共空间，与实体的建筑形成了一种相互交融与介入的状态，这与现代校园建筑对于半开放的活动空间的需求不谋而合。方案从建筑布局形态上汲取了江南书院式富于层次的空间体验，和围合式布局特点，并采用连续坡屋面呼应江南地区曲折连续的民居聚落形态。园林的空间精髓之一体现在庭、廊、园等空与半空的趣味空间塑造，校园中学生活动、嬉戏、交流等不同尺度的场所也同样需要类似的开放性和趣味性，这些场所可以被赋予与园林相似的体验。建筑方案将苏州园林中的这几类空间进行合理转译，将园林趣味性注入到校园之中，从而形成多层次的校园空间体系。|作为方案设计主创和项目技术负责人，主持本项目设计的调研、概念、深化、技术和实施中的关键创新和难点要素，设计涵盖本项目的建筑、室内、景观等全方位工作。项目获得全国行业优秀勘察设计奖 优秀（公共）建筑设计一等奖（2019年）、中国建筑学会建筑创作奖入围项目（公共建筑类）（2016年）、上海市优秀工程设计二等奖（2017年）、第七届上海市建筑学会建筑创作奖优秀奖（2017年）。;
前滩太古里|大型项目|技术负责人|国内领先水平|否|前滩太古里项目设计始于2015年，于2021年9月30日开业投入使用，总建筑面积208496平方米，轨交6号、8号、11号线三条线路交汇于此，是前滩地区标志性建筑。在开业期间，每天客流量达到15万人次，并迅速在各类社交媒体账号中成为“网红”项目。项目开启了国内设计院作为执行建筑师与太古地产业主的合作篇章。在后续很多商业项目设计中，很多业主及设计合作单位前来参观学习，并要求设计单位参照太古里设计标准执行，前滩周边项目业主也主动分析太古里视角下的自身建筑形象。与市中心充满资本气息的大型购物中心不同，前滩太古里项目清新脱俗，着眼生活，在一线城市快节奏下创造一片慢生活的空间。虽然项目招商更面向年轻客户，但很多老年人也愿意以家庭为单位组团打卡太古里拍照，这是建筑自身以及建筑环境的吸引力，是“WELLNESS”理念的有力表达。后期运营阶段，项目团队配合业主打造了很多有意义、有影响的项目活动装置策划，例如在地铁上盖S5单体荷载限制极大的情况下，配合业主成功举办滑雪比赛，并获得央视体育频道宣传，进一步增大项目影响力，传递了健康生活理念。|前滩太古里以“WELLNESS”为理念，致力于将商业建筑设计与健康生活有机结合，倡导低碳设计和可持续理念。建筑设计从自然中汲取灵感，俯瞰下去，各个单体就像是溪流中被河水日积月累自然冲刷而分开的岩石，环形白色缎带外立面体现了水流的律动和柔情。项目最北侧的N1单体高度达到40m,为整个建筑群的制高点，仿佛一艘扬帆起航的白色帆船，可以远眺前滩公园和黄浦江景。北区和南区中心体量分别被命名为“木区”和“石区”，室内外一体化设计，南北区通过连桥与屋面跑道连接，将木、石、水的自然元素有机融合。河水雕刻岩石，岩石界定河川，木石交相辉映。设计线条明快流畅，建筑尺度轻快宜人、建筑材质充满自然气息，在开放里巷的空间基础上营造了地面、屋顶“双层开放空间”，彰显了回归自然主义和人文主义的初心。
在项目前期设计阶段，通过处理空间、立面、功能、交通等方面的商业诉求，实现具有可预见性的“一次”商业价值。在改造运营阶段，通过对现有空间进行新功能的置入，于不同时期赋予空间更具想象力与创造性的“二次”商业价值。在后疫情时代，通过空间重塑与功能转化，形成叠加了空间与时间多重维度的“三次”商业价值。|本项目为中外合作项目。作为设计的中方技术负责人，在项目的方案阶段、初步设计和施工图设计阶段，解决各类规范及技术问题，主持相关技术问题的专家评审和评议工作。并作为执行建筑师试点项目参与建筑全周期工作。 ;
马家浜文化博物馆|中型项目|技术负责人|国内领先水平|是|项目设计始于2015年，计划2019年底投入使用，总建筑面积7840平方米。马家浜文化是中国长江下游地区的新石器时代中期文化，它与其后发现和确立的淞泽文化，良渚文化一起，表明太湖地区新石器文化的源远流长，自成一体，是中华文明的起源之一。马家浜文化博物馆作为一座反映七千年历史文化的专题性博物馆，反映出历史的厚重感。它集科普性，知识性和教育性为一体，可以预见建成后具有良好的经济和社会效益。|本项目位于遗址公园的一角，设计提取原始聚落的形态特征，经过转化演绎，形成新的考古学文化博物馆造型。通过“聚集的村落”分配各个功能空间，形成大小有致，富有变化的形体，在立面上形成“丘陵”一般的缓和起伏，突出博物馆在区域中的标识性。
平面上通过院落的加入打破均质的布局，自然而然完成参观的路径，创造更具体验性的空间，同时又能自然分隔不同的功能区域。汇合在一起的聚落，展示出建筑不仅仅是早期新石器时代展品的集聚，更是当然人的活动场所的融合。
马家浜干栏式建筑通常采用木构件作为建筑材料，在这里采用木模浇浇筑出木纹肌理混凝土，粗犷的表面处理来呼应早期人类的文化特质，时间也通过这种形式转印到空间中。建筑的色调则源自马家浜文化的代表器物——陶器。
设计强调观展与观景、体验、感知的行为结合，形成当代的博物馆体验文化。北向入口与道路平行，</t>
  </si>
  <si>
    <t>275</t>
  </si>
  <si>
    <t xml:space="preserve">2003-08-31|第一作者|其他论文|《中外建筑》生态建筑与生态世界观;
2015-11-30|第一作者|其他论文|《H+A华建筑》世博后的精彩 中国2010年上海世博会主题馆会后改造与利用;
2018-03-31|第二作者|其他论文|《建筑技艺》棋院营造;
2009-12-31|第二作者|其他论文|《建筑学报》惠州市科技馆、博物馆设计;
2012-12-31|第一作者|学术专著|《公共外延——上海青浦与嘉定的当代建筑实践》（收录同济大学传播与艺术学院一文）;
2005-09-30|第一作者|其他论文|《建筑学报》遵循与创新—中国科技大学基础教学实验大楼设计;
2018-01-31|第一作者|其他论文|《建筑知识》上海棋院;
2008-11-30|第一作者|学术专著|曾群设计作品集;
2021-04-30|第一作者|其他论文|《当代建筑》上海吴淞口国际邮轮港客运楼;
2005-05-31|第一作者|其他论文|《新建筑》镇江广播电视中心;
2003-04-30|第一作者|其他论文|《中外建筑》高技术建筑的相对与永恒;
2009-04-30|第一作者|其他论文|《时代建筑》2010年上海世博会主题馆建筑设计;
2021-07-01|参编|国家工程建设标准|上海市工程建设规范—数据中心节能技术应用标准;
2018-09-30|第一作者|其他论文|《建筑知识》建筑师负责制的机遇与挑战;
2011-12-31|第一作者|学术专著|《Experimental architecture in Shanghai》（收录《Media &amp; Art College of Tongji University》、《Theme Pavilion of World Expo 2010》等三篇文章）;
2005-03-31|第一作者|其他论文|《名築》钓鱼台国宾馆芳菲苑;
2022-06-30|第一作者|其他论文|《建筑技艺》错落的秩序之园——杭州市滨江区江南单元小学及幼儿园的设计策略与思考;
2012-12-31|第一作者|学术专著|《FROM RESEARCH TO DESIGN》（收录《同济大学建筑设计院新大楼—巴士一汽停车库改造》一文）;
2017-05-31|第一作者|学术专著|《同济八骏——中生代的建筑实践》（收录《巴士一汽停车库改造——同济大学建筑设计院新大楼》，《上海棋院》，《同济大学传播与艺术学院》三篇文章）;
2016-10-31|第一作者|其他论文|《建筑学报》约束与释放—苏州实验中学原址重建工程;
2019-02-28|第一作者|其他论文|《建筑技艺》逻辑与意象—长沙国际会展中心;
2016-05-31|第一作者|其他论文|《世界建筑》曾群自述;
2010-06-30|第一作者|其他论文|《时代建筑》时空意义上的创意互动 上海市国际设计一场规划及巴士一汽停车库改造策略;
2010-07-30|第一作者|其他论文|《a+u》Focus on livable cities：concern with harmonic development-summary of the Expo 2010 Shanghai China;
2023-05-31|第一作者|其他论文|《建设科技》世博主题馆生态节能设计;
2014-04-30|第一作者|其他论文|《时代建筑》黄浦江西岸边的瓷堂;
2021-04-30|第一作者|其他论文|《建筑学报》印记•孤岛与活力;
2011-07-31|第一作者|其他论文|《建筑学报》不速之客—同济大学传播与艺术学院设计;
2017-06-30|主编|行业标准|《建筑设计资料集（第三版）第3分册 办公•金融•司法•广电•邮政》（主编金融建筑、司法建筑部分）;
2021-04-30|第一作者|其他论文|《中外建筑》折宇之下——广州（潭洲）国际会展中心首期工程;
2003-02-28|第一作者|其他论文|《建筑学报》历史意义与当下精神—钓鱼台国宾馆芳菲苑设计;
2016-02-29|第一作者|其他论文|《H+A华建筑》标志性与建筑理性的共存 广东（潭州）国际会展中心方案设计;
2010-12-31|第二作者|其他论文|《建筑学报》虚空的意义—同济大学电子与信息工程学院大楼设计;
2005-03-31|第二作者|其他论文|《建筑学报》中国银联上海信息处理中心;
2010-03-08|第二作者|其他论文|《建筑学报》中国2010年上海世博会主题馆生态节能技术集成运用;
2012-06-30|第二作者|其他论文|《城市建筑》空间与时间的断与连—同济大学建筑设计研究院新大楼公共空间设计;
2009-06-30|第一作者|其他论文|《时代建筑》安藤印记 记上海国际设计中心;
2020-01-31|第一作者|其他论文|《当代建筑》模糊逻辑——当代建筑与结构关系的一种策略;
2019-02-28|第一作者|其他论文|《时代建筑》超级容器与巨型风景 长沙国际会展中心设计实践解读;
2016-05-31|第一作者|其他论文|《世界建筑》巴士一汽——同济大学建筑设计研究院新办公楼,上海,中国;
2012-01-31|第一作者|其他论文|《建筑学报》“机器”和“人”的场所置换—同济大学建筑设计院办公新址改造设计;
2020-11-20|第一作者|其他论文|《建筑学报》时间的形状：马家浜文化博物馆;
2003-06-30|第一作者|其他论文|《建筑创作》现代建筑：中国银联上海信息处理中心;
2018-12-31|第一作者|学术专著|Towards A Critical Pragmatism-CONTEMPORARY ARCHITECTURE IN CHINA（收录《TJAD new office building》一文）;
</t>
  </si>
  <si>
    <t>苏州山峰国际双语学校</t>
  </si>
  <si>
    <t>2021年3月15日</t>
  </si>
  <si>
    <t>苏州仁雅教育科技有限公司</t>
  </si>
  <si>
    <t>411bd129-df20-11ed-a971-fa1640cd9358</t>
  </si>
  <si>
    <t>本人从事建筑设计工作36年，曾担任上海环球金融中心(492m&amp;nbsp;已建成)、科威特奥林匹亚综合楼（已建成）、天津富力恒富大厦南塔（395m）、无锡国金中心（336m&amp;nbsp;已建成）、天津周大福滨海中心（530m&amp;nbsp;已建成）、上海太平桥126&amp;127地块办公项目（150m&amp;nbsp;已建成）、绿地吴江苏州中心（358m&amp;nbsp;今年竣工）、绿地杭州之门（300m&amp;nbsp;已建成）、苏州中南中心（500m）、合肥恒大中心（518m）、黄浦区小东门616、735地块项目（300m&amp;nbsp;今年竣工）、南京江北绿地中心（500m）、复旦大学管理学院新楼（今年竣工）、南京江北CBD地下空间及地10个地块项目、济南华润大厦（250m&amp;nbsp;结构封顶）、上海张江之门（320m结构封顶）、上海金桥壹中心（248m已施工至地上部分）、上海金桥元中心（330m）、北外滩91街坊（480m）等重大项目的设计总负责人；其中大量的是超高层建筑，对超高层建筑设计的技术核心和设计关键要点，以及新材料新技术在超高层建筑设计中的使用，有丰富的经验和创新成果，特别对于超高层建筑的消防安全设计、超高层核心筒的设计等关键设计技术要点有较深入的研究。&lt;br/&gt;曾先后发表或编撰多篇具有国内外影响的重要学术论文和成果，包括翻译并撰写了《关于美国NFPA101高层办公楼人员密度的指标分析》；以及《超高层建筑综合防灾研究》、《超高层建筑减振降噪、物业维护、结构阻尼等特殊设施设计要点》、《超高层专项图表化知识资料册》、《超高层建筑烟囱效应研究》、《执行建筑师项目的实践》、《执行建筑师服务范围研究报告》、《建筑师负责制的实践》等，发表并出版了《城市综合体消防安全关键技术研究及应用示范》一书；参与编写《建筑设计资料集8》中的《超高层城市办公综合体8-3-2》章节。&lt;br/&gt;曾多次应邀参加国内外的学术交流会议。参加过第一届和第四届超高层产业分会并做发言。参加2013年香港工程师学会消防分部第五届年会并作报告《超高层建筑综合防灾研究》；参加2016年&amp;nbsp;中国建筑学会建筑防火综合技术分会年会并作报告《浅谈超高层综合体建筑的消防设计》；&amp;nbsp;2018.09.28《第二届超高层建筑产业国际峰会》发表演讲报告：《超高层建筑消防设计-难点及策略研究》；&lt;br/&gt;本人参与过国家和地方的多项设计规范和标准：&lt;br/&gt;2012年国家消防规范合并版评审会的专家组成员；2013年和2018年国标图集《建筑设计防火规范图示》及更新版的审查专家组组长；2017年住建部标准司《公共建筑项目规范》研编专家组成员；&amp;nbsp;2018~2020国家《公共建筑项目规范》（全文强条）的研编和审核；2020~2021《建筑防火规范修订版》GB50016审核；2020~2021《汽车库、修车库停车场设计防火规范》GB50067修编；2020《消防工程术语标准》编制；2020~2021《旅馆建筑声环境设计标准》T/CECS1136-2022编制；2019~2021《民用建筑通用规范》GB55031-2022的编审；2019~2022《宿舍、旅馆建筑项目规范》GB55025-2022；2019~2021参与国标《建筑术语标准》的编写；2020~2021《中国大百科全书-建筑功能与类型-居住建筑-旅馆类》章节的编制；2020~2021上海《城市综合体消防技术标准》编制。&lt;br/&gt;由于在超高层建筑设计领域有非常丰富的设计经验，目前是中国建筑学会高层建筑人居环境学术委员会理事；同时，在建筑消防安全特别是超高层建筑设计的消防安全领域的国内甚至国际上都有较高的知名度，所以目前是CTBUH-Fire&amp;nbsp;and&amp;nbsp;Facades&amp;nbsp;Working&amp;nbsp;Group的常务理事；住建部科学技术委员会建设工程消防技术专业委员会委员；消防应急管理部重点实验室特聘专家；上海消防总队的灭火救援专家；经常参加国内重要建筑物的重特大火灾安全消防评估、重大重要项目的消防安全设计评审、国家建筑消防设计安全规范和标准的编制，为城市建设的防灾抗灾提供重要的技术支持。</t>
  </si>
  <si>
    <t>dj0276@ecadi.com</t>
  </si>
  <si>
    <t>1987-06-30</t>
  </si>
  <si>
    <t>1987-07-01</t>
  </si>
  <si>
    <t xml:space="preserve">1983-09-01|1987-06-30|同济大学|城市规划|本科;
</t>
  </si>
  <si>
    <t xml:space="preserve">1987-07-01|2023-04-13|华东建筑设计研究院有限公司|副总建筑师|高级工程师（教授级）;
</t>
  </si>
  <si>
    <t>2个</t>
  </si>
  <si>
    <t>3个</t>
  </si>
  <si>
    <t xml:space="preserve">技术负责人|上海国际航运大厦|1999-01-15|上海市重点工程实事立功竞赛领导小组|上海市重点工程实事立功竞赛 个人记功;
技术负责人|上海环球金融中心|2010-03-18|中国勘察设计协会|全国勘察设计行业建筑工程一等奖;
技术负责人|上海国际航运大厦|1998-12-28|国际航运大厦赛区立功竞赛领导小组|国际航运大厦重点工程立功竞赛活动先进个人;
技术负责人|上海国际航运大厦|1997-12-15|国际航运大厦立功竞赛领导小组|上海市重点工程实事立功竞赛 先进工作者;
技术负责人|天津周大福金融中心|2023-03-02|中国勘察设计协会|行业优秀勘察设计 建筑设计二等奖;
</t>
  </si>
  <si>
    <t>上海市汉口路151号</t>
  </si>
  <si>
    <t xml:space="preserve">上海淮海国际广场|大型项目|技术负责人|国际先进水平|是|坐落于上海淮海中路襄阳路口的现代甲级超高层写字楼，100%的国际和国内高端企业的入住率（包括国际大牌设计公司ARUP），完成后获得业主很高的评价。|该项目由2栋塔楼组成，一栋是超高层办公楼，另一栋是豪生酒店管理公司管理的酒店式公寓，由于位于市中心的核心地段，两栋楼的交通组织和地下车库的布置成了设计的关键，最终使用的结果证明当初的设计很好地解决这个问题。|作为本项目的设计总负责人，从方案创作到最后施工完成直至精装修的完成交付使用，全过程亲自参与，成为了业主完全信得过的主创建筑师，并由此而获得了业主后续的多个原创项目。;
上海国际航运大厦|大型项目|技术负责人|国际先进水平|否|该项目已经建成使用20多年，至今无论外立面和内饰都非常完好，当年设计时还无LEED评估，建成后业主还申请获得了LEED白金证书，吸引了国际和国内百强企业入驻。|该项目早期设计是200多米高的纯商务写字楼，后因业态调整，增加了国际品牌的五星级酒店-法国雅高酒店集团的诺富特酒店，所以整个大楼在设计基本完成后又进行了重大的调整；顶部的旋转餐厅的设计使造型上更隐喻大海中航行的船，旋转餐厅的轻盈的盘状造型避免了建筑形体头重脚轻的弊端。|本项目是本人的第一个超高层项目，从专业负责人一直到项目修改建造直至竣工成为设计总负责人，将近有一半的时间工作在现场，从现场设计到现场施工监督，以及后续的酒店修改现场设计，完成了大型项目的设计/施工/精装的全过程参与和管理。;
绿地杭州之门|大型项目|技术负责人|国际先进水平|否|双塔借鉴杭州当地的拱桥元素，建立独特的地域文化景观连桥双塔形态，将其作为城市轴线在江南副城的延伸节点。双塔地块与东侧共同形成区域内开发建设节点地区，双塔地块作为地区地标建筑，承担了高档办公，星级酒店等主导功能，服务高端商务人群，项目在2023年初竣工备案完成后即全部整栋售出，创绿地集团的销售佳绩。|双子塔包括一座办公塔楼（西塔T1），一座办公及酒店综合塔楼（东塔T2），以及T1T2塔楼之间通过镂空幕帘形成的空中酒店宴会厅及屋顶花园。两栋塔楼地上层数为63层，塔顶均设置直升机救援平台，酒店连廊宴会厅是本工程的设计亮点，也是技术难点。连廊位于三层，其标高为22.000，宴会厅屋顶花园标高为34.600，镂空幕帘最高点标高为103.600，最低点标高为53.381；针对钢拱连廊设计消防专家提出了两条设计要点，其一，两塔楼之间连接体的宴会厅、前厅及厨房等空间与塔楼主体之间应采取有效的防火分隔，其疏散设计应进一步优化；其次，两塔楼之间连接体的帘幕钢结构在满足耐火极限要求的同时，帘幕距塔楼主体水平投影13m范围内的顶部有效开口面积不应小于上述范围表面积的37%（加权计算值）；全玻璃幕墙曲线双塔立面，将建筑美学、建筑功能、建筑结构和建筑节能等不同要素有机地融合在一起，避难设备层中通风工程则得益于外幕墙设置的通风器设计，使得其与标准层外立面基本达到了一致的观感，保证了建筑完成的效果。|作为设计总负责人，从方案直至竣工完成，全过程参与其中，提出并解决了因造型等问题而带来的消防/幕墙等多项关键技术问题，同时组织多项专项技术评审，协调设计/施工/安装的技术难题，为最后成功竣备创造了良好的条件。;
黄浦区小东门街道616、735街坊地块项目|大型项目|技术负责人|国际先进水平|否|位于上海黄浦区外滩沿中山路的地块，地理位置十分优越，共建有办公楼11栋，其中7栋总部办公，4栋超高层塔楼办公，其中一栋300m塔楼顶部有丽兹卡尔顿酒店，另有10栋高档住宅，以及商业裙房。目前除300m的塔楼外其余楼栋已全部竣工并已全部销售一空，入住企业基本都是银行、证券、保险等金融巨头。|该项目位于外滩金融区核心地段，与陆家嘴金融区遥相呼应，建筑风格传承外滩十里洋场的风貌但又以现代的手法予以发扬，多功能的业态组合打造出一个24h的活力社区，多地块地下统一开发并采用环道串联解决市中心大体量社区的交通问题，保留的历史建筑成为活力社区的中心和亮点，每栋总部办公建筑地下边庭庭院的设计解决了地下采光和食堂厨房的使用，建筑的核心筒设计为金融办公企业提供了经典的样板|作为整个项目的设计总负责人，需要协调多家外方和中方的设计公司和部门，还要统一标准，但同时又要面对不同的小业主的不同的个性需求，最后的呈现效果与最初的方案效果基本吻合，体现了较高的完成度和高品质。;
苏州吴江静思园豪生大酒店|大型项目|技术负责人|国际先进水平|是|项目建成后成为吴江地区五星级高端度假酒店|毗邻静思园，采用中国传统园林的设计手法，将酒店与园林融为一体，并于静思园连通，让客人住宿的同时体验中式园林的空间特点和传统特征。|该项目也是老业主因前项目获得高度评价后提供的原创设计机会，所以也亲力亲为全过程把控，高品质高质量的完成度让业主十分满意。;
哈尔滨富力中心|大型项目|技术负责人|国际先进水平|否|项目位于哈尔滨松花江畔的江湾新城，整个项目建成后成为了江湾新城的商业重点，塔楼顶部丽兹卡尔顿高端酒店的入住，与高档商业互相呼应，大大提高了该项目在当地的影响力，形成了哈尔滨江湾新城的富有活力的新区。|裙房商业的顶部设计了针对哈尔滨城市特点的冬季花园，解决了冬季大型中庭的采暖节能问题，塔楼顶部的台阶式云中庭，为丽兹卡尔顿酒店提供了极具体验感的公共空间。|这个项目耗时多年，顾问众多，作为设计总负责人，进行了大量的协调和沟通工作，包括在上海/香港/广州/哈尔滨等地，解决了北方极冷气候和南方设计理念的冲突，完美地体现了项目的设计理念并附注实施建成。;
天津周大福金融中心|大型项目|技术负责人|国际先进水平|否|成为天津乃至整个华北的最高建筑，也是地标项目，酒店品牌是五星级的瑰丽酒店，裙房商业是著名的K11品牌；项目吸引了全球著名企业入住，并成为天津高端人士光顾的首选商场。|塔楼的建筑表现形式和设计灵感来源于艺术和自然中的流体几何造型，与雕塑形式有异曲同工之妙。呈自然起伏形态的建筑外墙体系有利于将酒店、酒店式公寓、办公等各项功能，有机合理地分布在一个具有流畅曲线的整体建筑造型内，优化了结构跨与各主要功能外围墙之间的关系，酒店、酒店式公寓及办公在保持方形平面的同时又呈现出圆角，四周转角的弧形处理，使其阴影的投影面积较之原先的方形转角有很大的减少，将大体量的超高层建筑对周边环境的阴影影响减少至最小。建筑的几何造型在保持建筑造型柔和视觉效果的同时，尽可能提高了三个主要功能区域的平面效率。|作为整个项目的设计总负责人，从方案咨询到施工图完成以及后续的施工配合直至竣工验收，全过程参与其中，解决了该项目在设计和建造过程中遇到的各种各样的复杂的技术难点，最终使得项目的完成度非常高。;
北京CBD泰康总部大厦|大型项目|技术负责人|国际先进水平|否|此超高层项目为泰康总部办公的定制设计，裙房和塔楼的每层平面都根据业主进行个性化设计，最后得到了业主满意的评价|项目的外立面形似中国传统的器皿“琮”，造型看似简单，但细微的变化来自几何中的大量参数，本项目设计的外形最终在参数化设计的基础上才得以完成，外立面图纸的参数与最终现场施工的参数完全相吻合后得以最终实现。|作为项目总负责人全过程经历了该项目从全球顶尖事务所方案招投标直至最后实现最初设想，到竣工后企业总部入住进行全部精装修修改至完工交付，整体效果体现了业主各部门的设想，到达了满意的效果;
瑞安武汉天地B地块|大型项目|技术负责人|国际先进水平|否|该地块由武汉瑞安集团开发建设，建成后的住宅成为当地售价最高的住宅，其商业开业后也成了当地网红商业点。|该项目的最大亮点是将商业和住宅完美结合，同时连接地铁轻轨站点，形成交通便捷的商业和居住社区；同时，采用层层退台式的商业布局，即解决了大型商业的疏散楼梯过多的问题，又利用武汉的气候特点，形成大量的可观景的室外商业外摆，结合商业策划的各种室外场景活动，打造了极具烟火气的商业氛围。|作为该项目的设计总负责人，这也是本人第二个作为执行建筑师的港资项目，整个设计施工建造过程全过程管理把控，协调各个设计顾问，最终又造就了一个完成度极高的作品。;
卢湾区第126/127街坊项目|大型项目|技术负责人|国际先进水平|否|位于新天地太平桥地区，由香港瑞安集团开发建设，项目以高完成度的甲级写字楼标准获得全球500强企业入住|高效率的核心筒设计，组合式吊顶的排布，商业与办公的完美结合，裙房屋顶花园的机电设备巧妙处理，无不体现出本项目的高标准和高品质。|该项目是本人从事第一个执行建筑师的项目，按香港的建筑师负责制的规则进行的项目全过程管理，从方案到竣工验收，对项目的设计施工的全过程进行品质把控，最后得到一个令业主十分满意的高完成度的作品，同时得到了市场的高度认可。;
深圳鼎和大厦|大型项目|技术负责人|国际先进水平|是|项目由南方电网公司投资建设，作为其办公总部使用。建成后达到了业主所期望的要求并给予较高的评价。|该项目针对深圳南方的气候特点，采用实墙+凹窗的外立面形式，打造一个简洁实用，富有立体的形体效果，同时利用室外广场做了一个镂空的大雨蓬，并为此申请的专利，该雨棚可以做到遮阳但不漏雨，同时又不完全覆盖，避免了计算面积计算容积率。（该项目华东院只负责方案和扩初设计，施工图由当地深圳总院完成）|作为原创完成了该项目的方案和扩初设计，并根据南方的气候特点，创新地设计了一个遮阳挡雨但镂空不计容的大雨蓬，且为此申请的专利。;
科威特奥林匹亚综合楼项目|大型项目|技术负责人|国际先进水平|是|项目所处地块位于科威特城东南约12公里的Salmiya海湾地区，拥有15万人口，是科威特最大的商业和居住聚集区之一，基地在海湾一个半岛地带的端部，北临波斯湾，与海洋馆、科学中心相望，项目建成后成为当地的地标项目，塔楼全部租满，商业人气旺盛。|项目设计根据所处海边的地理位置，结合当地小公司独立公办的习惯和类型，采用偏芯筒的平面布置，标准层小平面（600~800平米），同时根据当地的气候特征，以景观面为导向，采用虚实结合的立面造型，形成海滨建筑的风帆造型。|作为国内建筑师，参与在国外由当地银行业主投资建设，并在国际设计竞标中原创中标的项目，开启了院里走出国内原创中标的第一个，在整个项目设计建造的过程中，克服了与当地业主/政府/总包等交流和协调的各种困难，以及熟悉阿拉伯国家的当地规范和一些国际标准，最后成功建成完工。;
上海环球金融中心|大型项目|专业负责人|国际先进水平|否|成为上海陆家嘴金融区地标项目，吸引了全球500强租户进入|作为疏散楼梯的辅助手段，首次采用穿梭电梯进行疏散，特别是有可能缩短主楼上部人员的疏散时间。除消防电梯（消防队员用于扑救火灾以及搭救老弱病残）之外，设计将比较容易引导避难人员的观光穿梭电梯、酒店穿梭电梯以及办公穿梭电梯，合计14台穿梭电梯作疏散电梯使用。并提出了严格的疏散用穿梭电梯的规格要求。
该项目在办公楼层内采用了至今国内大部分项目都很少采用的双层轿箱式穿梭电梯。办公层根据电梯组和避难层的位置分|作为本项目的建筑专业负责人，其实也是实际建筑设计总负责人，参与了项目从方案到施工图以及后续的现场施工配合直至竣工验收通过的全过程，为本项目提供了前期设计规范标准的咨询，以及后续设计完成以及现场问题解决等一系列的全过程服务;
吴江绿地中心|大型项目|技术负责人|国际先进水平|否|整栋楼土建和幕墙已经建成完工，目前由于绿地集团的资金问题，还在缓慢进行内部的精装修|独特的细长的外形和高大的中庭空间是本项目的两点，如此空间带来的是消防上的难题，包括疏散和烟气的排放，特别是对需要穿过中庭连接疏散楼梯的疏散通道的影响。|作为该项目的设计总负责人，通过对消防设计多方案的比选和分析，最后提出的安全疏散的消防策略既满足了消防专家的评审要求和消防审批部门的要求，又最大限度的减少了由此带来的对建筑外部和内部空间的影响。;
</t>
  </si>
  <si>
    <t>54</t>
  </si>
  <si>
    <t>47</t>
  </si>
  <si>
    <t xml:space="preserve">2022-12-27|署名作者|国家工程建设标准|建筑防火通用规范 GB55037-2022;
2012-05-25|第一作者|其他论文|超高层建筑减振降噪、物业维护、结构阻尼等特殊设施设计要点;
2010-10-30|第一作者|其他论文|关于美国NFPA101高层办公楼人员密度的指标分析;
2008-11-20|第一作者|其他论文|日本城市与建筑考察;
2022-07-15|署名作者|国家工程建设标准|民用建筑通用规范 GB55031-2022;
2014-12-11|第一作者|其他论文|执行建筑师服务范围研究报告;
2016-01-08|署名作者|地方标准|展览建筑及布展设计防火规范 DGJ 08-2173-2016;
2017-06-02|参编|学术专著|建筑设计资料集第三版;
2023-04-14|署名作者|行业标准|旅馆建筑声环境设计标准 T/CECS 1136-2022;
2022-09-09|署名作者|地方标准|城市综合体消防技术标准 DG/TJ 08-2408-2022;
2013-11-13|第一作者|其他论文|超高层建筑烟囱效应研究;
2022-03-10|署名作者|国家工程建设标准|宿舍、旅馆建筑项目规范 GB55025-2022;
2003-12-10|第一作者|其他论文|高层建筑玻璃幕墙;
2017-09-01|第二作者|学术专著|城市综合体消防安全关键技术研究;
2012-11-30|第一作者|其他论文|超高层建筑综合防灾研究;
</t>
  </si>
  <si>
    <t xml:space="preserve"> |一种带通风装置的幕墙单元|华东建筑设计研究院有限公司|党杰| 本发明属于建筑物幕墙构造领域的一种带通风装置的幕墙单元，包括幕墙单元和通风装置；通风装置连接在幕墙单元的一侧；通风装置为空腔柱体，空腔柱体的侧面由内侧面和外侧面组成；内侧面与幕墙单元的内侧面齐平，内侧面上设有可开启扇；外侧面外凸在幕墙单元的外侧，外侧面上设有孔洞。其将通风装置结|2019112338651;
发明专利|一种建筑防水百叶屋面板|华东建筑设计研究院有限公司/党杰|党杰|本发明属于固定建筑物顶部外围护结构的一种建筑防水百叶屋面板，屋面板顶面为金属百叶横向铺设，金属龙骨纵向布置在所述屋面板的两侧，压住所述金属百叶，所述金属百叶的单条叶片下底部弯折，形成排水沟，所述金属百叶的单条叶片的上顶部弯折，形成防溅盖，各所述单条叶片之间留互相有空隙，且所述单条| ;
</t>
  </si>
  <si>
    <t>招商局太子湾大厦</t>
  </si>
  <si>
    <t>2022-9-20</t>
  </si>
  <si>
    <t>商岸置业（深圳）有限公司</t>
  </si>
  <si>
    <t>41c156f5-df20-11ed-a971-fa1640cd9358</t>
  </si>
  <si>
    <t>申报人陈雷，从业三十多年，在超高层建筑和大型综合交通枢纽设计领域，具有突出的业绩和技术能力，为社会奉献了众多建筑精品。作为设计总负责人，主持完成的工程项目，获国家优秀设计银奖一项，全国勘察设计行业奖一等奖四项，上海市优秀设计一等奖五项以及其它各类奖项。&lt;br/&gt;&amp;nbsp;&amp;nbsp;陈雷负责设计的上海南站是国內首座大空间候车铁路客站，空间模式的创新为旅客带来了全新的出行体验。在国内较早实现了铁路与其它多种交通方式无缝衔接、立体换乘。依托重大工程实践的《上海南站大空间消防设计研究》、《聚碳酸酯新型屋面系统研究与应用》等课题，填补了国內空白，为后续项目提供了可借鉴的范例。之后，他还陆续负责完成了磁浮虹桥站、盐城高铁综合交通枢纽等原创大型交通枢纽项目，并在近期与我院合作中标的上海东站项目设计中发挥了重要作用。&lt;br/&gt;&amp;nbsp;&amp;nbsp;&amp;nbsp;陈雷作为华东院超高层建筑专项研究工作站负责人，也是国內超高层建筑设计的领军者之一，打造了众多城市的天际线地标项目，如南京紫峰大厦、苏州国金中心、武汉绿地中心等等。同时原创实施济南普利中心、南京金茂广场二期等300米以上项目，体现了本土建筑师的实力与担当。&lt;br/&gt;&amp;nbsp;&amp;nbsp;&amp;nbsp;陈雷注重工程与科研相结合，项目实践与理论探索相结合，负责或参与了诸多重大工程课题研究，并撰写发表了多篇高质量的论文，参编第三版《建筑设计资料集》铁路客站专题和超高层办公综合体专题。&lt;br/&gt;&amp;nbsp;&amp;nbsp;&amp;nbsp;基于我本人对申报人的了解，推荐陈雷申报上海市工程勘察设计大师。&lt;br/&gt;</t>
  </si>
  <si>
    <t>lei_chen@ecadi.com</t>
  </si>
  <si>
    <t>1988-07-16</t>
  </si>
  <si>
    <t>1988-07-20</t>
  </si>
  <si>
    <t xml:space="preserve">1984-09-30|1988-07-16|同济大学|建筑学|本科;
</t>
  </si>
  <si>
    <t xml:space="preserve">2013-10-21|2023-04-06|华东建筑设计研究院|院副总建筑师|教授级高级工程师;
1997-02-28|2000-12-20|华东建筑设计研究院|副主任建筑师|高级工程师;
2000-12-21|2009-01-20|华东建筑设计研究院|主任建筑师，所副总建师|高级工程师;
1988-07-20|1999-02-28|华东建筑设计研究院|建筑师|助理工程师，工程师;
2009-01-21|2013-10-20|华东建筑设计研究院|所总建筑师|教授级高级工程师;
</t>
  </si>
  <si>
    <t>7(全国优秀工程勘察设计银奖1，全国优秀工程勘察设计行业奖一等奖4、二等奖1，中国建筑学会建国六十周年创作大奖1）</t>
  </si>
  <si>
    <t xml:space="preserve">技术负责人|上海铁路南站站屋|2010-01-28|中国土木工程学会|第九届中国土木工程詹天佑奖;
技术负责人|上海铁路南站站屋|2009-03-28|中国勘察设计协会|2008年度全国优秀工程勘察设计行业奖一等奖;
技术负责人|济南普利中心|2015-11-28|上海市建筑学会|第六届建筑创作奖优秀奖;
技术负责人|虹桥综合交通枢纽磁浮虹桥站|2006-07-25|上海市重点工程实事立功竞赛领导小组|记功;
技术负责人|云南省昆明市西山区棕树营二号片区（红庙村）城中村重建改造|2020-10-28|上海市勘察设计行业协会|上海市优秀工程设计一等奖;
技术负责人|上海铁路南站站屋|2004-01-25|上海市重点工程实事立功竞赛领导小组|上海市建设功臣;
技术负责人|苏州国金中心|2021-03-28|CTBUH|2020全球高层建筑卓越奖;
技术负责人|金山新城综合交通枢纽|2013-09-28|上海市建筑学会|第五届建筑创作奖佳作奖;
技术负责人|南京紫峰大厦|2019-12-28|中国土木工程学会|第十七届中国土木工程詹天佑奖;
技术负责人|虹桥综合交通枢纽交通中心工程磁浮虹桥站|2015-11-25|中国勘察设计协会|2015年全国优秀工程勘察设计行业奖抗震防灾一等奖;
技术负责人|济南普利中心|2017-11-28|中国勘察设计协会|2017年度全国优秀工程勘察设计行业奖一等奖;
技术负责人|上海银行大厦|2010-03-25|中国勘察设计协会|2009年度全国优秀工程勘察设计行业奖二等奖;
技术负责人|南京紫峰大厦|2011-11-25|中国勘察设计协会|2011年度全国优秀工程勘察设计行业奖一等奖;
技术负责人|上海铁路南站站屋|2015-09-28|中华人民共和国站房和城乡建设部|第十四届全国优秀工程勘察设计银奖;
技术负责人|上海铁路南站站屋|2009-12-25|中国建筑学会|中国建筑学会建筑创作大奖1949-2009;
</t>
  </si>
  <si>
    <t>中山南路1799号世博滨江大厦北座</t>
  </si>
  <si>
    <t xml:space="preserve">南京紫峰大厦|大型项目|技术负责人|国内领先水平|否|2010年项目建成，高度位列世界第七，江苏第一，成为南京天际线地标。项目入驻率和租金水平较高，并大幅提升了周边物业价值，充分体现了超高层建筑的集聚效应和辐射能力。|项目总体布局与城市空间关系契合，各种业态、各种交通方式组织合理；建筑形象鲜明、建筑幕墙表达新颖，特别是开启方式的创新也为后续项目提供了借鉴的范例；竖向业态叠加，混合功能设置增加项目活力，核心筒及垂直交通系统集约高效。|本人2004开始作为中方负责人，开始项目的方案咨询，也是国内设计机构较早独立完成该高度超高层施工图的团队负责人。设计保证项目高完成度建成的同时，也以此为开端，进行了超高层建筑各类专项技术的系列研究和技术积累，为后续承接或原创大量300米、400米以上项目打下扎实的基础。;
世茂龙岗300米及500米超塔|大型项目|技术负责人|国内领先水平|是|通过业主的方案征集，原已获得300米超塔设计权，并在500米超塔的国际竞争中取得优势。虽因世茂业主财务状况原因，项目暂时搁置。但增强了本土建筑师在该类地标项目上的原创自信心。|建筑群总体布局呼应深圳城市发展轴和大运城区域城市空间关系；建筑形象具有高辨识度，形体几何逻辑，与功能逻辑、空间逻辑、结构逻辑高度契合；主塔基座与塔冠设置充满活力的公众开放功能，为市民提供高质量公共空间，避免超高层成为城市孤岛。|基于本人担任设计总负责人的苏州国金中心、武汉绿地中心、山东国金中心、金茂南京河西综合体等多项400米以上超高层建筑技术积累，完成本项目主创，包括形体生成及几何定义，平剖面设计、核心筒设计、方案征集评审汇报。;
盐城高铁综合交通枢纽|大型项目|技术负责人|国内领先水平|是|项目落成圆了盐城期盼多年的高铁梦，成为拉动当地社会经济发展的新引擎，提升了城市能级。高完成度的枢纽，不仅为人们提供出行便利，也被盐城市民赞为“最美高铁站”。|设计充分考虑国铁与其他各种交通方式的衔接与换乘，车站构型合理；避免国内高铁站前超大尺度的广场做法，地景化设计交通中心，将换乘、购物等界面衔接形成车站核，加强站城功能融合；枢纽内外建筑语言统一，建筑、结构、机电、装饰一体化的表达，得到国铁集团领导的肯定与推广。|本人负责盐城高铁枢纽国际国内多轮规划与建筑概念方案投标，并中标。基于多年大型交通枢纽项目的技术积累，创新性提出车站构型，以及建构装饰一体化的表达策略；并为上海东站的车站空间模式研究，和建构装饰一体化的单元式空间设计策略提供了成功的范例。;
济南普利中心|大型项目|技术负责人|国内领先水平|是|项目2015年建成，重新定义了济南的城市天际线，成为当地新地标；多种业态功能混合，为区域和城市注入发展的活力；本项目也是国内设计机构原创实施300米以上超高层的领先实践。|建筑群总体布局充分考虑与城市空间关系的衔接，高混合业态的设置增加区域24小时活力；核心筒设计紧凑高效，兼顾平面使用效率和垂直交通效率；超高层建筑的形象逻辑，与功能逻辑、空间逻辑、结构逻辑高度统一，也成为我的超高层设计观的重要环节。|作为项目负责人完成济南普利中心的全过程设计与实施，包括建筑形体数字找型控制、塔冠结构表现、幕墙表皮表达、核心筒设计与垂直交通转换等技术难点的解决。本人在超高层领域的技术积累也收获了大量的项目实践与原创机会，并承担中国尊项目和北外滩480项目的业主顾问服务团队技术负责人。;
虹桥综合交通枢纽磁浮虹桥站|大型项目|技术负责人|国际先进水平|是|本项目是虹桥枢纽的重要组成部分，连接了虹桥机场2号航站楼和高铁车站，成为整个枢纽的重要换乘节点。地铁区间、磁浮站场、上盖物业竖向叠加，土地集约利用、站城高度融合。近期将引入机场联络线及多条市域铁路，平剖面功能流线、主体结构无需改动即可适应新的运营要求。|国际首个具备城际功能的大型磁浮车站，车站功能布局合理、清晰、通畅，尽可能减少旅客的楼层转换和步行距离，充分适应磁浮高效快速的作业要求。依托工程实施开展地铁、磁浮承轨层、上盖结构三合一课题研究，解决相关振动影响及安全问题。|2006年，我开始负责虹桥综合交通枢纽磁浮虹桥站的原创设计，作为首个具备城际功能的大型磁浮车站，国内外均没有成熟的经验可以借鉴。我在充分比较各种轨道交通运营乘降模式的基础上，进行多方案的研究，并积极与业主沟通，最终形成较为理想的实施方案：区别于铁路大容量、长时间候车的运营模式，弱化候车功能，加强通过性，流程简洁直接；区别于地铁进出站混流的模式，地下站厅采取中部进站，两端出站方式使进出站旅客相对分离；高架进站厅和出站夹层的设置使进出站旅客分流、互不干扰，充分适应磁浮高效快速的作业要求。;
上海铁路南站站屋|大型项目|技术负责人|国际先进水平|否|设计对旅客的尊重，也能对旅客的行为产生正向的影响。在南站获得的众多设计奖项中，有一个不用申报的意外奖项，主题为“好设计创造好效益”，由BUSINESS WEEK/ARCHITECTURAL RECORD 颁发的“2008年中国区最佳公共建筑”奖。|上海南站是国內首座大空间候车铁路客站，空间模式的创新为旅客带来了全新的出行体验。在国内较早实现了铁路与其它多种交通方式无缝衔接、立体换乘。依托重大工程实践的《上海南站大空间消防设计研究》、《聚碳酸酯新型屋面系统研究与应用》等课题，填补了国內空白，为后续项目提供了可借鉴的范例。另外，真空负压排污系统应用；虹吸式雨水排水系统设计；高大空间分层空调设计等也体现出我院技术创新和新材料新技术应用能力的提升。|2001年，作为中方负责人进行上海南站工程的联合方案设计投标，中标实施该项复杂交通枢纽项目，涉及多家业主和多家设计单位，协调工作量很大：划分投资界面，统一技术标准，衔接界面设计，解决技术难题等等。主动协调，多方案论证，为指挥部决策提供依据，较好地完成了任务。为此，我还荣获上海市建设功臣称号，所在设计团队荣获上海市重点工程立功竞赛金杯集体光荣称号，这也是上海市立功竞赛活动史上第一个设计团队获得该荣誉;
</t>
  </si>
  <si>
    <t xml:space="preserve">2004-08-27|第一作者|其他论文|《设计观念突破与建筑技术创新---上海铁路南站设计随笔》  《中国科协第93次青年科学家论坛》;
2023-09-27|参编|地方标准|《超高层建筑设计通用标准》;
2010-12-27|第一作者|其他论文|《从上海南站谈建筑的结构表现力与空间表现力》《建筑技艺》;
2006-12-27|第一作者|其他论文|《大交通格局下的铁路客站设计实践—上海铁路南站》 《建筑学报》;
2017-09-28|参编|行业标准|《建筑设计资料集》（第三版）铁路客站专题、超高层办公综合体专题;
2003-04-27|第一作者|其他论文|《传统银行建筑的现代演绎—浦发银行新旧行址建筑延革》 《时代建筑》;
2003-12-27|参编|地方标准|《无障碍设施设计标准》DGJ08—103—2003;
2014-05-27|第一作者|其他论文|《超高层建筑形式构成方法理论解析与建筑实践》《建筑技艺》;
</t>
  </si>
  <si>
    <t xml:space="preserve">其他科技成果|超高层建筑数据库|华东建筑设计研究院有限公司|本人为课题负责人|超高层项目关键参数的收集汇总，为设计人员提供相关信息，为超高层建筑关键技术的深入研究和专项化发展提供基础。| ;
其他科技成果|新型铁路枢纽设计策划研究|华东建筑设计研究院有限公司|本人为课题负责人|站城融合背景下，国铁与市域铁路共站特征研究，为上海东站的车站构型、空间组合、流线组织等方面的设计提供了坚实的基础。| ;
其他科技成果|城市大型交通枢纽上海南站建设关键技术|上海南站建设指挥部，华东建筑设计研究院|陈雷 设计子课题负责人|国内首座大空间候车、多种交通方式立体换乘的铁路客站，车站空间模式创新、新型屋面系统运用、相关成果在设计与工程中成功实践。| ;
其他科技成果|上海铁路南站站屋工程超大空间消防设计研究|华东建筑设计研究院|本人为课题负责人|国内铁路客站最先采用消防性能化方法，实现上海南站大空间候车模式。| ;
其他科技成果|超高层建筑总体设计策略研究|华东建筑设计研究院有限公司|本人为课题负责人|课题系统的阐述了超高层建筑与城市空间的各类关联，提供总体设计的策略及要点。| ;
其他科技成果|《虹桥综合交通枢纽防灾关键技术研究与应用》|华东建筑设计研究院有限公司为成果持有单位之一|本人为火灾灾种子课题负责人|大型综合交通枢纽的综合防灾研究成果，为设计以及运营中的预警、监控、疏散、救援等提供保障| ;
</t>
  </si>
  <si>
    <t>华泰证券研发及培训中心项目</t>
  </si>
  <si>
    <t>2022-10-31</t>
  </si>
  <si>
    <t>华泰证券股份有限公司</t>
  </si>
  <si>
    <t>425ba3e5-df20-11ed-a971-fa1640cd9358</t>
  </si>
  <si>
    <t>陈云琪1983年毕业于上海同济大学建筑系建筑学专业，获工学学士学位，毕业后到中船第九设计研究院工作至今，一直从事建筑设计工作。现为中船第九设计研究院工程有限公司顾问总建筑师，教授级高级建筑师、一级注册建筑师，香港建筑师学会会员。2003年获得首届上海青年建筑师新秀奖入围奖。第五、六、七、八、九届上海市建设和管理委员会科学技术委员会委员。上海市建筑学会第十三届理事会副理事长；上海市建筑学会第十三届女设计师分会副主任委员；上海市建筑学会建筑设计委员会副主任。陈云琪在建筑设计领域耕耘了40年，主持完成了多项大、中型工程，对建筑专业有较深入的理解，有丰富的相关专业知识和实际工作经验，善于把握大型公共建筑的总体设计，在建筑同行中有较高知名度。她的设计理念：实实在在的从实际出发，在现有的经济和技术条件下，为创造一个能够延续我们的昨天并连接我们的明天的城市空间而努力。陈云琪的主要设计作品：1、上海世博会中国船舶馆，原创，项目负责人，2007年开始设计，2010年建成。中国船舶馆由原江南造船厂东区装焊车间改造而成，是浦西最大的企业馆。建筑设计保留原钢结构主体结构构件和内部宏大的工业厂房空间，对立面和内部空间进行重塑，提出“龙之脊”、“景之最”的设计理念。建成后成为世博会浦西企业馆中最重要的场馆之一，展示了中国造船工业的气度。获2011年度上海建筑学会建筑创作优秀奖，2011年度上海优秀工程设计二等奖。2、广州中交南方集团总部大厦，原创，项目负责人，2010年开始设计，2015年建成。该项目位于广州海珠区珠江新城南端中轴线起点的珠江后航道之滨，为广州市重点工程。总部大厦总建筑面积约15万平方米，建筑高度200米。方案以“城市启航、中交启航”为设计理念，营造出积极开放的城市空间和锐意进取的企业文化精神。设计以稳健的群体建筑形态，理性的建筑布局，升腾向上的天际轮廓线，形成千帆竞发、百舸争流的建筑形象，从而塑造了城市南端的新地标，打造出飘逸的城市滨水建筑风景线。获2017年度上海优秀工程设计三等奖。3、新发展奥克兰中心，BECA是当地顾问，原创，项目负责人，2014开始设计。基地位于新西兰首都奥克兰市中心黄金地段，占地4417平方米，建筑面积98300平方米，地下5层，地上50层，塔楼高220.25米，造型现代且富有变化，建成后将成为奥克兰地标和最高建筑，功能为酒店、办公、商业综合体。4、上海古井假日酒店，原创，2000年设计，2003年建成。古井假日酒店为一四星级酒店，地处上海长寿路商业街，地下一层，地上二十一层，建筑高度82.7米，总建筑面积约28000平方米。古井假日酒店建成后客房率一直高达90%以上，在上海同星级酒店中享有很高的声誉。2005年获上海市优秀设计一等奖。5、上海南京路新世界综合消费圈改、扩建工程，合作，项目负责人，2005年开始设计，2008年建成。本项目由商业和酒店两部分组成，共21万平方米，上海新世界商厦由原新世界城A、远东娱乐广场（烂尾楼）综合改造而成。是一个烂尾楼改造工程，集新、改、扩建为一体，其地下为正在运营的地铁一号线，对设计者来说极具挑战性。上海新世界丽笙大酒店由原88娱乐总会、新世界城B（烂尾楼）综合改造而成。设计充分利用88娱乐总会的主体结构并加以合理改造，使其成为了新世界丽笙大酒店的主门厅，将原新世界城B酒店的主入口从凤阳路移至南京路,既充分利用了原有建筑，又盘活了酒店。设计获上海国际青年建筑师作品展建成类二等奖。6、上海检察院司法局办公大楼，原创，建筑专业负责人，1994年开始设计，1997年建成。基地位于吴兴路、建国西路转角。设计形象追求一种庄重、宏伟、朴实的风格，以体现建筑的性质。重视建筑与城市环境的关系，力求体现上海特殊的城市历史文脉,同时又反映时代的脉搏。获1999年上海市优秀设计二等奖。陈云琪获奖：上海市优秀工程设计一等奖1次，二等奖4次，三等奖3次，中国船舶工业集团公司优秀工程设计一等奖2次，上海国际青年建筑师作品展建成类二等奖1次，全国人居建筑规划方案竞赛规划、环境双金奖1次。陈云琪论文：发表专著两本：《邮轮风格设计》（2018年出版，合著）；《邮轮功能设计》（2018年出版，合著），论文六篇。参与编制国家规范GB/T51409-2019《船舶总体设计标准》。陈云琪科研课题：工信部《豪华游船典型舱室室内布置与装潢设计制造技术研究》(2013-2015);工信部《大型邮轮研发专项——邮轮总布置设计技术研究》（2017-2019）；工信部《高技术远洋客船关键技术攻关工程（一期）——典型居住舱室和公共区域设计建造关键技术研究》（2020-2024）等3项，中船集团《xxx舱室内装环境及关键技术研究》（2016-2019）1项。基于陈云琪的上述成绩，我推荐陈云琪参加本次大师评选。</t>
  </si>
  <si>
    <t>1355665458@qq.com</t>
  </si>
  <si>
    <t xml:space="preserve">1983-07-01|2023-12-31|中船第九设计研究院工程有限公司|顾问总建筑师|研究员;
</t>
  </si>
  <si>
    <t xml:space="preserve">技术负责人|上海古井假日酒店|2005-10-01|上海勘察设计协会|上海优秀工程设计一等奖;
专业负责人|上海市检察院司法局办公大楼|1999-12-01|上海市建设委员会|优秀建筑专业二等奖;
技术负责人|中国船舶馆|2011-09-01|上海市勘察设计行业协会|上海市优秀工程设计二等奖;
技术负责人|复旦光华楼|2007-08-01|上海市勘察设计行业协会|上海市优秀工程设计二等奖;
技术负责人|上海四川北路4街坊108号地块综合开发项目|2017-07-01|上海市勘察设计行业协会|上海市优秀工程设计二等奖;
技术负责人|复旦大学光华楼|2004-02-20|上海市重点工程实事立功竞赛设备赛区|优秀组织者称号;
技术负责人|中国船舶馆|2010-07-01|上海市人民政府，中国共产党上海市委员会|上海世博工作优秀个人;
</t>
  </si>
  <si>
    <t>司元凯</t>
  </si>
  <si>
    <t>13052219011</t>
  </si>
  <si>
    <t>上海市杨浦区河间路1280号</t>
  </si>
  <si>
    <t xml:space="preserve">新世界综合商业消费圈改造|大型项目|技术负责人|国内领先水平|否|通过烂尾楼改造和建筑之间缝隙的缝合实现了上海南京西路、西藏路、凤阳路地块的黄金价值。|1、烂尾楼改造整合
2、地块缝合，功能重塑
3、运行中1号线地铁上盖的改造
4、大酒店与扬州饭店整合后，酒店主入口从凤阳路移至南京西路，盘活了酒店
5、利用原扬州饭店主体结构进行适当改造，使其成为酒店大堂|常驻现场，全面协调把控项目，是项目团队的灵魂。;
中交南方总部基地（A）总部大厦|大型项目|技术负责人|国内领先水平|是|本方案以稳健的建筑形态，理性的建筑布局，升腾向上的天际轮廓线，形成刚毅挺拔的建筑形象，塑造城市南端的新地标，珠江江畔的新形象。
获2013年度上海市建筑学会创作奖佳作奖，2017年度上海市优秀工程设计三等奖。|1、江畔的风景——城市启航、企业启航的设计理念。  建筑兼顾城市建筑景观和办公观景的需求，成为区域建筑群落地标，引领城市崛起腾飞。2、刚与柔的对话——建筑表皮造型特色。稳重大气的央企文化特色与滨水柔美的景观特质在建筑表皮营造上完美融合。3、空间定制    ——建筑装修一体化。结合建筑造型特色和企业文化特色为企业量身打造高品质办公环境。4、
  |从投标方案到室内设计全过程总控。;
上海检察院司法局办公楼|大型项目|专业负责人|国内领先水平|是|建成后成为检察司法类建筑的一个比较成功的案例。获1999年度上海优秀建筑工程建筑专业二等奖。|1994年开始设计，1997年建成。基地位于吴兴路、建国西路转角。设计形象追求一种庄重、宏伟、朴实的风格，以体现建筑的性质。重视建筑与城市环境的关系，力求体现上海特殊的城市历史文脉,同时又反映时代的脉搏。 功能上很好解决了两家单位分门进出，相对独立的要求。|从投标方案到室内设计全过程，从材料到细部全方位对建筑专业进行把控。;
万宝国际广场|大型项目|技术负责人|国内领先水平|否|项目办公、酒店、住宅都取得了良好的效益，建筑群也成为了延安路高架上的一道风景。获2013年度上海市优秀工程设计三等奖。|1、很好的协调了办公、酒店、住宅三大功能。
2、在高容量、高密度的情况下，内部营造了幽静的小环境。
|全面把控设计的全过程;
上海新世界大丸百货|大型项目|技术负责人|国内领先水平|否|南京路东段的商业旗舰|1、南京路东段大型百货旗舰店及品牌店的营造。
2、与地铁的关系，五层地下室与运营中的地铁2号、10号线的人员出入口、排风设施的关系处理。地铁人流与商场的接口处理。
3、中庭，顶部可开启的中庭中设置旋转自动扶梯，成为新世界大丸百货的核心和亮点。|设计技术总控;
尚贤坊保护性改造项目|大型项目|技术负责人|国内领先水平|否|建成后将成为淮海路上的一个城市更新有意义的尝试，其面对淮海路的尚贤坊里弄型商业丰富了淮海路的商业形态。高层中酒店丰富了淮海路东段的功能。|1、新旧融合，基地南侧的尚贤坊保护性改造和北侧高层的功能融合。
2、合理规划，整个建筑形体设计受限于历史建筑、用地规划退界、地铁退界以及日照因素，现在呈现的建筑体量几乎是满足各种要求之后得出的最大可建范围。
3、建筑造型，用材现代又与尚贤坊呼应。|设计技术总控;
复旦大学光华楼|大型项目|技术负责人|国内领先水平|否|光华楼作为复旦大学百年校庆的主会场之一,得到了参加庆典的社会各界的一致好评。获2007年度上海市优秀工程设计二等奖。|1、在竣工时间确定，设计周期短的苛刻条件下，积极配合复旦校方保质保量按时完成，得到校方高度评价。
2、双塔的形象也成为了复旦大学100周年校庆的名片。|项目的设计总控，同时也承担了整个项目政府报批、业主、设计、监理、施工等流程衔接总策划，保证了项目进度及完成质量。;
中国船舶馆|大型项目|技术负责人|国内领先水平|是|建成后成为上海世博会浦西片区的亮点之一，获2011年上海市优秀工程设计二等奖。|中国船舶馆由原江南造船厂东区装焊车间改造而成，是浦西最大的企业馆。建筑设计保留原钢结构主体结构构件和内部宏大的工业厂房空间，对立面和内部空间进行重塑，提出“龙之脊”、“景之最”的设计理念。
外型设计在原有厂房巨型钢构上，增加大型的弧形钢构架。构架弧线的设计借鉴船舷的曲线，形似船的龙骨和龙的脊梁，借以突出船舶馆的企业形象，隐喻中国民族工业的脊梁，体现江南精神的内涵。屋面用波浪形膜结构替换原有彩钢板屋|项目技术负责人，总控从方案到落地建成所有技术问题及细节。;
奥克兰中心|大型项目|技术负责人|国际先进水平|是|在新西兰奥克兰市中心一幢由中国人设计的最高建筑。|1、街角退让----形成更好的视野和行人停留空间；
2、沿街风雨廊+落客雨棚----承上启下，形成人性化户外空间；
3、建筑内部设立24h开放的通道连接两个标高的街道----增加城市通达性。
4、立面保证透明性----形成开放的形象。
5、屋顶体量的退台----减少裙房对街道压迫感；第五立面立体花园形成视觉共享。|全面把控整个项目的设计。;
上海古井假日酒店|大型项目|技术负责人|国内领先水平|是|建成后成为当时同星级酒店的入住率最高的酒店之一。获2005年度上海市优秀工程设计一等奖。|三角形狭小用地，北面为住宅，如何解决日照和满足四星级酒店的功能是本项目的难题，设计给出了一个比较满意的答案。|设计团队的总控人，也是建筑设计负责人。;
上海市虹口区四川北路4街坊108地块综合开发项目|大型项目|技术负责人|国内领先水平|否|建成后成为四川路衔接苏州河的节点建筑，也很好的成为了外滩的“背景”建筑。与周边的历史建筑也有了很好的对话。
获2017年度上海市优秀工程设计二等奖。|本项目位于苏州河以北，临近四川北路及乍浦路地区。方圆百米内有邮政博物馆等多层结构的历史保护建筑。在不对现存历史建筑造成压迫感的同时还要保证开发商的利益是这个项目的难点。整体设计策略是将多层结构的裙房应对乍浦路附近现有的低矮街坊立面，而高层建筑则退在基地的另一侧。这样一来，历史建筑的街坊尺度得以延续，老建筑的天际线环境得以适度保存，把高层对老街区的影响降到最低。通过这样的处理，把这个新建的高层建筑很好地融入了社区环境中。|前期对本地块和周边地块做了大量的分析研究，为方案的落地奠定了基础。项目设计阶段对设计全专业进行综合把控。;
</t>
  </si>
  <si>
    <t>72</t>
  </si>
  <si>
    <t xml:space="preserve">2006-09-01|参编|学术专著|世博会规划设计研究;
2020-01-01|参编|学术专著|邮轮功能研究;
2006-02-01|第一作者|其他论文|时代建筑-“江南文化”驻留浦江畔 江南造船厂保护与再利用的前期研究;
2007-01-01|参编|学术专著|从概念到建筑- 2007第六届上海(国际)青年建筑师设计作品展集粹;
2004-04-01|参编|学术专著|上海新锐建筑师10人;
2009-01-01|第一作者|其他论文|造船工业建设-民用建筑的发展趋向;
2016-06-01|署名作者|其他论文|建筑实践-创新环境设计_以上海物联网中心为例;
2006-12-01|署名作者|其他论文|华中建筑-城市商业空间整合;
2006-07-01|第一作者|其他论文|规划师-留住历史的遗存 一世博会民族工业文化保护策略;
2009-04-01|第一作者|其他论文|时代建筑-老树焕新枝 2010上海世博会中国船舶馆设计回顾;
2007-08-01|第一作者|其他论文|SPACE-The Future for the Industrial Heritage of 2010 EXPO Site.;
1996-04-01|第一作者|其他论文|时代建筑-上海市检察院司法局办公楼设计;
2020-10-01|参编|学术专著|新工业建筑-工业建筑趋势与案例;
2007-12-01|第一作者|其他论文|生活周刊-船坞、厂房和烟囱:世博会里的遗迹背影;
2020-01-01|参编|学术专著|邮轮设计风格;
2016-05-01|第二作者|其他论文|中外建筑-适宜性绿色建筑设计策略运用_中交南方总部基地总部大厦绿色建筑设计;
</t>
  </si>
  <si>
    <t>6本</t>
  </si>
  <si>
    <t>10篇</t>
  </si>
  <si>
    <t xml:space="preserve">其他科技成果|邮轮总布置设计技术研究| | |课题来源为工信部、财政部《关于大型邮轮研发专项（2017年）立项的批复》，本课题研制周期为2017-2019年，中船九院为参研单位，本人担任课题组组长。| ;
其他科技成果|船厂总体设计标准| | |国家技术标准-GB/T51405-2019  本人作为主要参编人| ;
其他科技成果|豪华游船典型舱室布置与装潢设计制造技术研究| | |本课题是由广船国际作为牵头单位的工信部《豪华游船典型舱室布置与装潢设计制造技术研究》，中船九院作为参研单位负责三个专题的研究，研究周期为2013年-2015年，本人担任课题审定人。| ;
其他科技成果|XXXX舱室内装环境及关键技术研究| | |中船第九设计研究院工程有限公司响应国家强化企业技术创新主体地位，支持企业提升创新能力，结合自身优势，瞄准国家重大战略需求和未来产业发展制高点，发挥九院科研院所的研发能力，攻克XXXX舱室内装的关键技术，加快成果转化，为我国XXXX制造升级提供助力。在此项目中，本人担任课题组组长。| ;
其他科技成果|典型居住舱室和公共区域设计建造关键技术研究| | |根据工业和信息部《关于海上作业液压打桩锤研制等28项高技术船舶科研项目研制任务书的批复》，批准的“典型居住舱室和公共区域设计建造关键技术研究”子课题立项批复书，项目研制周期为2019年-2023年。中船九院在本课题中为参研单位，本人担任课题审定人。| ;
</t>
  </si>
  <si>
    <t>尚贤坊保护性改造项目</t>
  </si>
  <si>
    <t>2021年9月</t>
  </si>
  <si>
    <t>上海新尚贤坊房地产发展有限公司</t>
  </si>
  <si>
    <t>43199ff4-df20-11ed-a971-fa1640cd9358</t>
  </si>
  <si>
    <t>从业29年，对职业践行“热爱且坚守、专业且多元、实践且思考”的信念。追求设计作品从概念构思至最终建成的高品质，关注设计对城市、对人的影响，相信设计引领生活。&lt;br/&gt;毕业以来始终在建筑设计一线，完成的设计作品类型丰富，特别是在大型复杂公共建筑设计领域，拥有丰富的建筑设计经验和操作大型项目、市重大工程的实战案例。近年，在执行建筑师负责制、设计总承包管理、城市更新项目上也进行成功的案例实践。倡导可持续的设计理念，并在众多大型项目中付诸实践，积累了丰富的案例经验和成果。同时作为行业专家，长期参加特殊项目的消防评审和图纸质量检查工作，住建委的节能和绿色、消防相关规范制定和评审工作。&lt;br/&gt;一、主要业绩和作品成效&lt;br/&gt;1994年7月-2010年8月就职于上海建筑设计研究院有限公司，2004年5月起担任第三综合设计所主任工程师、建筑三室室主任。期间承担并出色完成一系列大型复杂公共建筑项目，主持多个重大工程项目的建筑设计，包括无锡大剧院、上海辰山植物园、复旦大学附属儿科医院整体迁建工程，主持和参加其它大型工程有浙江台州国际会展中心、洋山深水港商务广场二期、长寿路科维大厦、上海新江湾城体育中心和滑板公园等。多个项目获得国家建设部、上海市优秀设计一、二等奖，个人被授予上海市重大工程立功竞赛建设功臣、记功个人荣誉称号各一次。&lt;br/&gt;2010年9月工作变动至上海天华建筑设计有限公司，先主持了上海杨浦区五角场311街坊C3地块、上海杨浦区五角场311街坊北区综合项目一期、上海杨浦区311街坊C3-05商办地块、上海瑞虹新城三号地块瑞虹天地月亮湾、创智天地二期科技中心等项目，获得上海市优秀设计一等奖和三等奖。2013年开始担任集团副总建筑师，作为集团公建设计技术条线的负责人，建立了集团公共建筑设计的标准，负责质量体系的建立、项目的评审、各分公司和部门的质量检查考评工作。同时在一系列重点项目，上海美的总部办公、蟠龙天地、虹口区四川北路街道HK194-01地块、上海啦啦宝都商办项目、合肥庐阳华润万象汇、普陀区长寿社区D5-6地块商办楼、上海火车站北广场C1地块商办、绿地集团浦东大道星弘商办、银科控股总部商办、淮海街道瑞安广场裙房改造、腾飞大厦改造、郑州空港双塔绿地中心等项目，作为项目总控和审核人，把控设计质量安全、进行技术定案、解决技术难题，建成一批市场有影响力的项目。&lt;br/&gt;本人主持或参加的项目获奖经历：&lt;br/&gt;1、合肥庐阳万象汇2021年上海市优秀工程设计二等奖；&lt;br/&gt;2、瑞安新天地改造2020年上海市优秀工程设计二等奖；&lt;br/&gt;3、瑞虹3号地块月亮湾2017年市优秀工程设计三等奖;&amp;nbsp;&lt;br/&gt;4、上海杨浦区五角场311街坊北区综合项目一期(C2-03,C2-05b)2015年市优秀工程设计一等奖;&lt;br/&gt;5、上海杨浦区五角场311街坊北C3地块(C3-04,C3-07,C3-08)2014年市优秀住宅设计一等奖、2015年全国优秀工程勘察设计行业奖三等奖、2015年全国优秀勘察设计工程金奖；&lt;br/&gt;6、无锡大剧院2013年市优秀工程设计二等奖、2013年全国优秀工程勘察设计行业奖三等奖；&lt;br/&gt;7、上海辰山植物园2011年市优秀工程设计一等奖、2013年全国优秀工程勘察设计行业奖二等奖；&lt;br/&gt;8、复旦大学附属儿科医院迁建工程2009年市优秀工程设计一等奖、2009年全国优秀工程勘察设计行业奖二等奖。&lt;br/&gt;9、个人获得2008年上海市重大工程立功竞赛获建设功臣称号，2007年上海市重大工程立功竞赛获记功个人。&lt;br/&gt;主要项目经历（限于篇幅，列举主要已建成五个）&lt;br/&gt;（一）上海辰山植物园&lt;br/&gt;上海辰山植物园是一座具有世界一流水平的国家植物园，是2010年上海世博会让绿色来演绎“城市，让生活更美好”主题的配套工程。特点和难点：①建筑造型复杂，建筑形态与环境紧密相连。三大主体建筑与植物园总体规划上的绿环结合为一体，沿用了绿环连续不断的地形变化，体量超长，基本长度均在200-300米，每个建筑形体几何关系复杂，空间关系穿插多变，各有特色。对于三维空间的建筑设计，2007年采用犀牛软件进行建模、找型、提供结构计算，综合解决三维机电管综。②建筑绿色、节能设计理念的贯彻。积极尝试新能源、新技术的运用，屋顶太阳能光伏板、地源热泵、水蓄冷、雨水收集浇洒系统、温室温、湿、光照自控系统等。其中科研中心在2007年住建部全国节能大检查中受到部里专家高度称赞，覆土建筑与环境融合的理念和工程细节处理代表当时上海的绿色建筑设计前沿水平，被评为上海市建筑节能优秀设计项目。③展览温室是集建筑学、植物学、生态学、建筑环境工程、美学为一体的综合项目，当时国内展览温室的规模普遍较小，可参考的案例几乎没有，温室建筑创意的结构找型、高通透率的外围护设计、以服务植物的特殊防火设计、为满足不同的植物生长需要而不同室内环境的营造、节能及可持续能源的利用等各方面内容都为该项目带来史无前例的挑战。获2011年上海市优秀工程设计一等奖、2013年全国优秀工程勘察设计行业奖二等奖。&lt;br/&gt;作为设计总负责，本人历时五年负责了项目的设计建造全过程。该项目建筑造型复杂、技术难度大、参建单位众多，作为2008、2009年上海市重大工程，质量和工期的要求高。本人对外与多方面的单位协调、沟通，对内带领整个设计团队挑战技术难度、保质保量，整个设计团队得到了上海园林局、德国方案公司的高度认可。个人获得2007年上海市重大工程立功竞赛记功个人，2008年上海市重大工程立功竞赛建设功臣的荣誉称号。&lt;br/&gt;（二）无锡大剧院&lt;br/&gt;无锡大剧院是通过自然、结构、美学等元素的结合创造一座别致的地标性文化建筑，建筑特点：①前卫的设计理念创造出宛如蝴蝶翅膀的新颖建筑形象，建筑本身就是一个巨大的理性与浪漫相结合的艺术作品。②舞台设计独具特色，比常规标准舞台增加装配厅和右后舞台，舞台标准品字形四块板增加为六块板，可以同时提供两台剧目演出的布景空间，在当时国内剧院舞台设计标准中处于领先。③世界上首次在观演厅室内使用大量重竹。技术含量高，声学性和艺术性均具特色。④观演高大空间多、外立面翅膀意向的钢结构、主观众厅大量竹材的运用，都给消防设计带来很大难度。获得2013年上海市优秀工程设计二等奖、2013年全国优秀工程勘察设计行业奖三等奖；&lt;br/&gt;（三）上海杨浦区五角场311街坊北区综合项目一期(C2-03,C2-05b)&lt;br/&gt;上海杨浦区创智天地二期，总建筑面积90000m2。总体布局三栋5A甲级办公楼围合布置形成中心花园，创造出现代化的社区环境。立面通过运用玻璃、金属、天然石材及大量遮阳百叶，塑造了现代化高品质的办公立面形象，三栋楼各有一个明亮色的室外楼梯赋予该项目鲜明的立面特征。立体景观系统的理念在竖向设计上一气呵成，不同层次的绿色景观设计为项目高品质的实现添上了重要一笔。该项目2015年获得美国LEED&amp;nbsp;最高标准白金级认证，太阳能热水、热交换、雨水收集、冰蓄冷系统等技术因地制宜地得到运用。项目建成后整体完成度非常高，获得2015年上海市优秀工程设计一等奖。&lt;br/&gt;（四）黄浦区淮海街道瑞安广场裙房改建工程项目&lt;br/&gt;该项目的前生是淮海路太平洋百货，曾是几代人共同拥有的城市记忆。在保证办公主塔的正常使用前提下，需兼顾成本和周期，打造体验性、舒适性的新商业形象和空间的城市更新项目。对原有内部空间和外立面进行了大尺度的改造，作为20多年前竣工的项目，此次改造遇到各种困难和限制。原始资料收集、现场排摸、边运营边施工、部分机电系统的再利用、市政设施的改造、大尺度的中庭对结构的挑战、消防设计、规划控制等等问题。2019年初，多方创意、技术、施工不断地融合碰撞，最终迎来了项目内外一体的新生。获得2020年上海市优秀工程设计二等奖。&lt;br/&gt;（五）上海啦啦宝都商业办公项目&lt;br/&gt;日本三井不动产和金桥集团联手合作，原汁原味的日式定位和标准。本工程是标准的设计总承包项目，设计管理十几家顾问单位，日式严谨的设计定位和标准，土建、景观、室内、灯光、幕墙等众多专业的一体化设计要求，中日双方对图纸节点处理技术层面的沟通和交流，各阶段庞大设计顾问团队的设计成果计划、提交、确认和对造价控制的超级精度要求，使得该项目的操作难度远远高于传统项目。作为项目总包负责人和审定人，全程负责设计、施工阶段的总控工作，团队的工作成果和个人的能力得到金桥业主、日方三井不动产的认可和好评。&lt;br/&gt;二、学术科研：&lt;br/&gt;本人具备较强的科研创新能力，主要论文和科研成果:&lt;br/&gt;1、2003年《中国建筑装饰装修》，浙江台州国际会展中心；&lt;br/&gt;2、2011年《工业建筑》，激情，求解于绿色-上海辰山植物园建筑设计；&lt;br/&gt;3、2020年《上海建设科技》，上海瑞安新天地项目的商业改造设计；&lt;br/&gt;4、2020年《住宅科技》，商业建筑设计呈现的品质控制；&lt;br/&gt;5、2015年主编《办公建筑设计导则》，11多万字；&lt;br/&gt;6、2017年参编《既有民用建筑能效评估标准》DG/TJ08-2036-2018；&lt;br/&gt;7、2020年参编《既有公共建筑节能改造技术标准》&amp;nbsp;DG/TJ08-2137-2022；&lt;br/&gt;8、2021年《城市综合体消防技术标准》DG/TJ08-2408-2022主要审查人；&lt;br/&gt;9、2020年实用新型专利《玻璃采光顶隐藏式排水构造》，专利号ZL2020&amp;nbsp;2&amp;nbsp;1169563.0；在杨浦创智中心项目中得到运用，效果得到业主的肯定。&lt;br/&gt;10、2021年实用新型专利《传统土建通风井防水结构》，专利号ZL2021&amp;nbsp;2&amp;nbsp;0780221.0；结合日本的防水构造要求，高于国标标准。&lt;br/&gt;三、行业技术支撑作用&lt;br/&gt;主要社会兼职中国建筑学会会员、上海建筑学会会员、美国AIA会员、上海市建设工程评标专家、上海市城乡建设和管理委员会科学技术委员会专家、上海市消防评审专家、上海市勘察设计审查专员、上海市绿色建筑专家、浦东新区“缤纷社区”规划导师、全国工程勘察设计专家。&lt;br/&gt;作为上海市建设工程评标专家和上海政府采购专家，长期参加本市的招投标评标工作，有浦东后世博板块、前滩板块、徐家汇板块、徐汇滨江、黄浦滨江等重要区域的项目评标。2013年被评为上海市优秀评标专家；作为上海辰山植物园展览温室的设总，对于这一特殊类型，2019年底，作为专家被园林局、德国方案公司、投控单位多方邀请参加上海第三座以“游客体验”为打造目标的上海更高标准的浦东世博文化公园展览温室方案评审。&lt;br/&gt;作为上海市施工图质量检查专家、消防评审专家、绿色建筑专家，长期参加市、区各级的施工图设计质量检查和特殊类项目的消防评审，上海市的规划、消防、建管部门的措施、指南和标准的制定、讨论工作。区、市两级图纸质量检查：嘉定、长宁、虹口区建设工程勘察设计、审图质量检查，原市消防局的季度审查和现市审查中心的“多图联审”，特殊类装饰装修项目的图纸审查等。特殊类消防项目消防评审：崇明百联万达项目、张江实验室研发大楼地下实验室、威海路420号优秀历史建筑局部室内装饰装修工程等消防安全性专项论证和评审。地方消防技术标准的评审：作为主要审查人，参加上海市工程建设规范《城市综合体消防技术标准》的讨论、评审工作。&lt;br/&gt;2018年作为浦东新区“缤纷社区”规划导师，定点浦东沪东街道，现场探勘、选址建议、方案评审，为城市微更新的工作尽力尽责。2019年、2020年持续对沪东街道的每年微更新的项目提供技术支持。作为浦东新区规划协会专家，长期参加重要项目的方案评审，包含医院、生物制药产业园、学校、保障房等类型。&lt;br/&gt;作为上海市勘察设计行业协会技术智库专家，多年参加上海市优秀工程勘察设计项目评选工作&lt;br/&gt;</t>
  </si>
  <si>
    <t>zongjinsong@thape.com.cn</t>
  </si>
  <si>
    <t>上海城建学院</t>
  </si>
  <si>
    <t>1994-08-15</t>
  </si>
  <si>
    <t xml:space="preserve">1990-09-01|1994-07-01|上海城建学院|建筑学|本科;
</t>
  </si>
  <si>
    <t xml:space="preserve">2010-09-13|2026-02-08|上海天华建筑设计有限公司|集团副总建筑师|正高级工程师;
1994-08-15|2010-08-28|上海建筑设计研究院有限公司|主任建筑师|高级工程师;
</t>
  </si>
  <si>
    <t xml:space="preserve">专业负责人|复旦大学附属儿科医院迁建工程|2010-03-12|中国勘察设计协会|建筑工程 二等奖;
技术负责人|上海辰山植物园|2007-12-28|上海市重点工程实事立功竞赛领导小组|记功个人;
技术负责人|上海辰山植物园|2008-12-30|上海市重点工程实事立功竞赛领导小组|建设功臣;
技术负责人|上海辰山植物园公共建筑项目|2013-11-15|中国勘察设计协会|建筑工程公建 二等奖;
技术负责人|上海杨浦区五角场311街坊C3地块(C3-04,C3-07,C3-08)|2015-01-01|中国工程设计协会|金奖;
</t>
  </si>
  <si>
    <t>朱静</t>
  </si>
  <si>
    <t>13917176986</t>
  </si>
  <si>
    <t>上海市徐汇区1800号26楼</t>
  </si>
  <si>
    <t xml:space="preserve">虹口区四川北路街道HK194-01地块|大型项目|技术负责人|国内领先水平|否|本项目为新建超高层商办和历史街区更新保护、活化重生的项目。2021年底一期开业的今潮八弄，业态新置，为城市增加公共空间和功能，成为虹口热门新地标，提升了虹口区域的商业复兴。二期新建部分施工中。|设计构思来源于对虹口丰富历史的感悟，将上海传统的文化，艺术，生活，建筑，空间的点滴片段反应到设计上。尊重既有的城市肌理，最大限度保留历史文化建筑，通过不同时代的空间转换，将新老建筑串联在一起，通过丰富的功能设置，场景体验，打造延续海派文化的“不断线之美”。180米高办公主塔沿海宁路布置，作为项目最重要的城市形象，通过层叠的水平线条勾勒出沿海宁路流动的城市空间。|作为该项目的技术总控和审定人，参加了项目方案设计的前期讨论、方案定案、政府部门沟通、施工图的评审、审核。
;
复旦大学附属儿科医院迁建工程|大型项目|专业负责人|国内领先水平|否|项目建成后创造了良好建筑外部形象，舒适的医疗室内空间，体现儿童医院的特色，得到卫生部、业主和社会的好评，给后续全国儿童医院的设计提供了一个成功案例的范本，是当时一所代表先进建筑设计理念与儿童医疗国际标准完美结合的现代化儿童医院。获得2009年上海市优秀工程设计一等奖、2009年全国优秀工程勘察设计行业奖二等奖。|一所完整的儿科综合性三级甲等医院。项目特点：①总平布局医疗各功能区域分布合理，各部交通流线便捷。②严格组织各种洁净和污物流线，使洁污流线各行其道，不产生交叉干扰。③建筑型体简洁、活泼、规则，充分关注儿童的心理个性特征。各类医疗用房采取中庭的形式尽可能争取直接的采光通风条件，以节约能源并使室内环境保持通透明亮。④合理规划绿化环境，贯彻人与自然相融保持生态平衡的可持续发展设计理念。|本人作为专业负责人和门急诊及医技楼的设计人，从2004年至2007年历时四年负责了项目的设计、评审、建造、验收全过程。;
蟠龙天地|大型项目|技术负责人|国内领先水平|否|目前在建造中的瑞安蟠龙天地项目，作为片区型更新、还原项目，依托古镇的自然、文化资源，打造蟠龙新天地，以创新、艺术、人文与多元体验的商业功能唤起历史建筑的重新演绎。注重原有历史文化及历史保留建筑与现代建筑的融合、原有自然环境和新景观设计共同打造的绿色水乡独有的特色环境、科技与艺术融入生活方式，带动新零售体验。|开展前瞻性、广泛性片区级交通规划研究，从城市角度解决古镇交通问题，进行外部区域交通的改造，与古镇同步实施，确保项目建成后与城市更好地融合。兼顾风貌保护和防火规范的要求，从总体上控制路网结构、新建街巷、广场节点，单体上控制建筑防火组团规模、立面处理等措施，在类似片区开发、有肌理保护需求的古镇项目上进行探索性实践。沿河肌理是水乡古镇特有建筑形式，水乡建筑中遇到的管线问题处理对区域风貌的影响降至最低|本人作为该项目的技术总控和审定人，参加了项目方案设计的前期讨论、方案定案、政府部门沟通、施工图的评审、审核。
;
上海金桥啦啦宝都商业办公项目|大型项目|技术负责人|国内领先水平|否|日本三井不动产和金桥集团联手合作，原汁原味的日式定位和标准，是啦啦宝都在日本本土外的第一个建成项目。|本工程是标准的设计总承包项目，设计管理十几家顾问单位，日式严谨的设计定位和标准，土建、景观、室内、灯光、幕墙等众多专业的一体化设计要求，中日双方对图纸节点处理技术层面的沟通和交流，各阶段庞大设计顾问团队的设计成果计划、提交、确认和对造价控制的超级精度要求，使得该项目的操作难度远远高于传统项目。|作为项目总包负责人和审定人，全程负责设计、施工阶段的总控工作，团队的工作成果和个人的能力得到金桥业主、日方三井不动产的认可和好评。;
黄浦区淮海街道瑞安广场裙房改建工程项目|大型项目|技术负责人|国内领先水平|否|作为曾是几代人共同拥有的城市记忆的更新项目，项目获得内外一体的新生，成为网红建筑。获得2020年上海市优秀工程设计二等奖。|该项目的前生是淮海路太平洋百货，曾是几代人共同拥有的城市记忆。在保证办公主塔的正常使用前提下，需兼顾成本和周期，打造体验性、舒适性的新商业形象和空间的城市更新项目。对原有内部空间和外立面进行了大尺度的改造，作为20多年前竣工的项目，此次改造遇到各种困难和限制。原始资料收集、现场排摸、边运营边施工、部分机电系统的再利用、市政设施的改造、大尺度的中庭对结构的挑战、消防设计、规划控制等问题。|本人作为该项目的技术总控和审核人，参加了项目方案的讨论，政府汇报，特别是消防设计与黄浦区消防局多达两年的沟通。;
上海杨浦区五角场311街坊北区综合项目一期(C2-03,C2-05b)|大型项目|技术负责人|国际先进水平|否|该项目获得美国LEED 白金级认证，太阳能热水、热交换、雨水收集、冰蓄冷系统等技术因地制宜的得到运用。项目建成后整体完成度非常高，获得2015年上海市优秀工程设计一等奖。|总体布局三栋5A甲级总部办公楼沿基地围合布置形成中心花园，创造出现代化的社区环境。立面通过运用玻璃、金属、天然石材及大量遮阳百叶，塑造了现代化高品质的办公立面形象，三栋楼各有一个明亮色的室外楼梯赋予该项目鲜明的立面特征。立体景观系统的理念在竖向设计上一气呵成，不同层次的绿色景观设计为项目高品质的实现添上了重要一笔。|本人作为设计总负责和审核人，全程负责了项目的设计、评审、建造、验收全过程，设计团队的图纸质量、服务均获得瑞安地产的高度好评;
无锡大剧院|大型项目|技术负责人|国内领先水平|否|获得2013年上海市优秀工程设计二等奖、2013年全国优秀工程勘察设计行业奖三等奖；|①生态设计理念创造出宛如蝴蝶翅膀的新颖建筑形象，一个巨大的理性与浪漫相结合的艺术作品。②舞台设计独具特色，比常规舞台增加装配厅和右后舞台，舞台标准品字形四块板增加为六块板，可以同时提供两台剧目演出的布景空间，在当时国内剧院舞台设计标准中处于领先。③世界上首次在观演厅使用大量重竹，技术含量高，声学性和艺术性均具特色。④高大空间多、外立面翅膀意向钢结构、大量竹材的运用，都给消防设计带来很大难度。|从2008年最初概念，两次赴芬兰与外方团队开展初步设计，2009年消防、超限、初设评审、重大项目集中办公进行施工图设计，至2010年9月土建结构基本竣工。本人作为设计总负责，带领团队在技术上解决和突破种种问题，有些是属于没有前人经验，综合创新性来解决的。同时在此项目中，对幕墙、景观、室内、声学四家顾问展开设计分包管理工作。个人的专业技术能力、综合协调能力、设计分包管控能力都得到新的磨练和提升。;
上海辰山植物园|大型项目|技术负责人|国际先进水平|否|获得2011年上海市优秀工程设计一等奖、2013年全国优秀工程勘察设计行业奖二等奖。其中科研中心在2007年住建部全国节能大检查中受到部里专家高度称赞，覆土建筑与环境融合的理念和工程细节处理代表当时上海的绿色建筑设计前沿水平，被评为上海市建筑节能优秀设计项目。建成后是一座物种丰富、功能多样、具有世界一流水平的国家植物园，为后续国内展览温室建造提供了成功案例的借鉴意义。|①建筑造型复杂，形态与环境紧密相连。采用犀牛软件进行三维空间设计，建模、找型、提供结构计算，综合解决三维机电管综。②建筑绿色、节能设计理念的贯彻。积极尝试新能源、新技术的运用，屋顶太阳能光伏板、地源热泵、水蓄冷、雨水收集浇洒系统、温室温、湿、光照自控系统等③当时国内展览温室的规模普遍较小，可参考的案例几乎没有，创意下的结构找型、特殊消防设计、可持续能源等内容带来极大的难点和挑战。
|作为设计总负责，从2006年9月至2010年初开园，历时五年负责项目设计建造全过程。项目建筑造型复杂、技术难度大、参建单位众多，作为2008、2009年上海市重大工程，质量和工期的要求高。本人对外与多方面的单位协调、沟通，对内带领整个设计团队挑战技术难度、保质保量，得到上海园林局、德国方案公司的高度认可。个人获得2007年上海市重大工程立功竞赛记功个人，2008年上海市重大程立功竞赛建设功臣称号。;
上海瑞虹新城三号地块发展项目(上海瑞虹天地月亮湾)|大型项目|技术负责人|国内领先水平|否|在绿建设计标准方面，同时达到LEED金级认证及绿色二星标准，获得2017年上海市优秀工程设计三等奖。开业之初，项目精细化设计和高完成度在商业地产内引发一波参观学习潮。|①总体布局开放、地域模式创新。②绿色生态、环境友好、追求有体验感的购物环境。绿色景观渗透至各个垂直空间，人们在丰富的开放空间中穿梭，制造多层次互望有趣体验。③造型现代、富有文化底蕴及质感。建筑外观设计充分考虑与周边环境的协调和建筑自身的功能性、经济性与环保性。④高标准的生态设计理念。⑤采用“执行建筑师”模式，通过对设计过程的全程管控，实现了项目的高完成度。|本人作为执行建筑师负责人、设计总负责和审核人，主持负责了项目的设计、评审、建造、验收全过程，设计团队的图纸质量、服务均获得瑞安地产的高度好评。执行建筑师管理设计顾问达26家，如何充分发挥执行建筑师的综合协调、整体管控能力，使各设计顾问表现出各自的最优能力，是项目操作的重点、难点。通过实践，项目操作团队表现出了优异的总体把控能力，从而出色地实现了项目的高完成度，得到了瑞安地产的高度评价。;
上海杨浦区五角场311街坊C3地块(C3-04,C3-07,C3-08)|大型项目|技术负责人|国内领先水平|是|2014年上海市优秀住宅设计一等奖、2015年全国优秀工程勘察设计行业奖三等奖。2015年全国优秀勘察设计工程金奖；|位于上海杨浦区创智坊的中心部位，是一个居住和工作相融合的新型社区，包含八栋多高层结合的住宅楼项目。住宅由13～15层高层及4～5层的多层组成，以180平米至270平米左右的房型为主力户型。户型设计方整，功能分区合理，私密性和舒适性均较好。立面设计简洁大气，铝板和石材的结合有序，色彩搭配、细部处理均较好。|本人作为设计总负责和审核人，全程负责了项目的设计、评审、建造、验收全过程。;
</t>
  </si>
  <si>
    <t xml:space="preserve">2018-10-23|参编|国家工程建设标准|既有民用建筑能效评估标准;
2020-05-18|第一作者|其他论文|上海瑞安新天地的商业改造设计;
2020-05-15|第一作者|其他论文|商业建筑设计呈现的品质控制;
2003-08-20|第一作者|其他论文|浙江台州国际会展中心;
2011-11-21|第一作者|其他论文|激情，求解于绿色-上海辰山植物园建筑设计;
2022-08-08|参编|国家工程建设标准|既有公共建筑节能改造技术标准;
2023-10-23|参编|国家工程建设标准|城市综合体消防技术标准;
</t>
  </si>
  <si>
    <t xml:space="preserve">其他科技成果|办公建筑设计导则|上海天华建筑设计有限公司|宗劲松；施展|配合公司战略转型升级，提高办公项目设计质量，总师室承担了《办公建筑设计导则》（2015版）的编制工作。本导则通过总结公司近年来在办公建筑设计方向的积累，研究近年市场上已建成并投入使用后获得较好社会口碑的办公设计项目，结合相关理论与数据，系统地分析和整理而成。|内部编制成书，11多万字;
发明专利|传统土建通风井防水结构|上海天华建筑设计有限公司|宗劲松；翟翔|涉及改良传统土建通风井防水结构，解决现有通风井通风率和防水效果难以平衡的问题。风帽周向设有环形延伸部，距离大于300mm，防雨百叶底部设有定位组件，且定位组件上设有折型挡水组件，与百叶之间距离大于130mm。本实用新型的优点在于：通风效果好且防水性能佳。|ZL2021 2 0780221.0；;
发明专利|玻璃采光顶隐藏式排水结构|上海天华建筑设计有限公司|宗劲松/施展|提供一种玻璃采光顶隐藏式排水结构，通过将排水槽设置在主楼内，不仅避免影响玻璃采光顶的美观性，同时还简化排水构造，在满足玻璃采光顶雨水排放需求的同时避免主楼与裙房之间容易渗漏的问题，具有很强的实用性。此外，通过设置窗台区对所述排水槽进行隐藏，在合理利用主楼室内空间的同时提升室内美观|ZL2020 2 1169563.0;
</t>
  </si>
  <si>
    <t>上海美的全球创新园区项目</t>
  </si>
  <si>
    <t>2021.11.30</t>
  </si>
  <si>
    <t>美的集团（上海）有限公司</t>
  </si>
  <si>
    <t>43e970f6-df20-11ed-a971-fa1640cd9358</t>
  </si>
  <si>
    <t>全国勘察设计大师李亚明</t>
  </si>
  <si>
    <t>袁建平同志自1986年清华大学建筑学本科毕业并入职我院以来，始终在工程一线从事建筑设计专业的探索、研究和实践，取得了良好的业绩，也在同行中赢得了良好的声望。他谦虚好学，工作踏实，主持了多项大中型项目的建筑设计。获得多项行业内设计大奖。他不仅有着扎实的理论基础和丰富的实践经验，还注重学术运用和经验总结，对建筑设计理论和技术的发展态势拥有敏锐的洞察力，并积极参与行业学术交流，致力于我国建筑行业的共同发展。&lt;br/&gt;多年来，他承担了一系列重大项目的建筑设计工作，主要有上海F-1国际赛车场、上海科技馆、上海花旗集团大厦、援苏丹国际会议中心、常州现代传媒大厦、世博会中国馆、无锡大剧院、上海辰山植物园、乌镇大剧院、湖南省美术馆等一批重大项目。&lt;br/&gt;其中，（上海F-1赛车场、上海科技馆、世博会中国馆项目）获得詹天佑土木工程大奖。&lt;br/&gt;还获得一项上海市政府颁发的上海市科技进步一等奖（上海F-1赛车场项目）。&lt;br/&gt;五项中国建筑学会建筑设计奖2009~2019年建筑创作大奖&lt;br/&gt;（上海科技馆、上海F-1赛车场、援苏丹国际会议中心、世博会中国馆、乌镇大剧院）.&lt;br/&gt;此外，历年来还获得全国勘察设计行业优秀工程设计一等奖两项、二等奖两项。上海市优秀工程勘察设计一等奖七项等多个设计创作奖项。&lt;br/&gt;袁建平同志作为上海华建集团领军人才、历届集团技术委员会委员，参与了城乡建设部的《建筑设计资料集第三版》的编制工作。担任第三分册“金融“章节的主编。被住房和城乡建设部工程质量安全监管司聘为“第四届和第六届“全国工程建设标准设计专家委员会建筑专业委员。&lt;br/&gt;“援苏丹国际会议中心“项目获得商务部授予“对外援助成套项目优秀设计奖”。袁建平也被商务部国际经济合作事务局聘为：对外援助项目评审专家。&lt;br/&gt;袁建平同志不仅积极参与建筑设计实践与技术创新工作，还始终坚持实践与创新相结合，致力于将其设计成果推广应用于行业之中。&lt;br/&gt;在学术论著方面，他参与编制了《上海科技馆建设》(40万字，中国建筑工业出版社2003年出版）历年来，他在《时代建筑》、《上海建设科技》、《UED＋ISA》等科技期刊上发表论文多篇。他还承担了上海市住房和城乡建设和管理委员会科学技术委员会第七届和第九届技术委员会专家、上海市住房和城乡建设和管理委员会评标专家、中国建筑学会建筑师分会第七届理事会理事、上海市消防协会“上海市消防科技咨询专家”&amp;nbsp;、东南大学“卓越工程师教育培养计划”建筑学专业企业兼职教授、上海交通大学设计学院客座教授等社会兼职，为建筑行业的共同进步和共同发展起到了积极的作用。&lt;br/&gt;综上所述，袁建平同志基础理论扎实，科研攻关能力突出，工程业绩卓著，实践经验丰富，符合上海市工程勘察设计大师的申报条件。&lt;br/&gt;</t>
  </si>
  <si>
    <t>2056222450@qq.com</t>
  </si>
  <si>
    <t>江苏常州武进</t>
  </si>
  <si>
    <t>1986-07-07</t>
  </si>
  <si>
    <t>北京清华大学</t>
  </si>
  <si>
    <t>1986-08-07</t>
  </si>
  <si>
    <t xml:space="preserve">1981-09-01|1986-07-07|北京清华大学|建筑学|本科;
</t>
  </si>
  <si>
    <t xml:space="preserve">1986-08-07|2033-05-09|上海建筑设计研究院有限公司|上海建筑设计研究院有限公司总建筑师|教授级高级工程师;
</t>
  </si>
  <si>
    <t>2项一等奖。3项二等奖</t>
  </si>
  <si>
    <t>一项国家科技进步二等奖。一项上海市科技进步一等奖</t>
  </si>
  <si>
    <t>2000年度上海市重点工程实事立功竞赛先进个人（建设功臣） 上海市重点工程实事立功竞赛领导小组 2001年度海市重点工程实事立功竞赛（个人记功一次） 2001年度上海市建设系统优秀共产党员称号</t>
  </si>
  <si>
    <t xml:space="preserve">技术负责人|上海辰山植物园|2011-12-01|中国勘察设计协会|2011年度上海市勘察设计协会优秀工程设计一等奖 2013年度中国勘察设计协会优秀工程勘察设计奖评选获建筑工程公建二等奖 2014年上海市建筑学会“金晶杯”2014首届玻璃建筑设计大赛  实际项目竞赛组银奖 2015年上海国际城市与建筑博览会案例征集入选;
技术负责人|乌镇大剧院|2015-12-01|中国勘察设计协会 中国建筑学会|2015年度上海勘察设计协会评选上海市优秀建筑工程设计一等奖 2015年全国优秀工程勘察设计行业奖评选优秀建筑工程设计奖一等奖 2016年中国建筑学会建筑师分会评选“中国建筑学会建筑创作 奖银奖“ 2018年04月：获上海市土木工程学会工程奖二等奖 2019年：中国建筑学会建筑设;
技术负责人|上海科技馆|2006-12-01|城乡建设部和建筑学会|第三届詹天佑土木工程大奖 2006年城乡建设部部级城乡优秀勘察设计三等奖 2009年:1949～2009年中国建筑学会建筑创作大奖;
专业负责人|世博会中国馆|2011-12-01|中国勘察设计协会 中国建筑学会|2011年度中国勘察设计协会行业奖评选优秀建筑工程设计一等奖 第十届詹天佑土木工程大奖 2019年：中国建筑学会建筑设计奖2009~2019年建筑创作大奖;
技术负责人|上海F-1赛车场|2004-12-25|国务院，上海市政府|“上海国际赛车场工程关键技术研究”项目获上海市科技进步一等奖、国家科技进步二等奖;
技术负责人|中钞油墨生产基地|2006-12-01|城乡建设部|2006年度建设部优秀工程设计二等奖;
</t>
  </si>
  <si>
    <t xml:space="preserve">援苏丹国际会议中心 |中型项目|技术负责人|国内领先水平|是|用地面积0.56万平米，建筑规模约0.88万平米。建筑高度15米，地上2层，
2005～2006年度“对外援助成套项目优秀设计奖”
2007年上海市优秀勘察设计项目二等奖
2007年第四届中国威海国际建筑设计大奖赛获“优秀设计奖”2008年度中国勘察设计协会优秀工程勘察设计三等奖
1949～2009年中国建筑学会建筑创作大奖
|非洲热带地区的公共建筑的节能保温设计。|亲自带队赴苏丹给苏丹总统府汇报方案，签订委托设计合同，并在阿拉伯电视台直播的签订设计合同仪式上向公众介绍国际会议中心项目，该项目获得商务部国际经济合作事务局的高度赞扬，本人也被商务部国际经济合作事务局聘为援外项目评审专家。;
公安县委党校整体搬迁重建项目|中型项目|技术负责人|国内领先水平|是|县党校|2.2万平米建筑面积。|全过程设计负责人;
黑瞎子岛北大荒生态园|中型项目|技术负责人|国内领先水平|是|高寒地区热带植物展览建筑。面积1.7万平米，地下一层，地面一层，高度20米.
黑瞎子岛植物园形态取寓于东方升起的太阳，内院呈环抱东方之势，整体为椭球体局部，形态完整。采用了合理而独特的单层网壳结构形式。平面大部为半径75米的圆，内院为多段圆弧先相切形成的曲线；建筑最高点为20米高。
|外围护采用ETFE模替代传统玻璃幕墙的维护体系，ETFE模替代玻璃将大大减少结构自重。膜结构气枕采用3层模两层中空（保温K＝1.96W/M2*K）。同样， 玻璃幕墙若需达到1.96 W/M2*K，需要12+12+12中空夹胶玻璃，重约84kg/M2
由于受玻璃尺寸限制，原网格边长约2.5米，构件 截面300*500。 3层模两层中空ETFE膜结构，荷载约35kg/㎡，网格边长约4米，最大达5米，|构件截面 250*400。 钢结构总的用钢量减少约40%。
为解决北方寒冷地区雪荷载的解决方案： 采用自重滑落（提高矢高，足够的排雪坡度）——详图 送风机送干燥的热空气 排水沟电加热 膜结构屋顶周边设置天沟及堆雪平台 辅助人工扫雪等多种方法。2013年度第五届上海市建筑学会建筑创作奖优秀奖
2015年香港建筑师学会两岸四地建筑设计论坛：卓越奖
;
浦东花旗银行大厦|大型项目|技术负责人|国内领先水平|否|2006年鲁班奖
2007年上海市勘察设计协会优秀勘察设计工程项目二等奖
2008年度中国勘察设计协会优秀工程勘察设计三等
|建筑面积10万平米。高度200米。
陆家嘴5A甲级写字楼。标准层面积2200平米，楼层净高3.0米。引领了5A甲级写字楼的新标准。
|技术负责人;
上海东方电视大楼|大型项目|技术负责人|国内领先水平|是|社会效益，拓展了广电传媒综艺节目创作的多元化。
1996年上海市优秀设计二等奖
    建国以来，浦东十大建筑铜奖
|占地4万平米，建筑规模4.432万平米。建筑高度100米18层，
建国以来首个剧场式演播厅和大楼内设置高标准录音室，其中一间  60平米要求达到N-10曲线数码录音的标准，这在当时国内现有的录音室中处于领先地位。
|技术创新及决策。;
上海市配套商品房顾村一号基地（上海馨佳园）项目|大型项目|技术负责人|国内领先水平|是|保障房项目|20万平米的保障房，2009年度上海勘察设计协会上海市优秀城乡规划设计二等奖。|全过程技术负责人;
南昌洪城水业集团办公大楼|大型项目|技术负责人|国内领先水平|是|办公大楼，2021年上海市建筑学会建筑创作佳作奖。|集团总部大楼（办公，供水调度中心，水务服务中心，会议中心等）。建筑面积2.78万平米，建筑总高度79.9米，20层（地上19层/地下1层）。
|全过程技术负责人。;
东渡国际企业中心|大型项目|技术负责人|国内领先水平|是|商业地产开发项目，|商业及办公综合体，建筑面积13.0734万平米，建筑总高度67.75米，地上18层/地下2层|全过程设计技术负责人;
湖南常德市民中心|大型项目|技术负责人|国内领先水平|是|城市公共事务服务场所。|公共及行政建筑（市政务中心、公共资源交易中心、云计算中心） 
建筑面积5.7484万平米，建筑总高度25.7米, 5层（地上4层/地下1层）
|全过程技术负责人;
常州现代传媒大楼  |大型项目|技术负责人|国内领先水平|是|2011年度第四届上海市建筑学会建筑创作奖优秀奖
2014年度世界高层都市建筑学会最佳高层建筑提名奖
2015年度上海市勘察设计协会优秀建筑工程设计一等奖
2017年中国勘察设计协会行业奖评选优秀建筑工程设计三等奖
|用地面积：3.54万平米，建筑面积共30.392万平米
高332米，58层。上海院首个原创超200米高建筑。也是国内首座原创设计多功能复合型超高层广电传媒用房，内有1000座剧场式演播厅。
|全过程技术负责人;
乌镇大剧院|中型项目|专业负责人|国内领先水平|否|国优设计一等奖
2015年度上海勘察设计协会评选上海市优秀建筑工程设计一等奖
2015年全国优秀工程勘察设计行业奖评选优秀建筑工程设计奖一等奖
2016年中国建筑学会建筑师分会评选“中国建筑学会建筑创作 奖银奖“
2018年04月：获上海市土木工程学会工程奖二等奖
2019年：中国建筑学会建筑设计奖2009~2019年建筑创作大奖
|建筑面积2.0万平米，高度32米，1300座剧场+600座多功能厅|扩初设计和施工图设计的技术负责人;
中华艺术宫（世博中国馆改造工程）|大型项目|技术负责人|国内领先水平|是|国内最大的近现代艺术作品展示殿堂。|功能用途：文化建筑（博物馆、美术馆）建筑规模16.6855万平米，2012年10月竣工，总建筑面积：16.6855万平米。建筑高度69.9米。地下1层。地上12层。改造增加66000面积为平米，是国内规模最大的艺术品收藏、展示建筑。|方案设计与全过程技术负责人;
宁波中信泰富广场大型商业项目  |大型项目|技术负责人|国内领先水平|是|商业地产项目|商业综合体，建筑规模约13万平米|全过程设计技术负责人;
世博会中国馆|大型项目|专业负责人|国际先进水平|否|世博会中国主场馆， 总建筑面积16万平米，高度69.9米|2011年度中国勘察设计协会行业奖评选优秀建筑工程设计一等奖
第十届詹天佑土木工程大奖
2019年：中国建筑学会建筑设计奖2009~2019年建筑创作大奖
|华南理工设计院、清华设计团队、上海院三家设计团队三个设计负责人之一;
上海新江湾城C5-4地块加州水郡项目|大型项目|技术负责人|国内领先水平|是|商业开发居住类项目|用地7.097万平米，地上面积12.743万平米，地下面积3.707万平米。高度100米。
2012年度上海市勘察设计协会优秀住宅工程设计三等奖
2013年度上海市勘察设计协会优秀建筑工程设计三等奖
|全过程设计负责人;
湖南岳阳市城陵矶综合保税区服务中心|大型项目|技术负责人|国内领先水平|是|功能用途（报关、金融保险、商务展示、办公等综合服务）
建筑面积4.295万平米，
建筑总高度30.5 米（地上6层/地下1层）
|2015年度第六届上海市建筑学会建筑创作奖佳作奖|全过程技术负责人。;
苏州尼盛商业广场项目|大型项目|技术负责人|国内领先水平|是|商业办公综合体项目，2015年度上海市勘察设计协会优秀建筑工程设计三等奖|总建筑面积10.7620万平米，（地上8.6035万平米，地下2.1585万平米）
建筑高度186米，地上41层，地下3层
|全过程技术负责人;
崇明司法中心|大型项目|技术负责人|国内领先水平|是|公安局，检察院，法院项目。|司法建筑（法院、公安局、检察院）用地3.1486万平米，建筑面积 4.72 万平米，建筑总高度16.5 m,  5层（地上4层/地下1层）。体现了江南韵味和海岛建筑风格。|方案设计和扩初设计的技术负责人。;
上海科技馆|大型项目|技术负责人|国际先进水平|否|国内最大的科普教育基地，每年有超过350万人的游客，是青少年课外活动基地。2001年亚太经济合作组织主会场。|用地6.8728万平米，建筑面积9.6万平米，地上高度48.9米。根据建筑使用要求，结构采用大跨度，大荷载预应力结构满足灵活多变的布展方式。设计中，解决了高大空间超大面积的消防疏散设计难题。为国内以后同类型建筑的设计提供了借鉴思路。|技术协调决策者。
 2005年度上海市优秀设计一等奖
第三届詹天佑土木工程大奖
2006年城乡建设部部级城乡优秀勘察设计三等奖
2009年:1949～2009年中国建筑学会建筑创作大奖
;
江西赣州新四军纪念馆|中型项目|技术负责人|国内领先水平|是|红色教育基地。|建筑面积1.9万平米，建筑总高度 20.5 米，3层（地上三层/地下0层）|全过程技术负责人;
苏州诚品书店文化商业综合体|大型项目|技术负责人|国内领先水平|否|商业、办公及公寓综合体，建筑面积13.4558万平米。建筑高度100 米，28层（地上26层/地下2层）。
2017年度上海市勘察设计协会优秀建筑工程设计一等奖
2019年中国勘察设计协会年度优秀（公共）建筑设计三等奖
|商业地产和文化项目的结合。|扩初设计与施工图设计技术负责人。;
无锡大剧院 |大型项目|技术负责人|国内领先水平|否|2013年度上海市勘察设计协会优秀建筑工程设计二等奖
 2013年度中国勘察设计协会优秀工程勘察设计奖评选获建筑工程公建三等奖
| 建筑面积7.347万平米，高40.5米。有1800座剧场+800座多功能厅|技术协调和决策负责人;
南浔农村合作银行新建营业大楼|中型项目|技术负责人|国内领先水平|是|2011年度上海市建筑学会第四届建筑创作佳作奖
2013年度上海市勘察设计协会优秀建筑工程设计三等奖
|江南风貌的和谐与传承。|设计负责人;
上海中金广场项目|大型项目|技术负责人|国内领先水平|是| 上海徐家汇商业中心地块，基地对面是历史保护建筑大教堂，设计思考和历史建筑更好的和谐相处，立面设计采用细分格垂直线条，和教堂建筑相呼应。延续城市发展的记忆，做好配角。|用地面积1.2011万平米总建筑面积10.3156.1平方米，地下建筑面积2.62152平方米
地上建筑面积7.694万平米。高度100米高。 2011年度上海市勘察设计协会优秀建筑工程设计二等奖
|全过程设计负责人;
古北财富中心|大型项目|技术负责人|国内领先水平|否|商业办公项目|商业办公综合体 建筑规模18.977万平米，高度140米，地上33层，地下四层|扩初设计和施工图设计阶段技术负责人。;
湖南省美术馆及文艺之家|大型项目|技术负责人|国内领先水平|是|省级美术馆项目，建筑面积 3.088万平米，建筑总高度 23.8 m, 4层（地上3层/地下一层）
|2021年度上海市优秀勘察设计工程评选优秀建筑工程设计一等奖。|全过程设计技术负责人。;
上海辰山植物园|大型项目|技术负责人|国内领先水平|是|上海辰山植物园是一座物种丰富、功能多样、具有世界一流水平的国家植物园，该项目位于上海松江区松江新城北侧，佘山西南，规划用地面积约为228.2公顷,总建筑面积为6.2万㎡,|大跨度轻质铝镁合金网壳结构，国内首创。
2011年度上海市勘察设计协会优秀工程设计一等奖
2013年度中国勘察设计协会优秀工程勘察设计奖评选获建筑工 程公建二等奖
2014年上海市建筑学会“金晶杯”2014首届玻璃建筑设计大赛  实际项目竞赛组银奖
2015年上海国际城市与建筑博览会案例征集入选
|全过程设计技术负责人。;
中钞油墨生产基地  |中型项目|技术负责人|国内领先水平|是|新版百元人民币的红色油墨生产基地。|建筑规模2.3万平米。开创了国内工业建筑设计的新形态。
    2005年度上海市勘察设计协会优秀建筑工程设计二等奖
    2006上海市建筑学会第一届建筑创作佳作奖
    2006年度建设部优秀工程设计二等奖
|全过程设计的设计负责人。;
上海F-1赛车场 |大型项目|技术负责人|国际先进水平|否|国内第一个具备举办F-1方程式赛车比赛的赛车场，推动了国内赛车运动的发展。|项目占地5.2平方公里 ，一期工程总建筑面积：约16.5万平米，高度45米。看台观众约5万座，赛道长度约5.2千米。国内首个满足F-1比赛的赛车场地，创造多项国内建筑的首次。横跨赛道的大跨度钢结构空中新闻中心和餐厅，软土地基上的堆土基础看台设计。不对称伞形大跨度悬挑遮阳结构的设计等等。|技术决策和负责人， 2004年12月：“上海国际赛车场工程关键技术研究”项目获上海市科技进步一等奖、国家科技进步二等奖
第五届詹天佑土木工程大奖
1949～2009年中国建筑学会建筑创作大奖
2005年度上海市勘察设计协会优秀建筑工程设计一等奖
    2005年度城乡建设部部级优秀勘察设计二等奖
    2021年上海市勘察设计行业协会纪念建党百年“变革-百年、百人、百事“获得入选项目
;
浦东太平金融大厦|大型项目|技术负责人|国内领先水平|否|商业办公项目|建筑面积10万平米。高度200米。
陆家嘴5A甲级写字楼。楼层净高3.0米。引领了5A甲级写字楼的新标准。
|扩初设计和施工图设计技术负责人，;
济川企业展示馆|中型项目|技术负责人|国内领先水平|是|企业展示馆|企业展览及办公用，建筑面积 1.9341万平米，
建筑总高度42 米，（地上7层/地下0层）
|全过程技术决策，;
济南西客站站前主体建筑单体|大型项目|技术负责人|国内领先水平|是|建筑面积35万平米2，高度80米。|高铁枢纽配套建筑，全地下车库，停放机动车2000多辆。交通流线合理顺畅。|方案设计和扩初设计的技术负责人，施工图设计由当地设计院完成。;
上海苏宁天御国际广场|大型项目|技术负责人|国内领先水平|是|欧洲古典主义建筑形式|长风核心地块商业开发项目，功能为办公、酒店、商业和苏宁艺术宫。建筑面积15万平米，其中地上面积9.9万平米。|全过程设计负责人;
</t>
  </si>
  <si>
    <t>15个以上</t>
  </si>
  <si>
    <t xml:space="preserve">2015-03-01|署名作者|SCI检索论文|《解读地域文脉—常州现代传媒中心》UED＋ISA文化建筑 专辑2015 NO.1;
2001-06-01|第一作者|SCI检索论文|《上海建设科技》杂志2001年第二期《上海科技城建筑与结构设计》;
2003-03-05|参编|学术专著|上海科技馆建设;
1998-06-01|第一作者|SCI检索论文|《上海东方电视大楼》时代建筑1998;
2015-03-01|署名作者|SCI检索论文|《上海科技馆》UED＋ISA文化建筑 专辑2015 NO.1;
2018-10-01|参编|国家工程建设标准|建筑设计资料集（第三版）;
</t>
  </si>
  <si>
    <t>公安县委党校整体搬迁重建项目</t>
  </si>
  <si>
    <t>中国共产党公安县委员会党校</t>
  </si>
  <si>
    <t>设计负责人</t>
  </si>
  <si>
    <t>366bbdd6-df20-11ed-a971-fa1640cd9358</t>
  </si>
  <si>
    <t>钱七虎院士（八一勋章获得者、首批院士）、陈志龙大师（全国勘察大师）、张瑞龙大师（全国勘察大师）</t>
  </si>
  <si>
    <t>钱七虎院士（八一勋章获得者）推荐意见：&lt;br/&gt;王挥同志出生于1965年3月，本科和硕士研究生均就读于上海交通大学流体力学专业，1990年毕业进入上海市地下空间设计研究总院有限公司工作至今33年，现为总工程师、单位技术负责人。&lt;br/&gt;参与项目500余项，其中国家及省部级重点项目60余项，专长于国防工程、高抗力人防指挥工程、人防防护设备的设计和研制。主编了国家、上海市地方、人防行业的规范标准和图案11项，以及上海城市轨道交通网络建设标准化技术文件8项;参编或审查7项;专利12项。&lt;br/&gt;曾获军队科技进步奖一等奖1项、二等奖2项、三等奖1项:国家人民防空办公室科技进步三等奖1项;上海市科学技术进步奖三等奖1项;编写的规范图集曾获全国优秀工程勘察设计奖铜奖、上海市建设优秀标准设计一等奖等。是国家人民防空办公室“十五”期间人民防空工程建设先进工作者，担任或曾担任全国人防防护工程师专家委员会委员(编制和修订专业考试大纲，编制和修订培训教材，出考题，改考卷等)、中国勘察设计协会人民防空与地下空间分会理事、上海市住建委科学技术委员会第六、七、八、九届委员、上海市民防工程行业协会副会长、民防工程设计专业委员会主任、上海市民防办公室科研专家、上海市勘察设计行业协会常务理事等。作为专家经常参加国家人民防空办公室、军事科学院国防工程研究院、陆军工程大学的项目鉴定和评奖工作;多次前往四川都江堰参加汶川地震灾后重建项目的评审工作。&lt;br/&gt;王挥同志长期为人防行业的政策法规制定、行业制度建设及发展做出卓越贡献。本人同意推荐王挥同志为上海市勘察设计大师。&lt;br/&gt;陈志龙（全国勘察大师）推荐意见：王挥同志专长于国防工程、高抗力人防指挥工程设计；规范标准图集编写；防护设备研制等。中国人民解放军、国家人民防空办公室、上海市科技进步奖一、二、三等奖共6项；全国及省部级勘察设计奖多项；国家&amp;nbsp;“十五”期间人民防空工程建设先进工作者。&lt;br/&gt;主持的国家标准荣获全国优秀工程勘察设计奖一等奖、二等奖、铜奖及上海市优秀标准设计一等奖等。负责设计了上海市所有指挥工程及越江隧道人防工程，把隧道改造为兼顾设防的疏散干道和车辆掩蔽所。&lt;br/&gt;首创在上海市201指挥工程中应用RPC遮弹层；首创利用地下连续墙兼顾垂直遮弹，解决场地受限水平遮弹层无法外延的难题，减少工程造价。此设计理念在全国多个指挥工程中引用，国家人防设计标杆。荣获全军科技进步二等奖、国家人防优秀设计一等奖。&lt;br/&gt;四川省灾后重建项目技术评审专家，多次前往四川参加“都江堰&amp;nbsp;2009年度第三批灾后重建项目，在工程选址、防灾抗震、结构加固等方面提出评审意见，为四川省都江堰市灾后重建工作做出技术贡献。在814坑道工程（市委、市政府基本指挥所）中，首创把坑道横截面做成外大向内逐渐收小的形状，十几米长的砼口部结构像“红酒塞”塞住坑道口的设计方法，有效抵抗超大爆炸冲击波（5兆帕）。主持科研“地铁接触网刚性悬挂区间隔断和车辆入口防护密闭门研制、高速轨道交通工程系列大尺寸防护设备研制、轨道交通超高强钢纤维混凝土防护门研制”通过国家人防办公室鉴定。填补轨道交通防护设备标准的空白，使轨行区门洞尺寸上限4.20×4.55m提高至6.50×6.90m，技术水平国内领先。荣获多项全军科技进步奖、上海市重大工程立功竞赛优秀集体。&lt;br/&gt;全国人防防护工程师专家委员会委员&lt;br/&gt;国家人民防空办公室专家&lt;br/&gt;国家人民防空工程优秀设计奖评审专家&lt;br/&gt;军事科学院国防工程研究院评审专家&lt;br/&gt;中国勘察设计协会人民防空与地下空间分会理事&lt;br/&gt;中国土木工程学会防护工程分会理事&lt;br/&gt;中国土木工程学会野战防护专业委员&lt;br/&gt;中国岩石力学与工程学会工程安全与防护分会理事&lt;br/&gt;上海市建设和交通委员会科学技术委员会委员&lt;br/&gt;上海市住房和城乡建设委员会科学技术委员会委员（第六、七、八、九届）&lt;br/&gt;上海市住建委科学技术委员会深基坑评审专家&lt;br/&gt;上海市建设工程评标专家&lt;br/&gt;上海市民防工程行业协会副会长&lt;br/&gt;民防工程设计专业委员会主任&lt;br/&gt;上海市民防办公室科研专家&lt;br/&gt;上海市勘察设计行业协会常务理事&lt;br/&gt;浦东新区建设工程专家委员会委员&lt;br/&gt;四川省都江堰市灾后重建项目技术评审专家2008～2009年度第二、三批&lt;br/&gt;湖南省人防工程建设专家&lt;br/&gt;《上海建设科技》刊委会常务委员&lt;br/&gt;《平战结合五、六级人民防空工程》全国优秀工程建设标准设计铜奖&lt;br/&gt;民防大厦-上海市优秀工程设计三等奖&lt;br/&gt;《防空地下室结构设计》全国优秀工程勘察设计一等奖&lt;br/&gt;《防空地下室建筑设计》全国优秀工程勘察设计二等奖&lt;br/&gt;上海市201工程-国家人民防空办公室优秀设计一等奖&lt;br/&gt;浦东新区行政办公中心民防工程-国家人防优秀设计一等奖&lt;br/&gt;上海市212工程-国家人民防空办公室优秀设计二等奖&lt;br/&gt;密闭隔断门科研组-上海市重大工程立功竞赛优秀集体&lt;br/&gt;世博会主题馆地块北部民防工程-国家人防优秀设计一等奖&lt;br/&gt;上海市221工程-国家人民防空办公室优秀设计二等奖&lt;br/&gt;上海市220工程-国家人民防空办公室优秀设计三等奖&lt;br/&gt;大型地下结构计算机辅助设计-上海市科技进步三等奖第三完成人&lt;br/&gt;平战结合五六级人防工程标准图集-国家人防办科技进步三等奖第八完成人&lt;br/&gt;钢纤维RPC遮弹层在人防工程中的应用研究-中国人民解放军科技进步二等奖第一完成人&lt;br/&gt;超高强活性粉末混凝土系列防护门研制-中国人民解放军科技进步一等奖第四完成人&lt;br/&gt;活性粉末混凝土地铁隔断门研制-中国人民解放军科技进步三等奖第四完成人&lt;br/&gt;装配式复合地下连续墙在人防工程中的应用研究”中国人民解放军科技进步二等奖第八完成人&lt;br/&gt;《平战结合五、六级人民防空工程》上海市优秀标准设计一等奖&lt;br/&gt;国家“十五”期间人民防空工程建设先进工作者&lt;br/&gt;国家标准《防空地下室建筑设计》主编单位技术负责人&lt;br/&gt;国家标准《防空地下室结构设计》主编单位技术负责人&lt;br/&gt;国家标准《防空地下室通风设计》主编单位技术负责人&lt;br/&gt;国家标准《防空地下室移动柴油电站》主编单位技术负责人&lt;br/&gt;国家人防行业标准《城市轨道交通工程超高强钢纤维混凝土防护设备选用图集》第一主编&lt;br/&gt;上海市标准《平战结合五、六级人防工程》参编&lt;br/&gt;上海市标准化技术文件《上海市城市地下综合管廊兼顾人民防空技术要求》主持编写&lt;br/&gt;上海市标准《轨道交通兼顾设防工程防护设备选用图集》第一主编&lt;br/&gt;上海市标准《地下车站防护密闭隔断门通用图集》主持编写&lt;br/&gt;上海市标准《地下铁道建筑结构抗震设计规范》起草人之一&lt;br/&gt;上海市标准《人防工程设计信息模型交付标准》标准审查人&lt;br/&gt;上海市标准《民防工程安全使用技术标准》标准审查人&lt;br/&gt;上海市标准《退出民防序列工程处置技术标准》标准审查人&lt;br/&gt;上海市标准《民防工程防护设备设施质量检测与评定标准》标准审查人&lt;br/&gt;上海市标准《基坑工程技术标准》标准审查人&lt;br/&gt;上海市标准《超高压喷射注浆技术标准》标准审查人&lt;br/&gt;《人民防空工程设计百问百答系列丛书》结构分册起草人之一&lt;br/&gt;上海轨道交通标准化技术文件《地下车站防护密闭隔断门通用图集》A型车单圆区间隧道一~四分册、《地下车站防护密闭隔断门通用图集》小型车单圆区间隧道一~四分册主持编写&lt;br/&gt;王挥同志从业33年为人防行业政策法规制定、制度建设发展做出卓越贡献，荣获国家人民防空工程建设先进工作者荣誉称号；主编的国家标准及上海市标准对推动人防行业技术进步做出重大贡献；该同志思想觉悟很高，在汶川地震后多次前往四川为灾后重建工程建设贡献技术力量。&lt;br/&gt;本人推荐王挥同志为上海市勘察设计大师！&lt;br/&gt;张瑞龙（全国勘察大师）推荐意见：王挥同志专长于国防工程、高抗力人防指挥工程设计；规范标准图集编写；防护设备研制等。中国人民解放军、国家人民防空办公室、上海市科技进步奖一、二、三等奖共6项；全国及省部级勘察设计奖多项；国家&amp;nbsp;“十五”期间人民防空工程建设先进工作者。&lt;br/&gt;主持的国家标准荣获全国优秀工程勘察设计奖一等奖、二等奖、铜奖及上海市优秀标准设计一等奖等。负责设计了上海市所有指挥工程及越江隧道人防工程，把隧道改造为兼顾设防的疏散干道和车辆掩蔽所。首创在上海市201指挥工程中应用RPC遮弹层；首创利用地下连续墙兼顾垂直遮弹，解决场地受限水平遮弹层无法外延的难题，减少工程造价。此设计理念在全国多个指挥工程中引用，国家人防设计标杆。荣获全军科技进步二等奖、国家人防优秀设计一等奖。&lt;br/&gt;四川省灾后重建项目技术评审专家，多次前往四川参加“都江堰&amp;nbsp;2009年度第三批灾后重建项目，在工程选址、防灾抗震、结构加固等方面提出评审意见，为四川省都江堰市灾后重建工作做出技术贡献。在814坑道工程（市委、市政府基本指挥所）中，首创把坑道横截面做成外大向内逐渐收小的形状，十几米长的砼口部结构像“红酒塞”塞住坑道口的设计方法，有效抵抗超大爆炸冲击波5兆帕。主持的科研荣获多项全军科技进步奖、上海市重大工程立功竞赛优秀集体。&lt;br/&gt;全国人防防护工程师专家委员会委员、国家人民防空办公室专家、中国勘察设计协会人民防空与地下空间分会理事、中国土木工程学会防护工程分会理事、中国岩石力学与工程学会工程安全与防护分会理事、上海市建设和交通委员会科学技术委员会委员、上海市住房和城乡建设委员会科学技术委员会委员、上海市住建委科学技术委员会深基坑评审专家、上海市建设工程评标专家、上海市民防工程行业协会副会长、民防工程设计专业委员会主任、上海市民防办公室科研专家上海市勘察设计行业协会常务理事、浦东新区建设工程专家委员会委员、四川省都江堰市灾后重建项目技术评审专家、平战结合五、六级人民防空工程-全国优秀工程建设标准设计铜奖、民防大厦-上海市优秀工程设计三等奖、防空地下室结构设计-全国优秀工程勘察设计一等奖、防空地下室建筑设计-全国优秀工程勘察设计二等奖、上海市201工程-国家人民防空办公室优秀设计一等奖、浦东新区行政办公中心民防工程-国家人防优秀设计一等奖、上海市212工程-国家人民防空办公室优秀设计二等奖、上海市重大工程立功竞赛优秀集体、国家人防优秀设计一等奖、上海市221工程-国家人民防空办公室优秀设计二等奖、上海市220工程-国家人民防空办公室优秀设计三等奖、上海市科技进步三等奖第三完成人、国家人防办科技进步三等奖第八完成人、中国人民解放军科技进步二等奖第一完成人、中国人民解放军科技进步一等奖第四完成人、中国人民解放军科技进步三等奖第四完成人、中国人民解放军科技进步二等奖第八完成人、上海市优秀标准设计一等奖、国家“十五”期间人民防空工程建设先进工作者、国家标准《防空地下室建筑设计》主编单位技术负责人、国家标准《防空地下室结构设计》主编单位技术负责人、国家标准《防空地下室通风设计》主编单位技术负责人、国家标准《防空地下室移动柴油电站》主编单位技术负责人、国家人防行业标准《城市轨道交通工程超高强钢纤维混凝土防护设备选用图集》第一主编、上海市标准《平战结合五、六级人防工程》参编、上海市标准化技术文件《上海市城市地下综合管廊兼顾人民防空技术要求》主持编写、上海市标准《轨道交通兼顾设防工程防护设备选用图集》第一主编、上海市标准《地下车站防护密闭隔断门通用图集》主持编写、上海市标准《地下铁道建筑结构抗震设计规范》起草人之一、上海市标准《人防工程设计信息模型交付标准》、《民防工程安全使用技术标准》、《退出民防序列工程处置技术标准》、《民防工程防护设备设施质量检测与评定标准》标准审查人。王挥同志从业33年为人防行业政策法规制定、制度建设发展做出卓越贡献，荣获国家人民防空工程建设先进工作者荣誉称号；主编的国家标准及上海市标准对推动人防行业技术进步做出重大贡献；该同志思想觉悟很高，在汶川地震后多次前往四川为灾后重建工程建设贡献技术力量。本人推荐王挥同志为上海市勘察大师！</t>
  </si>
  <si>
    <t>1269246982@qq.com</t>
  </si>
  <si>
    <t>1990-03-12</t>
  </si>
  <si>
    <t>1990-06-13</t>
  </si>
  <si>
    <t>200125</t>
  </si>
  <si>
    <t xml:space="preserve">1987-09-01|1990-03-13|上海交通大学|流体力学|硕士研究生;
1983-09-01|1987-07-15|上海交通大学|流体力学|本科;
2008-06-01|2009-11-30|中国人民解放军理工大学|防灾减灾工程及防护工程|硕士研究生;
</t>
  </si>
  <si>
    <t xml:space="preserve">2019-06-01|2024-06-01|中国勘察设计协会人民防空与地下空间分会|理事|学术兼职;
2011-08-01|2015-12-31|中国土木工程学会野战防护专业|委员|学术兼职;
2021-12-22|2024-12-31|上海市民防工程行业协会|专家委员会副主任|学术兼职;
2005-12-01|2010-12-31|学术兼职-上海市建设和交通委员会科技委|委员|学术兼职;
2020-08-18|2024-12-31|学术兼职-上海市民防行业协会|副会长|学术兼职;
2008-05-01|2012-12-31|中国岩石力学与工程学会工程安全与防护分会|第一届常务理事|学术兼职;
2017-09-14|2017-10-31|中国土木工程詹天佑奖评审专家|国防工程专业评审专家|学术兼职;
2012-09-01|2016-12-31|中国土木工程学会防护分会|理事|学术兼职;
2021-12-22|2024-12-31|学术兼职-上海市民防工程行业协会设计专业委员会|主任|学术兼职;
2000-01-01|2025-12-31|国家人民防空办公室|专家|学术兼职;
2022-08-31|2026-08-31|上海市勘察设计协会|第九届理事会常务理事|学术兼职;
2010-01-01|2025-12-31|上海市住房和城乡建设管理委员会科学技术委员会|深基坑评审专家|学术兼职;
2000-01-01|2025-12-31|军事科学院国防工程研究院|专家|学术兼职;
2008-08-01|2023-08-01|上海市工程建设质量管理协会|上海市工程建设质量管理协会专家|学术兼职;
2010-12-01|2025-12-31|学术兼职-上海市住房和城乡建设管理委员会科技委|委员|学术兼职;
2021-12-22|2023-12-31|上海市住房和城乡建设管理委员会|上海市建设工程评标专家|学术兼职;
2020-12-01|2024-12-31|上海市浦东新区建设工程专家委员会|委员|学术兼职;
2014-01-01|2015-12-31|全国人防防护工程师专家委员会|委员|学术兼职;
2020-05-01|2024-05-01|上海市民防办公室（现“国防动员办公室”）|上海市民防办公室科研专家|政府部门兼职;
1990-06-13|2025-03-13|上海市地下空间设计研究总院有限公司|总工程师|教授级高级工程师;
2019-12-20|2022-12-19|上海市工程咨询行业协会|上海市工程咨询行业专家|学术兼职;
2008-09-01|2010-10-01|上海投资咨询集团|四川省都江堰市灾后重建项目技术评审专家（2008～2009年度第二、第三批）|学术兼职-援助512特大地震灾后重建工程;
</t>
  </si>
  <si>
    <t xml:space="preserve">专业负责人|浦东新区行政办公中心民防工程|2009-04-01|国家人民防空办公室|国家人民防空工程设计一等奖;
专业负责人|浦东新区行政办公中心民防工程|2005-10-01|上海市勘察设计行业协会|上海市优秀工程设计奖二等奖;
技术负责人|大型地下结构 计算机辅助设计|1992-12-01|上海市人民政府科技进步奖评审委员会|上海市科技进步奖三等奖;
技术负责人|《人民防空地下室设计规范》图示项目|2008-02-01|中华人民共和国建设部|全国优秀工程设计奖-银奖;
专业负责人|四川省都江堰市灾后重建项目技术评审专家（2008～2009年度第二、第三批）| |上海投资咨询集团|四川省都江堰市灾后重建项目技术评审专家（2008～2009年度第二、第三批）;
技术负责人|地铁防淹与防护密闭隔断门结合设置的开发与研制|2013-12-01|上海市工程咨询行业协会|上海市优秀工程咨询奖二等奖;
专业负责人|活性粉末混凝土地铁隔断门研制|2009-11-01|中国人民解放军总参谋部|中国人民解放军科技进步奖三等奖;
专业负责人|世博会主题馆地块北部（B07-01）地下民防工程|2013-04-20|国家人民防空办公室|国家人民防空工程设计奖一等奖;
技术负责人|上海市201工程|2009-04-01|国家人民防空办公室|国家人民防空工程设计奖-一等奖;
技术负责人|刚性接触网授电的地铁人防门研制及设计应用|2012-01-01|上海市重点工程实事立功竞赛领导小组|上海市重大工程立功竞赛优秀称号;
专业负责人|平战结合五六级人民防空工程标准图集|1999-12-01|国家人民防空办公室|国家人民防空科技进步三等奖;
技术负责人|钢纤维RPC(超高强活性混凝土)遮弹层在人防工程中的应用研究|2005-08-01|中国人民解放军总参谋部|中国人民解放军科技进步奖二等奖;
技术负责人|FGO1-05防空地下室结构|2009-11-01|中华人民共和国住房和城乡建设部|全国优秀工程勘察设计奖铜奖;
专业负责人|上海市民防大厦工程|2002-03-01|上海市勘察设计协会|上海市优秀工程设计三等奖;
技术负责人|《防空地下室结构设计》|2009-03-01|中国勘察设计协会|全国优秀工程勘察设计行业奖-一等奖;
技术负责人|国家人民防空工程建设先进工作者|2007-04-01|国家人民防空办公室|国家人民防空工程建设先进工作者;
技术负责人|《防空地下室建筑设计》|2009-03-01|中国勘察设计协会|全国优秀工程勘察设计行业将-二等奖;
专业负责人|上海市212工程|2009-04-01|国家人民防空办公室|国家人民防空工程设计二等奖;
专业负责人|《平战结合五、六级人防工程 (土建 )》(97 沪防-561) |1999-12-01|上海市建设委员会|上海市工程建设优秀标准设计一等奖;
专业负责人|装配式复合地下连续墙在人防工程中的应用研究|2010-10-01|中国人民解放军总参谋部|中国人民解放军科技进步奖二等奖;
技术负责人|大连路绿地地下车库|2011-11-01|中国勘察设计协会|全国优秀工程勘察设计人防工程一等奖;
技术负责人|超高强活性粉末混凝土系列防护 (密闭)门研制|2008-12-01|中国人民解放军总参谋部|中国人民解放军科技进步奖一等奖;
</t>
  </si>
  <si>
    <t>张效晗</t>
  </si>
  <si>
    <t>18721880768</t>
  </si>
  <si>
    <t>91310104132506695U</t>
  </si>
  <si>
    <t>上海市高科西路1107号</t>
  </si>
  <si>
    <t xml:space="preserve">上海地铁8号线江浦路站|大型项目|技术负责人|国内领先水平|是|为换乘地铁车站，位于内环以内，有效纾解市内交通，为上海地铁的建设和发展具有重要的社会效益。|工程位于控江路下并骑跨江浦路，要避让杨树浦港东侧的φ2400的两港截流管和与规划中的L5线（现18号线）换乘，车站形式由最初工可报告的地下一层改为最终的双柱三跨三层岛式车站，通过站台楼梯与18号线江浦路站换乘，站内净长155m，标准段净宽19.6m，基坑最大开挖深度23.36m，项目2002年设计，是整个8号线2个下三层车站之一，总体达到国内先进水平。
技术关键点一、东北角活塞风井紧贴MEMORY酒店，又临近杨树浦港，此处基坑开挖深度最深，风险大，设计对酒店地下室做了部分凿除托换后，围护结构紧贴，确保了工程安全顺利完成。
技术关键点二、考虑与规划中的L5线（现18号线）换乘，设计中预留了为未来下二层换乘段打开地下连续墙的措施，最终能在18号线江浦路站施工时，在不影响已经运营的8号线前提下，使用冰冻法施工连接。
|本人为技术负责人、项目负责人、专业负责人及审核人，负责整个车站设计从初步设计到施工图直至车站投入使用，各级汇报评审，协调总控各专业完成整个设计。;
高速轨道交通工程系列大尺寸防护设备研制|大型项目|技术负责人|国内领先水平|是|国家发改委首批确定的全国11条市域铁路示范线之一的上海市域线机场联络线为国内首条采用国铁制式，且与高铁能互联互通的轨道交通，设计车速160km/h，原有技术无法适配时速。研究成果首次将轨行区门洞最大尺寸上限由4.20m×4.55m提至6.50m×6.90m，属国内首创，取得重大技术突破。科研成果落地，上海市域线机场联络线的防护设备总承包合同额达到7000余万，战备效益、社会效益和经济效益巨大。|1、采用新材料新技术突破市域铁路防护设备尺寸壁垒，填补了市域铁路工程超大尺寸防护设备的空白，首次将轨行区门洞最大尺寸上限由4.20m×4.55m提至6.50m×6.90m，属取得重大技术突破。设备配套齐全，适用性强。2、首创不断触网的双扇防护密闭隔断门，填补了国内防护设备的空白。
国家人民防空办公室专家鉴定意见为：“项目总体达到国内先进水平，不断触网的双扇防护密闭隔断门填补了国内防护设备的空白。研制的系列防护设备满足上海轨道交通市域线机场联络线工程兼顾设防要求，也可在类似的轨道交通工程中推广应用。”
|本人为“高速轨道交通工程系列大尺寸防护设备研制”的技术总负责人、项目负责人、第一完成人，提出了上述各项创新技术，主持课题通过国家人民防空办公室科技成果鉴定，并推广应用到上海市域线机场联络线中，决了困扰建设方的技术难题。技术成果纳入上海市建筑标准《轨道交通兼顾设防工程防护设备选用图集》DBJT 08-136-2022（本人为第一主编、技术负责人），2022年8月上海市住建委批准实施发布;
大连路绿地地下车库工程|大型项目|技术负责人|国际先进水平|是|作为爱国主义教育基地的延续，地下设有国歌展示馆、工人运动陈列厅等，本工程成为全国样板工程，，获2011年全国优秀工程勘察设计行业奖人防工程一等奖，具有重要社会效益。|项目2008年设计，获2011年全国优秀工程勘察设计行业奖人防工程一等奖，总体达到国际技术领先水平。
技术关键点一、敞开中庭共享空间引入阳光、绿化，创造舒适明亮的空间感受。
技术关键点二、以交通中心下沉式广场为核心，主要功能的各空间交融连通，并实现与轨道交通的有机联系。
|本人为技术负责人、项目负责人和专业负责人，且作为院总工程师的我提出了上述2个技术关键点，并在项目设计中落实。因本人受国家人民防空办公室邀请担任全国优秀人防工程评审专家，主管部门政策要求规避仅提供国家人民防空办公室优秀设计奖项目获奖证书。;
上海市建筑标准设计人防工程标准图集《平战结合五、六级人防工程》|中型项目|主要设计人|国内领先水平|是|图集1999年12月获国家人民防空办公室科技进步三等奖，2000年12月获上海市科技进步三等奖，达到同期同类型项目的国内领先水平。指导全市人防工程按新规范正确设计，具有重大的战备效益和社会效益。|图集为全市人防工程的设计提供了统一模板，对保证设计质量具有重要作用。其中的门框墙内力、配筋的计算方法比原规范的方法先进了一步，属全国首创，有限元计算结果更符合实际，适用范围更广。|图集中门框墙配筋表G15～G39页的编制者，对应的“人防工程防密门门框墙内力计算方法探讨”的论文在《防护工程》2000年第1期上发表，并在中国土木工程学会防护工程学会的第六次学术年会上被评为优秀论文；因《平战结合五、六级人民防空工程人防工程（土建）》（97沪防-561）获上海市工程建设优秀标准设计一等奖；因《平战结合五六级人民防空工程标准图集》获国家人民防空办公室科技进步三等奖。;
轨道交通超高强钢纤维混凝土防护（密闭）门研制|大型项目|技术负责人|国内领先水平|是|1经济效益
（1）与普通钢筋混凝土相比
强度高，韧性好，变形恢复能力强，在门扇受弯过程中可考虑其抗拉强度，减薄门扇厚度约1/3，自重大幅下降；超高强钢纤维混凝土不含粗骨料更密实，抗渗能力和耐腐蚀能力强。（2）与钢结构相比门扇厚度可减薄20%～30%，对土建结构空间要求降低，减少了工程成本，形成实体结构地下环境中的潮湿空气无法进入结构内部，大大提高抗腐蚀性。（3）与玻璃钢相比制作工艺简单，耐老化性能高。
4.1.2社会效益
首次实现大尺寸轨交防护设备与主体结构同寿命周期100年，极大地减少了使用阶段运维工作，提高轨道交通的运行效率。
4.1.3战备效益
成功填补了超高强钢纤维混凝土在轨道交通专用防护设备的空白，形成了完整的防护设备序列，新材料抗早期核辐射能力强，且抗侵彻性能高，大大提高城市综合防护能力。
综上，本研究成果产生的社会效益、经济效益、战备效益均显著，符合国家节能环保建设目标，推广应用价值极高。
应用单位效益证明详附件！|实现从零到一，终结了全国轨道交通防护设备非标设计、无法可依的历史，主持编著国家标准和上海市标准图集，使原轨行区门洞尺寸上限4.20m×4.55m提高至6.50m×6.90m，取得重大技术突破。首次提出把超高强钢纤维混凝土与钢板复合结构形式用于防护设备，建立组合结构协同受力理论模型，通过多次材料配比试验和连接构件抗剪受力试验选型，实现组合结构协调受力模型。首次实现大尺寸轨交防护设备与主体结构同寿命周期100年，解决了在轨行区防护设备难以更换的难题，大大降低运维成本提高通行效率。充分发挥钢板的抗拉性能和UHPC的抗压抗爆性能，生产工艺简单质量可控，大幅减薄结构厚度。建立了常规武器爆炸产生冲击波与核爆冲击波的等效计算模型，通过有限元模拟爆炸冲击波等效静载，正面反面分别模拟战时实际工况加载计算，5级防护单元内外交界处正向空气冲击波超压0.3兆帕，正向等效静载0.45兆帕，反向等效静载0.1兆帕。由解放军理工大学国防工程爆炸冲击防灾重点实验室进行抗爆试验，结构均处于弹性工作状态无残余变形，闭锁、传动机构正常工作，满足设计抗力要求。多项技术取得重大突破，撰写国家专利7项，已授权5项，受理公示中2项|本人为本项目技术总负责人、第一完成人、项目负责人，提出前面5大技术突破，并解决课题研究过程中遇到的技术难题，主持课题研究并通过国家人民防空办公室组织的科技成果鉴定意见为：“该项目具有较强的创新性和实用性，战备效益显著，推广应用价值高，研究成果总体达到国内领先水平。” 发挥重大课题后评估的能动性，在理论模型得到试验验证后，承担撰写国家发明专利的工作。本研究抗破片理论采用了本人在“超高强活性粉末混凝土系列防护（密闭）门研制”中的成果，负责计算各种炸弹爆炸后的破片重量和速度的分布，提出试验参数，该项目获得2008年中国人民解放军科技进步奖一等奖。主持编著国家人防行业标准图集《城市轨道交通工程超高强钢纤维混凝土防护设备选用图集，本人为第一主编。并将研究成果福州地铁6号线等工程中应用，成果也被纳入了由本人为第一主编编制的上海市建筑标准《轨道交通兼顾设防工程防护设备选用图集》中。本人受中国土木工程学会特邀学术交流报告、及上海市民防行业协会特邀报告等分享课题先进技术理念。;
上海某地下人防指挥所工程|大型项目|主要设计人|国际先进水平|是|上海市委、市政府的首脑工程，总面积3万多平方米，核心区需满足超高抗力设计要求。经工程投资分析，若新建同等级别同等规模防护工程需投入建安费约10亿元，利用上海警备区的原屯兵坑道，改扩建成上海市委、市政府基本指挥所，按照市委市政府意见，每年拨付专项费用3000万，10年完成工程改造，考虑资金的时间价值，共节约建设费用直接费约8亿元，仅为新建工程的20%，经济效益巨大；针对18个口部工程序列改造，使其能够抵抗超大当量武器打击，具有重大战备效益。|核心区须抵抗超大当量武器直接命中，口部须抵抗炸弹可能贯穿非核心区的内爆冲击波荷载，超压极大（超压峰值5.0MPa以上）。设计创新地把坑道横截面做成外端略大、向内逐渐收小的形状，口部十几米长的钢筋混凝土结构，像个“塞子”塞住坑道，有效抵抗并向山体传递超大的爆炸冲击力，且有效节约工程造价，属国内首创。|作为单位总工程师和主要设计人，防护结构专业施工图设计及全部计算工作。提出上述技术创新应用，此举措得到政府部门嘉奖，因项目涉密，工程设计资料已全部由保密室移交上海市机关事务管理局人防管理中心，证明文件由他们出具盖章件。;
上海市201工程|大型项目|技术负责人|国际先进水平|是|采用新结构布局，减小了受打击面积近1倍，具有提高生存率的战备效益，并减少近1500m2占地面积。
采用“金钟罩”式的防护形式，具有提高防护能力的战备效益，节省水平遮弹层延伸段面积近700m2；采用钢纤维RPC（超高强活性混凝土）遮弹层，减少埋深1.4m，否则基坑开挖深度是15.8m，节约钢筋混凝土方量共计6.85m³/延米，本工程基坑围护长度约170米，共计节约混凝土方量1164.5m³，合计87.68万元（单方C40钢筋混凝土按照定额753元/立方米计算）。共计节约钢筋混凝土方量20.8%，经济效益显著。大大缩短了水平延长段长度，由7米缩短至2.5米，确保水平防护结构不超用地红线满足规划要求，有效解决用地红线内场地受限的技术难题。|国家重大工程，设计时规范尚无，属全国首例，项目多项措施和计算吸纳进规范条款，为《人民防空工程设计规范》《人民防空指挥工程设计标准》制定提供技术依据。成果申报国家专利，荣获中国人民解放军科技进步二等奖、国家人防工程优秀设计一等奖。
1、首次在掘开式指挥工程中应用RPC遮弹层，单轴抗压强度180MPa以上，抗侵彻能力是C40钢筋混凝土的3倍，且其抗重复打击能力强。2、首创利用地下连续墙作为垂直遮弹层，解决场地受限水平遮弹层无法向外延伸的难题，把地下连续墙与水平遮弹层共同组成个“罩子”罩在工程外，类似于“金钟罩”，提高工程防护能力，减少占地和造价，经济效益显著，战备效益巨大。这些防护设计理念在以后的多个指挥工程中被引用，成为全国人防设计标杆。2、指挥大厅面积大、层高高，须承受超大人防荷载（等效静载1.4MPa以上），层高相当于其它房间的2倍。环绕指挥大厅布置一圈2层作战人员房间，减小受打击面积近1倍，核心部位位于中心部位，可显著提高生存概率，这一举措大大节省占地面积，成为全国样板示范工程，后续全国各地均参考此做法。
|本人作为技术总负责人及项目负责人，提出并推进上述3个创新点在项目中的应用。作为国家重点工程，承载科技创新的职责，本人是“钢纤维RPC（超高强活性混凝土）遮弹层在人防工程中应用研究”课题的项目负责人，在理论上获得了爆炸分区特征参数的计算方法和压缩半径的理论计算公式，提出了RPC遮弹层的实用设计计算方法，有关RPC的部分内容被吸纳进入了《人民防空工程设计规范》和《人民防空指挥工程设计标准》（本人受邀规范审查人）。荣获中国人民解放军科技进步二等奖的第一完成人。项目荣获国家人防工程优秀设计一等奖。因本人受国家人民防空办公室邀请担任全国优秀人防工程评审专家，主管部门政策要求规避仅提供国家人民防空办公室优秀设计奖项目获奖证书。;
31069配套建设工程|大型项目|技术负责人|国际先进水平|是|项目将于本月底竣工验收，部队专家评测达到国际领先技术1项（25米超大跨度采用单层永久衬砌作为防护结构）、全国首创2项（国家专利两项）、特邀学术交流报告1篇，超大尺双面顶结构单层永研究应用到达国际领先术。科技创新采用挪威法设计理念，遵循围岩动态设计理念，采用Q系统评定标准对围岩进行重新评价，考虑一定安全余量，提出单层永久衬砌设计方案。节约综合造价约220.25万元，缩短工期76天，战略意义重大。|全国首批军民融合项目，承接的第一个国防工程、抗力级别最高的坑道式工程，核爆冲击波超压值大于核1级:国内外罕见超大尺寸双曲面穹顶结构，储油库主碉室跨度高达25米，达到国际领先技术水平。总投资额1.7亿元。新建坑道式洞库工程，总长457米；新建坑道式油料储备库，库容2万立方米等。工程属深埋隧道，头部及动载段浅埋，常1级，核爆超1级;头部按照被覆情况选择整体式和成层式两种方式;结构主体采用复合衬砌直墙拱贴壁式被覆，坑道主体暗挖采用新奥法，局部超大跨度穹顶直墙拱采用挪威法设计理念设计我院有史以来防护抗力级别最高的坑道式工程，核爆冲击波超压值大于核1级，难度系数极大Q储油库主室为超大尺寸双曲面穹顶结构,跨度高达25米,为国内外罕见的超大跨度隧洞，设计施工经验均较少:储油库对防水要求高。科技创新采用挪威法设计理念，遵循围岩动态设计理念，采用Q系统评定标准对围岩进行重新评价，考虑一定安全余量，提出单层永久衬砌设计方案。国内单层衬砌设计用于坑道工程的案例罕见，尚未见有案例报道。添加聚丙烯纤维增加喷射混凝抗拉强度，为主室提供单层衬砌永久支护，油料库主碉室采用膜结构防排水系统，弥补单层永久衬砌抗渗防水劣势|本人作为技术总负责人、项目负责人、技术审定人，提出上述创新技术并成功运用得到同行专家认可，项目为国防工程秘密级别高，本人长期受聘军事科学研究院国防工程设计院专家，本次受战区委托作为此项目技术总负责人和项目负责人。为祖国国防事业贡献力量，为边境守护做出奉献。;
世博会主题馆地块北部（B07-01）地下民防工程|大型项目|技术负责人|国际先进水平|是|地下一层为简洁通畅的人性化步行通道，以及商业设施；地下二层为停车库。前期满足世博会期间的综合服务功能需要，并为世博会后续利用服务，具有重要的社会效益和战备效益。|项目是在2008年设计的，2013年4月获国家人民防空办公室优秀设计一等奖，总体达到国家技术领先水平。
技术关键点一、通过精细设计抗裂钢筋、使用微收缩混凝土，并掺入抗裂纤维，以及合理的养护要求等措施，使三百五十多米长的结构未设缝。
技术关键点二、基坑分2个分坑，工程进度很紧，采用与南侧世博会主题馆交替施工，交界面上的围护桩2个工程共用，2道支撑除角撑采用钢筋混凝土支撑外，其余均采用施工速度较快的钢管对撑，使世博会工程既提高进度又节约造价。
|本人为技术负责人、围护结构专业负责人和审核人，主体结构审定人，且作为院总工程师的我提出了上述2个技术关键点，并在项目设计中落实。因本人受国家人民防空办公室邀请担任全国优秀人防工程评审专家，主管部门政策要求规避仅提供国家人民防空办公室优秀设计奖项目获奖证书。;
大型地下结构计算机辅助设计|大型项目|主要设计人|国际先进水平|是|上海市科委、建委和市人防办于1987年4月提出了“人民广场大型地下车库试点建设研究”的九个课题，被列为上海市“七五”重大科技攻关项目，为大型地下结构设计提供了强有力的电脑计算手段，把设计人员从繁重的计算中解脱了很多，甚至能完成原人工不可能完成的计算任务，极大地提高了设计效率，具有巨大的经济效益。|多项技术突破。创新点一、应用模糊数学，在板壳单元有限元计算时可自动划分单元。
创新点二、能模拟施工进程进行计算分析。
创新点三、有前处理、后处理的良好人机交互功能。
|对软件系统作全面的测试工作，编写操作手册，为上海人民广场地下停车场的设计作结构计算。;
上海市218工程|大型项目|技术负责人|国内领先水平|是|工程建于区政府主楼北侧边，辅楼下，用作辅楼建筑的基础，与辅楼上下通达，通过人防连通道与主楼连通，布局紧凑合理，便于战时与政府各相关部门的协调和动员指挥，也可用于平时的应急指挥，战备效益和社会效益高；结构的利用效率高，经济效益较好。是涉密的人防指挥工程，没有国际同期同类型项目可供参考比较。项目2006年设计，总体达到国内先进水平。|工程位于徐汇区区政府内，是上海市徐汇区人防指挥工程（直辖市中心城区指挥所，机密），附建式（局部单建）三等4级掘开工程，约2255m2，地下二层，埋深11m左右，工程上局部有三层框架结构的辅楼。技术关键点一、指挥所地下建筑轮廓超过地上辅楼，基础部分采用抗拔桩、部分采用抗压桩，基础设计与地面建筑相协调，合理选择桩长及桩数，使建筑物整体沉降保持均匀。
技术关键点二、工程处于压缩性高、灵敏度高的淤泥质土层中，基坑开挖边线紧贴周边保护建筑，围护风险高，采用插入比较大的钻孔灌注桩围护，竖向设2道支撑。
|本人为技术负责人、项目负责人和审核人，实现了上述创新点在项目中的落实。;
上海市212工程|大型项目|主要设计人|国内领先水平|是|上海市浦东新区人防指挥工程（副省级指挥所，机密），附建式二等3级掘开工程，工程建于新区人防办和武装部的办公楼下，用作上部建筑的基础，上下通达，通过钢顶管结构的人防连通道与浦东新区行政办公中心绿地地下车库连通，与新区公安局预留有连通口，必要时可供人员通行。布局紧凑合理，便于战时与各相关部门的协调和动员指挥，也可用于平时的应急指挥，战备效益和社会效益高；结构的利用效率高，具有良好经济效益。|1、指挥大厅的面积大，顶板跨度远大于上部的柱网间距，上部框架柱无法直接向下传递内力，上部有4根柱坐落在指挥大厅的顶板上，设计使顶板满足战时工况（顶板等效静载约0.7MPa以上）和平时转换层工况的设计值匹配、接近，两者兼顾，在未增加多少造价的情况下，同时满足平战要求，属全国首创，成为样板工程，成为后续上海其它附建式指挥工程的标准做法。2、因是涉密指挥工程，没有国际同期同类型项目可供参考比较。项目是在03版《人民防空工程战术技术要求》发布前的2002年设计完成，无规范可依，超前设计达到新版战级要求，2009年4月获国家人民防空办公室优秀设计二等奖，总体达到国内领先水平。|本人为防护结构专业设计人，负责方案、初设、施工图设计及计算工作，提出并实现了上述技术创新点在项目中落实。因本人受国家人民防空办公室邀请担任全国优秀人防工程评审专家，主管部门政策要求规避仅提供国家人民防空办公室优秀设计奖项目获奖证书。;
国家建筑标准设计图集|大型项目|技术负责人|国际先进水平|是|指导全国人防工程按新规范正确设计，为全国人防工程的设计提供了统一模板，对正确贯彻执行新规范、保证设计质量具有重大指导作用，具有重大的战备效益和社会效益。|原人防工程以防护核武器打击为主，03版《战术技术要求》发布后，以防护高精度常规武器打击为主，后发布的《人民防空工程设计规范》和《人民防空地下室设计规范》均与老规范有较大变化。本套国家建筑标准设计图集的编制，是在人防规范转型期间，对新规范的宣贯，以及对可能出现问题的预防，为全国人防工程的设计提供了统一模板，对正确贯彻执行新规范、保证设计质量具有重大指导作用。系列标准荣获全国优秀工程勘察设计奖银奖、全国优秀工程勘察设计一等奖、全国优秀工程勘察设计二等奖、全国优秀工程勘察设计奖铜奖等国家级奖项。|做为主编单位技术总负责人，总协调各合作单位（中国建筑标准设计研究院、中国建筑设计研究院建筑专业院等）技术沟通，审定编制大纲、确定技术路线、编制内容、技术指标等，协调解决编制过程中出现的专业技术问题，负责各级报批汇报、征求意见，并组织各单位修改完善，直至国家主管部门批准发布。本标准内容吸纳了多项本人负责的科研课题及项目中的技术措施。;
学术兼职|大型项目|技术负责人|国际先进水平|是|本人从业33年为人防行业政策法规制定、制度建设发展做出技术贡献，荣获国家人民防空工程建设先进工作者荣誉称号；自2000年以来长期受聘于政府部门及各大学术协会团体等技术专家职务，参与全国范围内工程评审累计1000余项，主编的国家标准及上海市标准对推动人防行业技术进步做出重大贡献；本人在汶川地震后多次前往四川为灾后重建工程建设贡献技术力量。|擅长领域：国防工程、高抗力人防指挥工程；规范、标准设计图集；人防防护设备。|全国人防防护工程师专家委员会委员（编制和修订专业考试大纲；编制和修订培训教材；出考题，阅卷等）；
国家人民防空办公室专家；
国家人民防空工程优秀设计奖评审专家；
军事科学院国防工程研究院评审专家；
中国勘察设计协会人民防空与地下空间分会理事；
上海市住建委科学技术委员会委员（第六、七、八、九届）；
上海市住建委科学技术委员会深基坑评审专家；
上海市民防工程行业协会副会长，民防工程设计专业委员会主任；
上海市民防办公室科研专家
上海市勘察设计行业协会常务理事
浦东新区建设工程专家委员会委员
四川省都江堰市灾后重建项目技术评审专家（2008～2009年度第二、第三批）；
湖南省人防工程建设库专家；
同济大学校外联合导师；
《人民防空工程设计百问百答系列丛书》编委；
《上海建设科技》刊委会常务委员-上海住建委科技委主办；
《防护工程》杂志编委-军事科学院国防工程研究院主办；
《民防工程科技创新学术论文集》编委-上海民防行业协会主办；;
古象大酒店基坑围护工程|大型项目|主要设计人|国内领先水平|是|本工程基坑开挖到底，对工程桩作检测时发现大量是Ⅱ类和Ⅲ类桩，坑底暴露了很长一段时间，期间各监测值大多达到报警值，但都在报警值附近波动，没有进一步恶化，说明围护结构的设计恰到好处，及经济又安全。|工程位于湖北路、汉口路、浙江中路和九江路的合围处，基坑开挖深度11.9m/12.5m，邻近钢结构立体停车库、6层老建筑，采用φ1000@1200钻孔灌注桩结合2φ700@1000双轴深搅桩止水帷幕，竖向设3道钢筋混凝土支撑，项目1999年设计，2003年获上海市优秀工程结构专业三等奖，总体达到国内先进水平。
技术关键点、因断桩问题的补救处理需要时间，最后与主体设计单位协商决定，以底板先浇注一半厚度的安全措施赢得时间，成功解决了断桩问题。属重大技术突破
|作为设计负责人全程参与了事故原因分析和抢险工作，做出社会贡献。;
重庆地铁3号线二期江北机场站|大型项目|技术负责人|国内领先水平|是|工程在总体设计单位尚未确定的条件下，为使地铁车站能进入机场航站楼边，乘机场航站楼施工时，先完成车站土建设计施工，预留设备设计安装可能，为将来总体设计预留最大调整余地，在不影响机场竣工交付使用的情况下，同步完成了车站土建工程，避免了机场两次施工，经济效益和社会效益巨大。|项目2004年设计，总体达到国内先进水平。
技术关键点一、车站基坑东南边与新建航站楼相邻，与车站正交的上方已建高架有4根桥墩下桩垂直向下穿越站厅层、站台层直至底板以下，为此在桩与各层板之间作了既防水，又满足受力与沉降的专门设计。
技术关键点二、采用自重抗浮，并把底板外墙节点做成下大的形状，利用周边的部分土重抗浮，不设抗浮桩。
|本人为技术负责人、项目负责人、专业负责人及审核人，负责整个车站设计从初步设计到施工图直至车站投入使用，各级汇报评审，解决过程中遇到的技术难题，协调总控各专业完成整个设计。;
四川省都江堰市灾后重建项目技术评审专家（2008～2009年度第二、第三批）|大型项目|专业负责人|国内领先水平|是|2008年5月12日14时28分四省发生里氏8级强烈地震都江堰市在此次特大地震灾害中人员伤亡惨重城乡房屋损毁严重根据中央统一部署，上海对口支援都江堰市。上海市委、市政府紧急行动，成立了上海市对口支援都江堰灾后重建指挥部组织开展对口支援工作，本人作为技术专家受邀在列，为四川省都江堰市的灾后重建作出了贡献，社会效益重大。|多次前往四川地区参加技术评估咨询工作，在工程选址、防灾抗震、结构加固等方面提出评审意见，为四川省都江堰市灾后重建工作做出贡献。|本人作为四川省都江堰市灾后重建项目技术评审专家（2008～2009年度第二、第三批），多次前往四川地区参加“都江堰 2009年度第三批灾后重建项目--都江堰市文化馆重建项目工可评估”、“都江堰市第二批灾后重建项目评估--全市城乡综合农业服务体系、“都江堰市第三批灾后重建项目评估--虹口小学”建设等；在工程选址、防灾抗震、结构加固等方面提出评审意见，为四川省都江堰市灾后重建工作做出贡献，体现个人的社会价值。;
刚性架空接触网地铁区间隔断 和车辆入口防护密闭门研制|大型项目|技术负责人|国内领先水平|是|研究出适于在狭窄空间、曲线段及门扇开启方向有坡度等复杂地段使用的地铁接触网刚性悬挂区间隔断门和车辆入口防护密闭门，新产品占地空间小且节约拆除触网的工程量，经济效益显著，属国内首创，形成专利技术。在上海申通地铁1、2、4、6、7、8、9、10、11、12、13号线中广泛安装应用，合计安装472樘，共计合同总金额约1.3亿元，战备效益、经济效益和社会效益巨大。依托课题专利技术，编制了上海市轨道交通网络建设标准化系列通用图集《地下车站防护密闭隔断门通用图集》STB-DZ-030204~ STB-DZ- 0302011合计8套，做为上海市地铁建设重要标准化设计依据，产生重大社会效益、经济效益。|1、上海地铁原1、2、3、4号线使用的是架空柔性接触网弹性悬挂方案，无法在狭窄空间使用且需要拆除触网，占地空间大且工程量繁琐。研究成果成功解决主管部门头疼的技术难题，在后续新建的数百个地铁车站中应用，均采用接触网刚性悬挂授电。国家人民防空办公室专家鉴定意见为：“填补了刚性接触网不拆除启闭防护密闭门的空白，成果在所属领域达到国内领先水平。”多项成果属于重大技术突破，并形成专有技术，创造重大效益。
2、首创在轨行区人防门设置上、下封板的构造，解决了不拆除刚性接触网和曲线段道床倾斜、门扇开向上坡段的防护密闭重大技术难题，新型防护设备密闭措施可靠，性能良好。
3、首创把闭锁系统安装在门扇“腹腔内”，有效缩小了占用空间和安装空间，能满足在较狭窄空间使用。
4、成果形成国家专利（本人第一发明人），受上海申通地铁集团委托，依托专利技术，编制了上海市轨道交通网络建设标准化系列通用图集《地下车站防护密闭隔断门通用图集》STB-DZ-030204~ STB-DZ- 0302011合计8套，做为上海市地铁建设重要标准化设计依据。
|本人为“地铁接触网刚性悬挂区间隔断和车辆入口防护密闭门研制”的技术总负责人、项目负责人、第一完成人，提出了上述各项创新技术，主持课题通过国家人民防空办公室科技成果鉴定，并推广应用到上海市新建地铁车站1、2、4、6、7、8、9、10、11、12、13号线中，决了长期困扰主管部门的技术难题。撰写国家专利ZL200520047694.0《地铁接触网刚性悬挂防护密闭门》（第一发明人）。受上海申通集团委托，依托专利技术，编制了编制了上海市轨道交通网络建设标准化系列通用图集《地下车站防护密闭隔断门通用图集》STB-DZ-030204~ STB-DZ- 0302011合计8套。带领的科研组荣获上海市重大工程立功竞赛优秀集体称号、上海市优秀工程咨询成果奖。;
浦东新区行政办公中心绿地地下车库|大型项目|专业负责人|国际先进水平|是|根据地面景观覆土荷载，覆土厚度2～3m，采用板柱结构形式，压缩结构层高，通过结构自重和覆土压重抗浮，不设抗浮桩，既满足抗力要求，又经济合理。注重战备效益，社会效益与经济效益的有机组合。|项目是在2003年设计的，2009年4月获国家人民防空办公室优秀设计一等奖，总体达到国际领先技术水平。
一、采用自重较大、结构层高较小的板柱结构形式，以及2～3m的覆土压重抗浮，不设抗浮桩，经综合比选，此举措工程造价节约近13%。
二、利用周边较为开阔的环境条件，压低第1道支撑标高至地面以下3m，只采用1道钢筋混凝土支撑的围护设计。
|本人作为专业负责人和审核人，提出了上述2个技术关键点，并在项目中落实。因本人受国家人民防空办公室邀请担任全国优秀人防工程评审专家，主管部门政策要求规避仅提供国家人民防空办公室优秀设计奖项目获奖证书。;
上海民防大厦|大型项目|主要设计人|国际先进水平|是|项目1997年设计，达到同期同类型项目的国际领先水平，由建工七建集团施工，获国家鲁班奖。工程承载统一协调全市民防和抗灾救灾工作，完成市府赋予的防空战备、抗震救灾、核化事故的应急救援等任务，具有重大社会意义和战备效益。在非典SARS等疫情中，市抗疫指挥中心均安置于本工程31层的指挥大厅。工程为上海市重大疫情、灾情指挥调度中心，承载着守护整座城市的重任。|一、平面形状复杂，竖向荷载相差很大，常规设缝较安全，但地下室防护单元内不允许设缝。当时刘建航院士、孙更生和王铁梦等对此产生分歧。经分析计算，由于第⑧层缺失，不考虑上部刚度时计算最大沉降量66mm最小沉降量0；考虑上部一部分刚度时计算最大沉降量44mm最小沉降量0。决定无缝设计一次整浇。承台板在主楼外边缘一定距离沿计算的等沉降曲线梯度方向在5.0m的范围逐渐减至1.0m。至2000年6月，大厦最大沉降量为12.0mm，主楼平均沉降量5.45mm，裙房平均沉降量1.5mm。至今，沉降及差异沉降的控制均好，未产生沉降裂缝。二、首创人防抗力设计一步到位，考虑梁板共同承受人防荷载，不设临战后加柱，设计超前满足了1998年3月开始实施的《人民防空工程防护功能平战转换设计标准》，减少临战后加柱平战转换工作量，经测算此项举措节省工程造价约8%三、为降低水化热，承台板砼强度取C30，使用了混凝土的后期强度以60d强度作为设计强度。计算了承台板内外温差和温度收缩应力，2.2m承台板为36.4°C和0.824Mpa；1.0m承台板为31.2°C和1.0m承台板为31.2°C和1.073Mpa指导大体积砼施工|本人为人防结构、主体结构和围护结构设计人，负责方案、初设、施工图设计及计算工作。提出并达成了上述3个技术关键点在项目中的落实，具体内容在本人撰写的“上海民防大厦结构设计”一文中，发表在2004年1月的《上海高层超高层建筑设计与施工—结构设计》一书中。项目获得上海市优秀工程设计结构专业三等奖。
由于地下室平面几乎撑足了基地内绝大部分可用面积。北面一幢9层框架办公楼（箱形基础埋深3.9m）长边与大厦地下室外墙平行，离地下室外墙约2.5m；西南面一人防工程（地下二层，18m深的600厚地下连续墙围护，该侧围护结构就利用此墙）与大厦紧贴；东南角有一变电所（砖混结构，条形基础），与大厦地下室外墙间距不足1m。基坑平面呈凹多边形，开挖深度南面9.2m，北面8.0m，局部深坑处11.8m。本人设计的围护结构成功地保护了9层办公楼、变电所等周围建筑物，具体内容发表在建筑技术1999年第11期的“软土地基周边复杂环境条件下的围护结构设计与监测”一文中。
;
学术兼职2|大型项目|技术负责人|国际先进水平|是|本人从业33年为人防行业政策法规制定、制度建设发展做出技术贡献，荣获国家人民防空工程建设先进工作者荣誉称号；自2000年以来长期受聘于政府部门及各大学术协会团体等技术专家职务，参与全国范围内工程评审累计1000余项，主编的国家标准及上海市标准对推动人防行业技术进步做出重大贡献；本人在汶川地震后多次前往四川为灾后重建工程建设贡献技术力量。|擅长领域：国防工程、高抗力人防指挥工程；规范、标准设计图集；人防防护设备。|社会角色
全国人防防护工程师专家委员会委员（编制和修订专业考试大纲；编制和修订培训教材；出考题，阅卷等）；
国家人民防空办公室专家；
国家人民防空工程优秀设计奖评审专家；
军事科学院国防工程研究院评审专家；
中国勘察设计协会人民防空与地下空间分会理事；
上海市住建委科学技术委员会委员（第六、七、八、九届）；
上海市住建委科学技术委员会深基坑评审专家；
上海市民防工程行业协会副会长，民防工程设计专业委员会主任；
上海市民防办公室科研专家
上海市勘察设计行业协会常务理事
浦东新区建设工程专家委员会委员
四川省都江堰市灾后重建项目技术评审专家（2008～2009年度第二、第三批）；
湖南省人防工程建设库专家；
同济大学校外联合导师；
《人民防空工程设计百问百答系列丛书》编委；
《上海建设科技》刊委会常务委员-上海住建委科技委主办；
《防护工程》杂志编委-军事科学院国防工程研究院主办；
《民防工程科技创新学术论文集》编委-上海民防行业协会主办；
;
学术兼职|大型项目|技术负责人|国际先进水平|是|本人从业33年为人防行业政策法规制定、制度建设发展做出技术贡献，荣获国家人民防空工程建设先进工作者荣誉称号；自2000年以来长期受聘于政府部门及各大学术协会团体等技术专家职务，参与全国范围内工程评审累计1000余项，主编的国家标准及上海市标准对推动人防行业技术进步做出重大贡献；本人在汶川地震后多次前往四川为灾后重建工程建设贡献技术力量。|擅长领域：国防工程、高抗力人防指挥工程；规范、标准设计图集；人防防护设备。|社会角色
全国人防防护工程师专家委员会委员（编制和修订专业考试大纲；编制和修订培训教材；出考题，阅卷等）；
国家人民防空办公室专家；
国家人民防空工程优秀设计奖评审专家；
军事科学院国防工程研究院评审专家；
中国勘察设计协会人民防空与地下空间分会理事；
上海市住建委科学技术委员会委员（第六、七、八、九届）；
上海市住建委科学技术委员会深基坑评审专家；
上海市民防工程行业协会副会长，民防工程设计专业委员会主任；
上海市民防办公室科研专家
上海市勘察设计行业协会常务理事
浦东新区建设工程专家委员会委员
四川省都江堰市灾后重建项目技术评审专家（2008～2009年度第二、第三批）；
湖南省人防工程建设库专家；
同济大学校外联合导师；
《人民防空工程设计百问百答系列丛书》编委；
《上海建设科技》刊委会常务委员-上海住建委科技委主办；
《防护工程》杂志编委-军事科学院国防工程研究院主办；
《民防工程科技创新学术论文集》编委-上海民防行业协会主办；
;
</t>
  </si>
  <si>
    <t xml:space="preserve">2019-01-01|参编|地方标准|民防工程安全使用技术标准;
2009-09-30|第二作者|其他论文|古象大酒店基坑工程设计与实践;
2021-02-01|参编|地方标准|退出民防序列工程处置技术标准;
2009-09-30|第二作者|其他论文|软土地基周边复杂环境条件下的围护结构设计与监测;
2007-05-01|主编|国家工程建设标准|防空地下室建筑设计示例;
1997-08-01|主编|地方标准|平战结合五、六级人防工程;
2005-09-01|主编|国家工程建设标准|《人民防空地下室设计规范》图示;
2007-05-01|主编|国家工程建设标准|防空地下室结构设计;
2021-12-25|第一作者|其他论文|钢板与UHPC复合结构形式防护设备暨方钢管钢结构防护设备的研究;
2021-12-28|参编|学术专著|人民防空工程结构设计百问百答;
2014-04-22|参编|行业标准|地铁隧道防淹门;
2022-08-01|第一作者|地方标准|轨道交通兼顾设防工程防护设备选用图集;
2021-02-01|参编|地方标准|民防工程防护设备设施质量检测与评定标准;
2021-12-30|参编|学术专著|《新时代 新挑战 新发展》;
2007-05-01|主编|国家工程建设标准|防空地下室移动柴油电站;
2000-02-01|第二作者|其他论文|人防工程防密门门框墙内力计算方法探讨;
2009-09-30|第一作者|其他论文|刚性架空接触网地铁区间隔断车辆入口防护密闭门研制和应用;
2010-01-01|参编|地方标准|地下铁道建筑结构抗震设计规范;
2019-09-01|参编|地方标准|超高压喷射注奖技术标准;
2016-11-01|参编|地方标准|人防工程设计信息模型交付标准;
2007-05-01|主编|国家工程建设标准|防空地下室通风设计示例;
2007-08-15|署名作者|其他论文|上海软土的动三轴试验和非线性损伤模型;
2009-09-30|第一作者|其他论文|上海民防大厦结构设计;
2005-07-18|参编|行业标准|《人防指挥工程设计标准》;
2018-06-01|参编|地方标准|基坑工程技术标准;
2021-10-29|第一作者|地方标准|《上海市城市地下综合管廊兼顾人民防空需要技术要求》;
2009-09-30|第二作者|其他论文|上海市人民广场大型地下车库试点建设研究和设计;
2021-08-01|第一作者|行业标准|城市轨道交通工程超高强钢纤维混凝土防护设备选用图集RFJ 019-2021;
2012-10-01|参编|学术专著|《城市地下空间开发利用学术研讨会》;
1999-07-15|第二作者|其他论文|Design and Monitoring Work for Perimeter structureunder Complicated Environment of Soft-soil Ground;
</t>
  </si>
  <si>
    <t xml:space="preserve">专有技术|一种应急掩蔽的地下车库|上海市地下空间设计研究总院有限公司|张效晗;王挥;赵寒青;李建光|一种应急掩蔽的地下车库,包括车库主体,所述车库主体的内部设置有停车地架,所述停车地架的外壁一侧开设有安装孔,所述安装孔的内部通过滑动连接有滑块,所述滑块的一端开设有组装凹槽,所述组装凹槽的内部设置有挡块,所述挡块的一端表面设置有呈一定斜度的斜面；本实用新型通过设计的滑块和安装孔,|ZL202122258575.1;
专有技术|地铁接触网刚性悬挂防护密闭门|上海市地下建筑设计研究院;上海地空防护设备有限公司|王挥;孙晓秋;梁颖元;葛洪元;吴玮民;林洁;朱卫明;陈宗耀|一种地铁接触网刚性悬挂防护密闭门。包括门扇(6)、 门框(5)、铰页、闭锁(4)、上封板系统、下封板系统(9)；其特征在于： 门扇(6)通过椭圆孔上铰页(3)和下铰页(8)与门框(5)连接,门扇 (6)内部设有闭锁机构(4),闭锁锁头左右布置,闭锁盒(7)焊在门框 (5)上,门扇|ZL200520047694.0;
其他科技成果|高速轨道交通工程系列大尺寸防护设备研制及设计应用| |王挥 颜文 赵 唯 胡鹏飞 邹玲 常甲兴 石影 刘权 赵寒青|该系列防护设备研制的技术资料齐全，计算结果合理。项目总体达到国内先进水平。不断触网的双扇防护密闭隔断门填补了国内防护设备的空白。研制的系列防护设备满足上海轨道交通市域线机场联络线工程兼顾设防要求，也可在类似的轨道交通工程中推广应用。| ;
专有技术|区间隔断防护密闭门用闭锁装置|上海地空防护设备有限公司;上海市地下空间设计研究总院有限公司|杨俊;蒋丽雅;胡迪;姚明伟;刘权;颜文;王挥|一种区间隔断防护密闭门用闭锁装置,包括内闭锁组件和外闭锁组件；两组所述的内闭锁组件分别对应安装在隔断门的两片门扇(101)的内侧端面上,隔断门的门框(102)的顶部、底部和两侧部分别若干个预留锁孔；每组内闭锁组件包括闭锁手轮(4)、传动结构、横向门框锁头(13)和纵向门框锁头(1|ZL202020188582.1;
专有技术|一种带锁扣的钢管桩配套的钢筋砼顶圈梁节点|上海市地下空间设计研究总院有限公司|戴大鹏;陈琦;郭莉;王挥|一种带锁扣的钢管桩配套的钢筋砼顶圈梁节点,包括顶圈梁以及设置在顶圈梁内侧的多个钢管桩,所述钢管桩的两侧设置有多个箍筋和主筋,所述钢管桩的一侧表面安装有T型锁扣,所述钢管桩的另一侧表面安装有两个凹型锁扣,所述T型锁扣与钢管桩之间设有第一拆装结构,所述凹型锁扣与钢管桩之间设有第二拆装|ZL202220698944.0;
 |轨道交通超高强钢纤维混凝土防护(密闭)门研制|烟台日升人防设备有限公司；上海市地下空间设计研究总院有限公司|王挥;曲日娟;杨晓冬;段吉祥;赵唯;林毅;都伟;胡鹏飞|研制的系列防护设备具有生产工艺简单、质量稳定可靠、后期维护成本低等特点,较好的解决了防护设备耐久性问题;课题研究内容全面、系统,总体达到国内先进水平,具有较好的战备、社会和经济效益,推广应用前景广阔|U231;TU927;
专有技术|一种无锁扣的钢管桩配套的钢筋砼顶圈梁节点|上海市地下空间设计研究总院有限公司|戴大鹏;陈琦;郭莉;王挥|一种无锁扣的钢管桩配套的钢筋砼顶圈梁节点,包括钢管桩、箍筋、主筋和顶圈梁,所述顶圈梁的内侧设置有多个钢管桩,且钢管桩的两侧设置有多个箍筋和主筋,每个所述钢管桩的内部均安装有圆柱形内杆,所述圆柱形内杆的两端均固定有T形块,所述钢管桩的内壁对称固定有两个内卡座；通过设计无锁扣的钢管桩|ZL202122493617.X;
专有技术|一种智能电控防护密闭门|上海市地下建筑设计研究院|沈志红;王挥;梁颖元;孙晓秋|种智能电控防护密闭门,包括门扇、门框、铰页、闭锁机构、启闭机构,门扇通过铰页与门框连接,闭锁机构位于门扇的内侧,门扇由启闭机构控制启闭,门扇采用超高强活性粉末混凝土浇筑。启闭机构与闭锁机构采用了两套驱动装置,并通过PLC结合行程开关协调动作。本实用新型抗力级别高,门扇厚度薄,具有|ZL201020172922.8;
其他科技成果|适用于架空刚性接触网授电的地铁人防门研制及设计应用|上海市地下空间设计研究总院有限公司|王挥、孙晓秋、梁颖元、葛洪元、吴玮民、林洁、殷柏龄、朱卫明、陈宗耀|本项目为地铁工程提供了可靠的防护设备，战时能保障地铁内人员、设备和车辆的安全，有一定的战备效益。本项目在地铁 6、7、8、9 号线使用将产生千万以上产值，新增利润和税收各百万元以上。| ;
专有技术|区间隔断防护密闭门用活动门槛|上海地空防护设备有限公司;上海市地下空间设计研究总院有限公司|蒋丽雅;刘权;胡迪;姚明伟;胡鹏飞;颜文;王挥|一种区间隔断防护密闭门用活动门槛,包括门槛主体(1)、底部胶条槽(2)、闭锁挡块(5)和轨道槽组件；L形的门槛主体水平段上设有连接螺孔(101)并通过螺栓装在隔断门下门框上；底部胶条槽为倒L形并固连在门槛主体竖直段外侧底部,底部胶条槽下表面与门槛主体水平段下表面齐平,门槛主体、底|ZL202020188578.5;
发明专利|一种附建式地下空洞的回填治理方法|上海市人民防空工程有限公司;上海市地下空间设计研究总院有限公司|田黎;张伟;王挥;韩金铭;邵胜宇;陈金桃;徐绅乾;陈琦;王洪新;商涛平|一种附建式地下空洞的回填治理方法,该回填治理方法包括以下步骤：配置注浆设备,注浆设备的出浆口连通至地下空洞内,注浆设备的进料口位于地面位置；利用注浆设备将发泡材料的各组分供送至地下空洞内,发泡材料的各组分在地下空洞内混合并快速发泡,从而对地下空洞进行充填|CN202110622283.3;
发明专利|一种地铁双层全断面冷冻暗挖车站结构|上海市地下空间设计研究总院有限公司|文丽琴;陈琦;郭莉;王挥;戴大鹏;谷海峰;俞晓龙|一种适用于地铁全断面冷冻暗挖的双层车站结构型式,在已建车站两侧或单侧设置冻结暗挖区,在冻结暗挖区单侧设置冻结施工工作井,通过冻结暗挖区连接已建车站和冻结施工工作井,通过冻结施工工作井连接冻结暗挖区和新建车站,待冻结暗挖区主体结构全部完成后进行后浇带施工,对接各层结构,使新建车站与|CN202110670776.4;
发明专利|非人防地下室战时应急掩蔽潜能的研究模型|上海市地下空间设计研究总院有限公司|张效晗;王挥;赵寒青;李建光;陆轶群|本申请公开了非人防地下室战时应急掩蔽潜能的研究模型,通过以下步骤实现：建立炸药在空气中爆炸的二维模型,建立非人防地下空间的三维模型,将爆炸的二维模型映射到三维模型中,并开展数值模拟。其有益效果为：制定非人防地下空间相对安全区域划分原则,并给出不同工程类型及出入口形式下的标准化模型|CN202010798784.2;
专有技术|移动翻转式防护密闭封堵板|上海地空防护设备有限公司;上海市地下空间设计研究总院有限公司|赵唯;胡鹏飞;胡迪;颜文;王挥|本发明提供的移动翻转式防护密闭封堵板,能够解决人防工程防护设备防护密闭封堵板战时运输、安装繁琐,平战转换时间长,安装困难,平时存储封堵板门扇需占用仓库等问题。|ZL202011517750.8;
专有技术|区间隔断防护密闭门用门扇铰座|上海地空防护设备有限公司;上海市地下空间设计研究总院有限公司|刘权;蒋丽雅;胡迪;姚明伟;胡鹏飞;颜文;王挥|一种区间隔断防护密闭门用门扇铰座,包括铰页组件、上铰底座(2)、下铰底座(3)和承重臂组件；上铰底座和下铰底座安装在隔断门的门框上部和下部；铰页组件包括铰页座(11)、门扇铰座(12)和转动平移结构,转动平移结构能通过门扇铰座带动门扇绕铰页座转动并相对铰页座平移；承重臂组件包括门|ZL202020188574.7;
其他科技成果|地铁防淹防护密闭隔断门的研制|上海申通地铁集团有限公司技术中心|王秀志;刘洪波;辛佐先;安危;冯伟梅;胡鹏飞;王晓保;刘加华;冯娟;周悦;洪翔;董国宪;王维朋;梁颖元;王挥;卫中营|研究内容来自轨道交通工程的实际需求,防淹门和防护密闭隔断门的合并设置,从经济角度和管理角度都是十分有利的,该成果在今后过江隧道工程中推广使用,可为进一步提高上海市防灾抗灾能力起到非常重要的作用。 研发成果在上海地空防护设备有限公司试制总装成功,并逐步应用于上海市在建轨道交通工程的|U231.4;
发明专利|一种可用于战时防护的深基坑支护体系|上海市地下空间设计研究总院有限公司|张效晗,王挥,郭莉,陈层,邵孜峥,殷婉清|包括：水平防护结构、水平回填土层、覆土层、第一垂直防护结构、垂直回填土层和第二垂直防护结构，水平防护结构设置在地下工程的顶部，水平回填土层夹设在水平防护结构和地下工程之间，覆土层设置在水平防护结构朝向地面的一侧，第一垂直防护结构围绕地下工程的外侧壁设置一圈，垂直回填土层设置在第一|CN202310358465.3;
其他科技成果|依托轨道交通枢纽地下综合体建设关键技术研究|	上海市隧道工程轨道交通设计研究院|俞加康;刘国彬;曹文宏;陈昌祺;陈鸿;陈解华;张安峰;鲍艳玲;刘燕;周希圣;袁建宇;李志高;郑盛;熊诚;朱卫杰;姚宪平;王蓉;沈烨斌;黄可;郑晋丽;江平;梁颖元;夏杰;郭志清;刘涛;王挥;张伟;陈海龙;史世雍;蒋兆勇;郭亮;曲莹;江娟;朱琦;黄均龙;何斌;刘登攀;施林辉;吴浩然;|从国内外的实践和研究证明,依托轨道交通枢纽,即以地铁车站为出发点,实现周边地下空间综合开发是相当有效的。 本课题的研究成果转化为施工技术,力争使地下综合体互联工程的综合造价降低10%|U231.3;
发明专利|一种新型超高强钢纤维混凝土组合结构防护门|上海市地下空间设计研究总院有限公司,上海地空防护设备有限公司|王挥,张效晗,赵唯,婉清,殷炯,李建光,胡鹏飞,陈层,邵孜峥|一种新型超高强钢纤维混凝土组合结构防护门，包括：门框、超高强钢纤维混凝土门本体和把手，门框包括钢板和设置在钢板同一侧面的四周的侧板，超高强钢纤维混凝土门本体包括：位于门框内且与门框连接的超高性能混凝土结构以及位于超高性能混凝土结构内且与门框连接的钢筋层，超高性能混凝土结构采用超高|CN202310385536.9;
专有技术|一种地铁双层全断面冷冻暗挖车站结构|上海市地下空间设计研究总院有限公司|文丽琴;陈琦;郭莉;王挥;戴大鹏;谷海峰;俞晓龙|一种适用于地铁全断面冷冻暗挖的双层车站结构型式,在已建车站两侧或单侧设置冻结暗挖区,在冻结暗挖区单侧设置冻结施工工作井,通过冻结暗挖区连接已建车站和冻结施工工作井,通过冻结施工工作井连接冻结暗挖区和新建车站,待冻结暗挖区主体结构全部完成后进行后浇带施工,对接各层结构,使新建车站与|ZL202110670776.4;
专有技术|用于人防封堵板的充气式密封结构|上海地空防护设备有限公司;上海市地下空间设计研究总院有限公司|胡鹏飞;胡迪;赵唯;王挥;颜文|一种用于人防封堵板的充气式密封结构,其包括充气后鼓起的充气式密封条,所述充气式密封条呈环形且尺寸适于封堵板门框的门洞尺寸,所述充气式密封条的一侧连接有用于与所述封堵板门框固定的固定座,所述充气式密封条的另一侧在充气后压迫于封堵板板面；所述充气式密封条上还设有用于对所述充气式密封条|ZL202023096036.4;
发明专利|一种应急掩蔽的地下车库|上海市地下空间设计研究总院有限公司|张效晗;王挥;赵寒青;李建光|一种应急掩蔽的地下车库,包括车库主体,所述车库主体的内部设置有停车地架,所述停车地架的外壁一侧开设有安装孔,所述安装孔的内部通过滑动连接有滑块,所述滑块的一端开设有组装凹槽,所述组装凹槽的内部设置有挡块,所述挡块的一端表面设置有呈一定斜度的斜面；本发明通过设计的滑块和安装孔,|CN202111093873.8;
专有技术|一种附建式地下空洞的回填治理设备|上海市人民防空工程有限公司;上海市地下空间设计研究总院有限公司|田黎;张伟;王挥;韩金铭;邵胜宇;陈金桃;徐绅乾;陈琦;王洪新;商涛平|涉及地下空洞治理施工技术领域,尤其是一种附建式地下空洞的回填治理设备,其特征在于：包括注浆泵以及混合器,其中所述注浆泵的进口为充填发泡材料进口,其出口通过管路与所述混合器的入口端相连接,所述混合器用于对充填材料进行混合,所述混合器的出口端通过注浆管路与地下空洞相连通|ZL202121239133.6;
其他科技成果|立体化城市功能提升与改造综合技术研究|	上海市城市建设设计研究总院|徐正良;林涛;姜弘;虞致跃;庄捷;张中杰;林咏梅;包鹤立;陈加核;董驰斌;李庭平;王寿生;王祺;沈尉;朱思闻;肖晓春;王挥;冯星;吴玮民;朱琦;宁佐利;梅嬿婕;王晓波;黄仲歆;王新;袁自鸣;胡飞;梁正;彭基敏;吕培林;蒋曙;刘澜;张汉曹;曹震;张雯;王晓东;戴蔚菁|研究成果对老城区地下空间改扩建以提升城市功能所采用的新技术、新工艺进行了研究,其成果具有前瞻性和创新性。 研究成果对新时期地下空间民防规划指标、技术重点、难点进行了分析,其结论针对性、适应性强,对城市建设中的民防规划与设计具有指导作用|	TU984.113;
</t>
  </si>
  <si>
    <t>31069配套建设工程</t>
  </si>
  <si>
    <t>31069工程建设指挥部</t>
  </si>
  <si>
    <t>防护结构</t>
  </si>
  <si>
    <t>技术总负责人、项目负责人、审定人</t>
  </si>
  <si>
    <t>35c3c058-df20-11ed-a971-fa1640cd9358</t>
  </si>
  <si>
    <t>2002年6月，获同济大学土木工程专业本科学位，2005年获得同济大学土木工程学院硕士研究生学位(在职)。2009年7月获得一级注册结构工程师资格，2020年12月获得正高级工程师(教授级高级工程师)资格。&lt;br/&gt;长期从事结构设计，一线设计生产工作，独立完成或主持完成多项超高层酒店，大型超大型公共类特别复杂类建筑，钢结构剧院、体育场、图书馆、学校及大型商业综合体类项目，项目实践过程中累了丰富的专业技术实践经验，不断的自我更新，具有较强的科研攻关能力。&lt;br/&gt;国内外期刊发表核心学术论文14篇，ACI&amp;nbsp;MaJournal发表SCI收录论文1篇，参编行业规范《纤维增强复合材料筋混凝土桥梁技术标准》1部，已授权实用性新型专利2项。&lt;br/&gt;2017年受聘于中国复合材料学会土木工程复合材料分会理事；2018年受聘为上海市建筑工业化委员会专家委员；&amp;nbsp;2021年受聘于上海市土木工程学会竹木专委会，预应力专委会委员，2021年受聘于中国建筑学会新材料结构学术委员会委员。&lt;br/&gt;2021年荣获第二界上海市优秀青年勘察设计师称号，荣获省部勘察设计奖项多项&lt;br/&gt;项目一：2018年作为结构技术负责人完成青浦平浦和学校项目，此项目为复杂钢结构项目，包括艺术中心，综合馆，图书剧场，行政实验楼等构成，本项目为青区2018年重点项目。&lt;br/&gt;综合馆由游泳馆和篮球馆组成，下部两层采用钢框架结构，上部屋盖采用格构柱空间管桁架屋盖体系，屋面管桁架最大跨度45m。抗震设防类别为重点设防类(乙类)，工程抗震烈度为7度，设计基本地震加速度值为0.10g，设计地震分组为第三组，建筑场地类别为IV类，场地特征周期为0.90s。综合馆对屋盖抗侧力体系及截面选取、屋盖格构柱与下部结构连接方式等关键技术进行研究。采用SAP2000结构分析软件分别建立屋盖单体模型和上、下部结构整体模型，并对两种模型在水平和竖向荷载作用下的钢屋盖的内力和变形进行比较分析；同时针对本项目的受力特点，对屋盖整体稳定及关键节点应力分析等进行多方面分析与研究工作。分析结果表明：屋盖结构体系安全可行，节点连接可靠，现行的设计能够满足设计目标。&amp;nbsp;&amp;nbsp;&amp;nbsp;&lt;br/&gt;图书剧场采用面大跨钢桁架，屋面钢网架超限多层钢框架结构。对此剧院为&amp;nbsp;超限复杂结构，大跨、长悬挑，采用抗震性能分析和关键节点应力分析由于剧场结构建筑平面布置和使用功能的特殊要求，观众厅上空、门厅入口等处需开大洞&amp;nbsp;等形成多处不规则。通过结构抗震性能分析找出结构的薄弱部位并采取有效的抗震加强措施是结构设计的重点。入口10m大悬挑、剧院楼面大跨钢桁架、屋面钢网架及相关关键节点设计是结构设计的难点，采用SAP2000整体参数分析、关键构件中震弹性设计、静力弹塑性分析（推覆分析）、动力弹塑性时程分析、分榀分块包络设计、网架屋盖专项分析、关键节点应力分析，找出结构的薄弱环节，确保结构满足三水准设防要求。&lt;br/&gt;艺术中心采用少支撑外围斜柱钢框架结构体系，属于抗震超限结构。首先确定了抗震性能目标及设计方法，然后对结构及构件在小震、中震、大震作用下的抗震性能进行了分析，并针对斜柱对结构的影响进行了楼板应力及不考虑楼板有利作用楼面梁应力验算、四层连廊失效的包括设计及斜柱关键节点应力分析等专项分析，最后基于抗震性能分析及专项分析结果及结构外围斜柱特点有针对性地采取了抗震措施。通过抗震性能分析及设计，提高了结构安全性，实现了抗震性能目标。&lt;br/&gt;&lt;br/&gt;项目二：2015年作为结构专业负责人主持完成敦煌大剧院结构设计。此项目作为“国家首届丝绸之路(敦煌)国际文化博览会”重要文艺演出场馆，被列为甘肃省2017年重大工程。荣获2017年甘肃省勘察设计一等奖，本项目荣获钢结构协会第十二届第二批中国钢结构金奖工程。&lt;br/&gt;敦煌大剧院是一座具备国际专业水准的大型乙等剧院,可容纳1210座，本项目地震烈度为7度(0.10g),场地类别为II，地震分组为第三组，特征周期0.45s。主体结构采用钢框架-中心支撑结构体系，楼盖采用现浇混凝土楼板，楼板采用钢筋桁架楼承板，观众厅顶部桁架32.4x23.6m，门厅及楼座最大悬挑长度为8.8~9.0m。本工程整体结构平面及竖向多项不规则，结构高度大于24m，属于高层超限结构。结合《建筑抗震设计规范》（GB&amp;nbsp;50011—2010）要求，采用三水准、两阶段设计方法，对结构进行详细的弹性和弹塑性分析。分析结果表明，整体结构具有良好的承载和变形能力，能满足“小震弹性，中震可修，大震不倒”的抗震性能化设计目标并对结构的薄弱部位提出了有效的抗震加强措施。同时针对超长结构温度应力、悬挑楼座舒适度、关键节点应力、舞台机械及声学设计等对结构设计的影响进行了专项分析。&amp;nbsp;&lt;br/&gt;总结：①结构整体平面及竖向多项不规则，采用盈建科和MIDAS两种软件建立整体结构模型进行多遇地震下的比较分析，整体结构具有良好的抗侧能力。②对结构整体采用弹性时程分析、确定主舞台四角及相邻侧台矩形钢管混凝土柱，侧台、后台15.600m层大跨框架梁等处为结构的关键构件，结构关键构件均满足中震下抗剪弹性，抗弯不屈服的要求。③对整体进行分块分榀对单榀平面模型进行补充验算，按不利计算结果进行包络设计。④对悬挑楼座舒适度应进行验算，舒适度指标应满足规范要求。⑤地震弹塑性分析表明，罕遇地震作用下，结构层间位移角远小于规范限值要求，在中震下结构构件大部分处于轻微损伤阶段，局部梁柱节点中等损伤。在大震性能点阶段，小部分柱端出现塑性铰，首层柱底均未出现塑性损伤。大部分钢构件未进入屈服阶段，整体结构强度退化不大，说明结构和构件的抗震能力以及延性构造措施能满足罕遇地震作用下结构不倒塌的抗震性能目标。⑥对于框架-支撑体系，考虑钢结构结构对温度应力的敏感性，在严寒地区应充分考虑温度应力对结构的影响。⑦针对复杂钢结构节点，进行了节点有限元应力分析，根据分析结果对节点进行局部加强。钢结构剧场类建筑结构要采取必要的措施，降低钢结构结构体系本身对声学的不利影响。&lt;br/&gt;项目三：2017年作为结构技术负责人主持完成固原体育场结构设计。本项目基本抗震设防烈度为8度，设计基本地震加速度值0.20g，设计地震分组为第三组，建筑场地类别为Ⅱ类，场地特征周期0.45s。固原体育场下部为四层混凝土结构框架，上部结构采用柱顶桅杆斜拉悬臂桁架结构，中间跨罩棚最大选逃长度32m。属于屋顶悬挑超限及多层超限结构。通过对罩棚设计及结构超长设计等关键技术的研究。分别对罩棚悬挑桁架的结构选型、前端斜拉索角度等进行探讨，确定合理的结构布置形式。采用数值模拟软件对屋盖进行风洞数值模拟实验分析，给出本项目最不利风向下的体型系数和风振响应因子。针对本项目结构超长的特点，对结构整体进行超长结构分析和设计。采用&amp;nbsp;SAP2000结构分析软件通过荷载预组合，考虑拉索单元非线性等方法进行结构整体抗震分析、悬挑桁架挠度及应力、屋盖整体稳定及关键节点应力分析等。通过分析竖向地震组合工况并非控制工况，悬挑桁架自重为结构自身主要的竖向荷&amp;nbsp;载，此类结构风荷载工况为主控工况。应对复杂屋面进行必要的防倒塌分析和关&amp;nbsp;键节点应力分析，通过上述计算及分析，结构整体满足抗震性能目标。&lt;br/&gt;总结：①体育场罩棚方案选型及相关设计及结构超长设计是本工程设计重点。②体型复杂屋面通过风洞模拟实验分析，找到结构最不利方向下的风压、风吸下的风荷载标准值及风振系数是抗风设计的关键。③采用下部混凝土模型及整体合模比较分析，可为下部混凝土及屋面柱顶桅杆悬挑桁架结构提供新的设计思路和方法。&lt;br/&gt;④悬挑桁架位移控制是本工程的设计难点，悬挑桁架截面形式、桁架下弦与桅杆柱支撑柱节点形式、前端斜拉索角度、斜拉索初始拉力取值等应有针对性的进行细致的分析比较，才能得出受力合理、经济适用的结构参数。同时，结合工程实际对位移控制指标进行适当的调整。⑤复杂屋面结构形式应进行必要的防连续倒塌分析。⑥对关键节点应按照最不利组合进行节点应力分析。确保关键节点的应力满足规范要求。&lt;br/&gt;项目四：2010年作为专业负责人主持完成的长春凯悦超高层项目，本项目采用带加强层的钢筋混凝土框架-核心筒结构体系。抗震设防类别为重点设防类(乙类)，工程抗震烈度为7度，设计基本地震加速度值为0.10g，设计地震分组为第三组，建筑场地类别为III类，场地特征周期为0.65s。其中地下5层，地上38层，4层设置设备转换层，21层设置避难层，设置加强层，通过伸臂桁架降核心筒与周边框架柱连接在一起，增强结构的抗侧移能力，总高度165m，属于B级高度建筑，扭转不规则，楼板局部不连续，侧向刚度不规则(软弱层)，楼层承载力突变，本项目高度超限，复杂高层，5项不规则，属于超限高层建筑。对结构重点部位采用特殊的方法处理，针对伸臂桁架两端差异变形的问题，尽量在施工阶段予以释放，使伸臂桁架的内力减少，为了保证在施工阶段桁架上、下弦杆的两端能充分转动，先通过销轴临时固定桁架构件，当结构封顶时，伸臂桁架杆件的高强螺栓终拧，翼缘处等强焊接，从而达到正常设计状态。&lt;br/&gt;对大跨度转换梁以及转换柱通过采取提高抗震等级、按照中震弹性、大震抗剪不屈服进行设计，在构造措施中予以加强，确保结构的安全。&lt;br/&gt;本项目地下采用四层采用预无梁楼盖结构，其中局部覆土6m采用无粘结预应力楼板结构，通过预应力无梁楼盖解决了荷载较大下板的正常使用状态下的挠度和裂缝问题，降低板厚，满足建筑施工空间要求，与普通梁板体系降低了地下室整体层高，减少了开挖及维护成本。&lt;br/&gt;多遇地震下采用两种软件对比分析，多遇地震弹性时程分析补充验算，中震下楼板应力分析，大跨度楼板舒适度分析、罕遇地震下的动力弹塑性时程分析以及关键节点应力分析。通过上述分析找出结构的薄弱部位，并做针对性的抗震加强，对于跨度30m大跨预应力梁，跃层柱等关键问题进行专项研究。&lt;br/&gt;项目五：2021年作为结构技术负责人完成东海观音寺项目。工程抗震烈度为7度，设计基本地震加速度值为0.10g，设场地特征周期为0.90s。本项目采用框架结构体系。结构存在楼板不连续，错层，跃层柱等超限形式。为多层超限结构。&lt;br/&gt;中间大跨度梵音堂跨度32.0x28.0m，柱梁采用型钢混凝土梁，两侧框架型钢混凝土柱满足大跨对承载力及挠度裂缝的要求。大跨空间采用井字梁+现浇混凝土板楼盖体系。楼面重载下的梁板挠度控制，中震下梁柱抗剪弹性抗弯不屈服设计成为结构设计的重点。&lt;br/&gt;工作至今，作为设计人及专业负责人主要完成文化体育类，多高层复杂建筑结构20余项；超高层酒店10余项，超大型商业综合体20余项，其他住宅商业综合体等项目80余项。在技术创新及新技术推广以及解决重大工程建设技术难题方面成效显著。&lt;br/&gt;对于常规项目，着眼于细部，做到精益求精。对于复杂项目，确定关键构件及抗震性能目标是结构设计的关键，通过设计思路创新及设计方法创新解决工程重点难点问题&lt;br/&gt;</t>
  </si>
  <si>
    <t>18917900@qq.com</t>
  </si>
  <si>
    <t>吉林</t>
  </si>
  <si>
    <t>2002-06-30</t>
  </si>
  <si>
    <t>交通土建</t>
  </si>
  <si>
    <t>2002-07-10</t>
  </si>
  <si>
    <t xml:space="preserve">2002-09-01|2005-06-30|同济大学|结构工程|硕士研究生;
1998-09-01|2002-06-30|同济大学|交通土建工程|本科;
</t>
  </si>
  <si>
    <t xml:space="preserve">2017-06-30|2023-04-02|上海原构设计咨询有限公司|结构总工程师|正高级工程师;
2005-07-15|2010-03-15|上海原构设计咨询有限公司|主任工程师|中级;
2010-03-20|2017-06-10|中国建筑上海设计研究院有限公司|结构所长|高级工程师;
</t>
  </si>
  <si>
    <t>时俊霞</t>
  </si>
  <si>
    <t>13918979235</t>
  </si>
  <si>
    <t>91310118768777108T</t>
  </si>
  <si>
    <t>上海市桂林路406号6号楼</t>
  </si>
  <si>
    <t xml:space="preserve">上海金山区金山新城JSC1-0401单元1-01-01地块项目|大型项目|专业负责人|国内领先水平|否|复杂地质条件下结构单体基础优化设计及满足业主经济指标下的结构精细化设计，达到整体经济性要求 ，取得较少经济效益。|本项目22万方大型居住社区项目，地质条件复杂，采用多桩型比选下高层单体基础设计、装配式高层住宅满足预制率下的结构竖向构件及水平构件合理拆分、高层超限下的性能化设计及满足业主经济指标下的结构精细化设计是结构设计的关键问题。|作为技术负责人解决了多桩型比选下高层单体基础设计、装配式高层住宅满足预制率下的结构竖向构件及水平构件合理拆分、高层超限下的性能化设计及满足业主经济指标下的结构精细化等结构关键问题;
兰州西固区万科星光都会项目|大型项目|专业负责人|国内领先水平|否|作为万科在兰州第一个项目，本项目通过结构竖向构件布置的多方案对比，实现了剪力墙厚度不超过200mm能较好的满足水平力下的结构位移控制要求，增大了使用空间。带来了较好的经济效益。
|本项目为33万方大型居住社区项目，位于甘肃兰州，8度(0.2g)由11栋30~33层高层剪力墙住宅组成。其中2#楼为高位转换框支剪力墙结构。
高烈度区满足剪力墙厚度不大于200mm结构竖向构件布置，位移控制、高位转换框支剪力墙结构底部柱墙中大震下关键构件性能化设计是结构设计的关键点。
结合地下车库抗拔桩及筏板基础对地震工况下基地零应力区控制是结构的要点。
|作为专业负责人解决了高烈度区满足剪力墙厚度不大于200mm结构竖向构件布置，位移控制、高位转换框支剪力墙结构底部柱墙中大震下关键构件性能化设计是结构设计的关键问题。
;
青浦题学平和学校项目|大型项目|技术负责人|国内领先水平|否|本项目采用钢结构结构体系，满足了上海预制装配式的要求，同时满足方案对造型的要求，较好的实现了建筑效果，通过体系对比及构件的精细化及优化设计取得了较好的经济效益。|此项目为多栋超限复杂钢结构项目，包括艺术中心，综合馆，图书剧场，教学楼等单体构成，这个项目可以称之为缩版的“两场一馆”。结构设计难度高，挑战性，钢结构面积达到2.4万平方米，用钢量约5000吨。
大艺术中心：采用少支撑外围斜柱钢框架结构体系，外围柱至屋顶旋转180度，外立面造型为钻石型。结构多项超限，斜柱外倾拉力是结构设计的重点。
图书剧场：整体造型优美简洁，典雅端庄，外形酷似一架蓝色钢琴。剧场入|作为技术负责人解决了图书剧场中结合建筑造型的剧场观众厅入口及剧场池座结构设计、观众厅顶部钢桁架设计、舞台及多功能厅顶部及屋顶大跨斜向钢网架屋盖设计，剧院入口大悬挑区域施工模拟分析等结构关键问题。创新性的确定了综合馆结合建筑立面，采用格构柱空间管桁架屋面体系，解决了大跨空间屋盖竖向荷载下的挠度及水平荷载位移控制等结构关键问题。
;
普陀区中山北社区C060201单元A16-02地块项目|大型项目|专业负责人|国内领先水平|否|结构竖向构件多方案比选下的精细化设计及创新性给出围护桩与单体桩基一体化设计结构设计技术解决方案，大大较少了维护施工及拆改成本，缩短了工期，创造了较好的经济效益。|本项目12万方大型居住社区项目，装配式高层住宅满足预制率下的结构竖向构件及水平构件合理拆分、满足业主经济指标下的结构精细化设计是结构设计的关键。本项目紧邻地铁线路，结合场地原因下的围护桩与单体桩基一体化设计是结构设计的创新点。|作为技术负责人解决了装配式高层住宅满足预制率下的结构竖向构件及水平构件合理拆分、满足业主经济指标下的结构精细化设计等关键问题，以及结合场地原因，创新性给出围护桩与单体桩基一体化设计结构设计技术解决方案。;
敦煌大剧院项目|大型项目|专业负责人|国际先进水平|否|地下两层，地上四层，结构高度23.9m，是一座具备国际专业水准的大型乙等剧院，可容纳观众1210席，建筑总面积三万八千平方。采用BIM等手段，设计院，深化加工及现场装配式施工，实现了建造方式及跨冬季施工的新突破，大大缩短了工期，实现了整体效益降低目标。|郭及甘肃省重点工程，地标性建筑，国家首届丝绸之路(敦煌)国际文化博览会重要演出场馆，国内首座全钢结构专业剧院。剧院结构声学设计和研究实现了新突破，工期短，结构技术难度高，交叉配合专业多。 
主舞台太仓深度达15m，考虑维护及跨冬季施工，柱底力不均匀等因素下桩筏沉降控制及钢框架中心斜撑布置、门厅及观众厅楼座设计、楼座悬挑桁架支撑后柱的压顶梁体系、观众厅顶钢桁架及主舞台屋顶钢桁架设计、平面连接薄弱部位|作为专业负责人解决了个人贡献门厅及观众厅楼座设计、楼座悬挑桁架支撑后柱的压顶梁体系、观众厅顶钢桁架及主舞台屋顶钢桁架设计、平面连接薄弱部位设计等关键问题。;
东海观音寺项目|大型项目|专业负责人|国内领先水平|否|通过对大板跨楼盖方案的多方案对比，确定采用型钢混凝土井字梁楼盖体系，既能满足结构性能化设计要求，又可大大的节省了用钢量，实现了较好的经济效益。|工程抗震烈度为7度，设计基本地震加速度值为0.10g，设场地特征周期为0.90s。本项目采用框架结构体系。结构存在楼板不连续，错层，跃层柱等超限形式，为多层超限结构。
中间梵音堂跨度达到32.0x28.0m，多方案比选下的大跨空间楼盖体系确定、一层覆土荷载下大跨度的梁板挠度控制，地震荷载工况下大空间、错层性能化设计关键构件确定、关键构件满足抗剪弹性抗弯不屈服设计成为结构设计的关键点。
|作为专业负责人确定大跨空间楼盖体系，层覆土荷载下大跨度的梁板挠度控制，地震荷载工况下大空间、错层性能化设计关键构件确定等结构关键问题。
;
上海黄浦区淮路社区099街坊项目|大型项目|专业负责人|国内领先水平|否|本项目为高档别墅项目，建筑钢结构建筑面积大，结合建筑方案多方案对比，采用钢框架结构体系能较好的满足业主对于经济性的要求，通过对结构体系对比及结构构件的精细化设计，特别是文保区域采用逆作法托换处理及维护立柱桩与地下车库桩结合设计等创新，使得本项目取得了较好的经济效益。|本项目位于建国东路以北，黄陂南路以东，项目文保，别墅及沿街商业。建筑面积13.7万方大型高档别墅项目。别墅采用钢框架结构体系，钢结构建筑面积5.5万方，钢材用量约4100吨。
结合文保区建筑整体保留，两层地下车库逆作法进行托换处理及文保建筑加固设计、上部钢结构单体0.000位置托住转换节点及柱脚设计是结构设计关键点。考虑户型改造后的6.0x15.0m大板舒适度、挠度、裂缝设计师结构设计的要点。基坑|作为技术负责人解决了上部钢结构单体0.000位置托住转换节点及柱脚设计是结构设计关键问题，创新性的提出基坑维护立柱桩与地下车库桩结合设计方案。;
固原体育场项目|大型项目|技术负责人|国际先进水平|否|本项目下部采用混凝土框架结构，上部罩棚柱顶桅杆悬挑桁架屋盖结构体系。通过屋盖体系选型，多方案比较确定最优的柱顶桅杆悬挑桁架的截面尺寸，精细化设计降低了用钢量，同时由场地及分期建设等原因，采用多工况下风洞实验确定的风荷载，精确的风荷载降低了受力，降低了结构总体造价，取得了较好的经济效益。|标性建筑，经济性要求高。地上四层，中部最大悬挑长度33.5m，整体为单侧椭圆形，立面为马鞍形，长轴方向长约为240m，短轴方向为45m，。总建筑面积为2.35万m2。
罩棚方案选型、柱顶桅杆悬挑桁架截面形式选取、悬挑桁架参数以及屋盖罩棚抗风设计是结构设计关键问题。结合建筑美观要求下的莲花瓣状支撑节点设计是结构设计的创新点。考虑温度应力下的结构超长设计、考虑场地及分期建设等原因大型复杂屋面抗风设计是|作为技术负责人解决了罩棚方案选型、柱顶桅杆悬挑桁架截面形式选取、悬挑桁架参数以及屋盖罩棚抗风设计关键问题;
闵行七宝镇古美社区项目|大型项目|技术负责人|国内领先水平|否|创新性给出围护桩与单体桩基一体化设计结构设计技术解决方案，大大较少了维护施工及拆改成本，缩短了工期，创造了较好的经济效益。|本项目建筑面积12万方，为大型居住设计项目。满足超低能耗下的节点设计及装配式高层住宅满足预制率下的结构竖向构件及水平构件合理拆分、满足业主经济指标下的结构精细化设计是结构设计的关键。
结合地勘条件及场地原因下的围护桩与单体桩基一体化设计是结构设计的创新点。
|作为技术负责人解决了满足超低能耗下的节点设计及装配式高层住宅满足预制率下的结构竖向构件及水平构件合理拆分、满足业主经济指标下的结构精细化设计等关键问题，以及结合地勘条件及场地原因，创新性给出围护桩与单体桩基一体化设计结构设计技术解决方案。
;
长春宏汇凯悦酒店|大型项目|专业负责人|国内领先水平|否|本项目采用带加强层的钢筋混凝土框架-核心筒结构体系，结构总高度接近180m，地标性建筑，核心筒高宽比大(16.7),结构刚度不均匀。基坑开挖深度大，基础设计条件差，地下五层采用无粘结预应力无梁楼盖结构体系降低层高，减少了开挖成本，大大的缩短了工期，大高宽比下中部设置加强层方案对比分析，有效的减少了结构水平荷载的受力，降低了结构成本15%以上，上述措施均取得了较好的经济效益，|结构主体考虑维护的一体化设计，地下五层采用无粘结预应力无梁楼盖楼盖体系，降本增效是结构设计的创新点；考虑双向差异刚度的加强层设置比选及核心筒大高宽比下的风荷载控制，对伸臂桁架进行施工模拟分析，采取调整安装顺序等措施，降低伸臂桁架两端差异变形，减少施工阶段伸臂桁架内力是结构设计关键点。|作为专业负责人解决了双向差异刚度的加强层设置选型、核心筒大高宽比下的风荷载控制，通过对伸臂桁架进行施工模拟分析，采取调整安装顺序等措施，降低伸臂桁架两端差异变形，有效的降低施工阶段伸臂桁架内力结构设计关键问题。;
</t>
  </si>
  <si>
    <t xml:space="preserve">2020-07-10|第一作者|EI检索论文|敦煌大剧院结构抗震设计;
2008-01-10|第二作者|SCI检索论文|Bond Properties of High Strength Carbon Fiber Reinforced Polymer Strands;
2007-07-10|第二作者|EI检索论文| 有黏结预应力CFRP筋混凝土梁试验及非线性分析;
2008-03-10|署名作者|EI检索论文|有粘结预应力FRP筋混凝土梁正截面受弯承载力计算方法;
2019-11-10|第一作者|EI检索论文|外围斜柱钢框架结构抗震设计;
2023-03-10|第一作者|EI检索论文|青浦题学平和学校综合馆结构设计;
2007-06-10|第二作者|EI检索论文|预应力CFRP筋高性能混凝土T型梁试验研究与非线性分析;
2016-07-10|第二作者|EI检索论文|Mechanical Behaviors of High Performance Concrete Beams Prestressed with CFRP Strands;
2008-03-10|第一作者|EI检索论文| 有粘结预应力FRP筋混凝土梁挠度的计算方法;
2018-03-10|参编|国家工程建设标准|纤维增强复合材料筋混凝土桥梁技术标准 ;
2004-08-03|第一作者|EI检索论文|体外预应力GFRP筋极限应力的试验研究;
2006-04-10|第一作者|EI检索论文|有粘结CFRP筋预应力损失计算;
2020-12-10|第一作者|EI检索论文|固原体育场结构设计;
2016-12-10|第二作者|SCI检索论文|高性能碳纤维增强塑料_CFRP_绞线筋粘结性能研究;
2008-03-10|署名作者|EI检索论文|有粘结预应力FRP筋混凝土梁抗裂计算方法;
</t>
  </si>
  <si>
    <t xml:space="preserve">发明专利|一种钢结构混凝土支撑梁|上海原构设计咨询有限公司|王晓辉，冉学政，陆苏亮，邓倩茹等|本实用新型公开了一种钢结构混凝土支撑梁，包括支撑梁主体、主接钢板、H型横向插接钢板、纵向插接钢板和混凝土灌注槽，支撑梁主体的两端固定连接有主接钢板，主接钢板的内侧两端搭接相连有H型横向插接钢板，H型横向插接钢板的两端固定连接有T型插接钢柱，H型横向插接钢板的一侧搭接相连有纵向插接|CN 210031466U;
发明专利|一种预制装配混凝土框架梁柱连接节点构造|王晓辉|王晓辉，王为宏，薛伟辰|本实用新型公开了一种预制装配混凝土框架梁柱连接节点构造，涉及房建技术领域，具体为一种预制装配混凝土框架梁柱连接节点构造，包括横向机构、纵向机构和锁紧机构，所述横向机构包括横梁、通孔、固定板、间隙、第一卡槽和固定钢筋，横梁和固定板为预制先张法预应力混凝土块，横梁的内部开设有通孔，通|ZL2018 2 1887378.8;
</t>
  </si>
  <si>
    <t>上海市黄浦区淮海社区099街坊</t>
  </si>
  <si>
    <t>2023-02-28</t>
  </si>
  <si>
    <t>上海中海海华房地产有限公司</t>
  </si>
  <si>
    <t>结构专业负责人，结构审核人</t>
  </si>
  <si>
    <t>37660fbf-df20-11ed-a971-fa1640cd9358</t>
  </si>
  <si>
    <t>贾敬芝同志从事专业设计与理论研究工作29年，在可再生能源，建筑节能和绿色低碳建筑等方面有丰富的设计经验，主持完成各类重点项目与大型工程专业设计数十项。&lt;br/&gt;1、专业实践领域涵盖了通风供热和空调工程的各个方面。&lt;br/&gt;该同志从事通风供热与空调工程项目，涵盖了超高层建筑、大型文化旅游建筑、娱雪建筑、体育建筑、交通枢纽建筑、城市更新与保护建筑等。&lt;br/&gt;先后主持完成五十余项暖通空调工程设计，参与设计了徐州国际广场、南充绿地广场、淮安雨润广场、连云港苏宁广场、上海华敏大厦等多个超高层暖通设计，通过详细的理论计算、系统分区合理划分、大温差设计、变频调速等技术措施，系统性解决了超高层建筑中的空调系统承压问题和设备运行能耗问题。&lt;br/&gt;在上海科技馆改造工程中，对于相关节能措施、利旧保护进行了大量的模拟与分析，完成了《既有大型公共建筑绿色低碳更新全过程数字化关键技术研究及示范》《大型公共建筑能源设备碳排放测控关键技术开发及示范》课题研究，为城市更新与历史保护建筑的暖通设计提供了先进的设计理念和设计经验。&lt;br/&gt;参与与主持设计了南昌东站、连云港火车站、上海调度中心、成都调度中心、广州调度中心等十余个高铁站房、调度中心的暖通设计，通过气流组织分析计算与模拟，利用分层空调、地面送风、岗位送风等技术措施解决了高大空间的室内空调温度梯度大，运行能耗高的问题，为城市高铁站房建设贡献了多项暖通设计经典案例。&lt;br/&gt;&amp;nbsp;&lt;br/&gt;2、专业研究涵盖建筑节能、系统优化、气流组织等领域。&lt;br/&gt;在核心期刊发表多篇论文，在建筑机电节能、空调系统自动控制、可再生能源利用等方便获多项专利成果。&amp;nbsp;&amp;nbsp;&lt;br/&gt;主导或主要参与了一系列设计导则和设计标准的编制，包括《金融街控股一站式购物中心设计导则》《大型商业中心项目改造升级导则与策略》《万达广场产业化技术实施策略研究》《万科集团国际系花园办公产品手册V1.5》《上海中星集团标准化设计手册》《上海大发集团标准化设计手册》《高层住宅地下车库设计与研究》《新规下高层住宅核心筒设计与研究》。&lt;br/&gt;在核心期刊《暖通空调》发表《近零能耗建筑中相变建筑材料的研究进展》，分析了相变材料的研究方向，以及相变材料在被动式设计和主动节能技术上的发展趋势，为近零能耗建筑的研究和设计提供了参考和依据。&lt;br/&gt;在《能源研究和信息》发表《冰球式蓄冷槽内冰球冻结和放热特性的数值模拟分析》，对冰球式蓄冰槽内冰球的冻结和解冻过程进行了数值模拟，通过对比冻结曲线和解冻曲线，探究了冰球不同的排布方式对冰球冻结速率和解冻速率的影响。&lt;br/&gt;在《制冷与空调》发表《上海科技馆巨幕影院气流组织优化设计》通过CFD模拟分析原始方案的气流组织和温度场分布，表明送风口排布不均匀及回风口设置不合理导致影院原始方案气流组织均匀性差，适当调整送、回风口位置和数量，数值模拟对比分析优化前后温度分布情况，使得影厅观众区温度均匀性得到极大提高。&lt;br/&gt;获多项优秀设计奖，其中，上海保利西岸（徐汇滨江XH129D-01DIKUAI&amp;nbsp;）获上海市勘察设计行业协会优秀工程勘察设计一等奖，漕河泾桂谷大楼获上海市勘察设计行业协会优秀工程勘察设计二等奖，万科.虹桥云（七宝镇35号二期地块商务办公项目）获上海市勘察设计行业协会优秀工程勘察设计二等奖，美新微纳科研办公楼项目获无锡市城乡建设系统优秀勘察设计一等奖。&lt;br/&gt;&lt;br/&gt;3、积极发挥专业特长，大力推动行业发展和人才培养。&lt;br/&gt;&amp;nbsp;贾敬芝同志现为上海联创设计集团股份有限公司副总工程师，正高级工程师，2013年以来连续多届作为上海政府采购专家，2014年以来担任上海市建设工程评标专家，上海市住房和城乡建设管理委员会直属单位工程系列中级专业技术职务评审专家，并在上海制冷学会、上海暖通学会、上海建筑学会和中国建筑节能协会担任专家和理事，多次参加技术交流会。受聘担任东华大学环境科学与工程学院全日制专业学位硕士研究生校外导师和上海海洋大学能源动力专业研究生行业导师。&lt;br/&gt;&amp;nbsp;&amp;nbsp;&amp;nbsp;基于贾敬芝同志在通风供热与空调工程领域的突出业绩，本人推荐该同志参评上海市工程勘察大师评选。&amp;nbsp;&amp;nbsp;&lt;br/&gt;</t>
  </si>
  <si>
    <t>jiajingzhi@udg.com.cn</t>
  </si>
  <si>
    <t>安徽砀山</t>
  </si>
  <si>
    <t>哈尔滨建筑大学</t>
  </si>
  <si>
    <t>供热通风与空调工程</t>
  </si>
  <si>
    <t xml:space="preserve">1990-09-01|1994-07-01|哈尔滨建筑大学|供暖通风与空调工程|本科;
</t>
  </si>
  <si>
    <t xml:space="preserve">2008-03-12|2026-06-30|上海联创设计集团股份有限公司|副总工程师|正高级工程师;
1994-07-01|2002-06-22|济南中建建筑设计院|暖通空调工程师|工程师;
2002-06-22|2008-03-12|上海中建建筑设计院|暖通空调高级工程师|高级工程师;
</t>
  </si>
  <si>
    <t xml:space="preserve">技术负责人|漕河泾桂谷大楼|2021-07-01| |上海市优秀工程勘察设计二等奖;
技术负责人|江桥北虹桥社区63-02、63-09新建商办酒店项目|2021-07-01|上海市勘察设计行业协会|2021年度上海市优秀工程勘察设计优秀建筑工程三等奖;
专业负责人|东城苑二期商办综合楼|2007-09-20|中国建筑工程总公司|中国建筑工程总公司优秀工程设计三等奖;
专业负责人|万科.虹桥云（七宝镇35号二期地块商务办公项目）|2020-10-01|上海市勘察设计行业协会|上海市优秀工程勘察设计优秀建筑工程设计三等奖;
专业负责人|桥梓湾商城|2007-09-20|中国建筑工程总公司|中国建筑工程总公司优秀工程设计三等奖;
专业负责人|桥梓湾商城|2007-08-01|上海市勘察设计行业协会|2007年度上海市优秀工程设计三等奖;
技术负责人|昆山市镇文化体育中心|2017-11-01|中国勘察设计协会|全国优秀工程勘察设计优秀建筑工程设计二等奖;
专业负责人|明佳今典|2006-11-01|上海勘察设计行业协会|2006年度上海市优秀住宅工程单体设计三等奖;
技术负责人|上海嘉杰国际广场办公楼项目|2011-09-01|上海市勘察设计行业协会|2011年度上海市优秀工程设计三等奖;
专业负责人|上海保利西岸（徐汇滨江XH129D-01地块）|2016-08-01|上海市勘察设计行业协会|2016年度上海优秀住宅小区设计一等奖;
技术负责人|美新微纳科研办公楼项目|2013-07-01|无锡市建设局无锡市规划局|2013年度无锡市城乡建设系统优秀勘察设计一等奖;
</t>
  </si>
  <si>
    <t>张晓庆</t>
  </si>
  <si>
    <t xml:space="preserve"> 13917718011</t>
  </si>
  <si>
    <t>913101107293621887</t>
  </si>
  <si>
    <t>上海市杨浦区控江路1500号联创主楼</t>
  </si>
  <si>
    <t xml:space="preserve">长春市影视文创孵化园区二期建设项目|大型项目|技术负责人|国内领先水平|否|长春市影视文创孵化园区二期建设工程总承包项目总投资40.6亿元，占地面积约24.8万平方米，总建筑面积约47.3万平方米，主要由影视研学基地、冰雪体验拍摄基地及其附属用房组成，内设吉林省首个、世界第四大的室内滑雪场。项目建成后将成为东北区域最大的文旅综合体，预计日接待量超过6万人，年接待量超过500万人。可以带动当地的旅游发展。|严寒地区冬季供暖和防冻措施，过渡季冷却塔“免费供冷”系统、制冷造雪、防结露设计、防冻设计等是本项目难点。
冬季房间的供暖采用值班采暖、空调加热和供暖相结合范的方式，减少初投资，加强设备利用率。冷暖交界处防结露设计，通过加强保温措施，设置隔气层，采用双层保温体系，加强围护结构气密性，通过通过通风除湿、冷冻除湿、除湿机除湿等方式控制暖区室内湿度；通过贴附射流、地送风、伴热、机械通风等方式提高围护结构表面温度，保证围护结构表面温度高于室内露点温度1~2℃，防止结露。冰雪区域制冷及低温系统设计，包含制冷系统、载冷剂循环系统、热回收系统等；造雪系统，包含末端造雪机、造雪机用低温供水系统、压缩空气系统；冰雪区域的新风热回收系统、冷风机系统等；滑雪场内融冰池、融雪坑融雪工艺系统设计；滑雪场楼板底部防融雪工艺设计；滑雪场楼板底部防结露工艺设计等。|作为本项目的机电经理和审定人员，跟踪本项目的各阶段，主持制定暖通空调方案，参与专家论证会议，和各专项公司讨论技术参数，确定结露造雪设备选型和方案，把控设计质量。;
枣庄市民中心一期工程|大型项目|技术负责人|国内领先水平|否|文体中心一期工程，总建筑面积约257306 m2,包含一栋 99 米高的广电大楼裙房及塔楼、裙房（博物馆、剧院、图书馆及城市规划馆、活动中心）、地下室（商业、超
市、餐饮、地下车库及设备机房等）。
|五馆合一，设置集中能源中心，空调冷冻水采用二次泵系统，一次泵分别与冷水机组匹配设置；二次泵组分别按不同单体设置系统，采用水泵定频末端变流量系统。冷源采用为冰蓄冷系统＋基载主机的系统形式，冰蓄冷空调系统既可以利用峰谷电价差和实现节省运行费用的目的，又可以作为工艺性
场所（如广电中心）的应急和备用冷源，同时还可以作为间歇性运行建筑（如剧院）的冷源从而达到减小冷机配置的目的。起到“削峰填谷”的作用，缓解对电网的冲击。具有一定的社会效益。冷冻机房内设有冷冻水-冷却水板式换热器，冷季时，采用冷却塔进
行“免费供冷”；过渡季可变新风比；排风热回收系统。
|作为技术负责人，经过多轮方案比选并经过专家评审，综合考虑各功能区的建筑功能、建筑体量，使用时间及运行管理的要求，确定了本项目的冷热源方案。把控过程中遇到的技术难题，对接业主，给出专业建议，参与主要会议，包括方案论证，专家评审，项目调试等工作内容。;
枣庄市民中心二期工程|大型项目|技术负责人|国内领先水平|否|此项目位于山东省枣庄市，包括体育馆、游泳馆、体育场、政务中心等子项。枣庄文体中心项目成为枣庄市新地标，体育场自投入使用后，多次举行大型体育比赛，文艺晚会，明星演唱会等，为枣庄的市民生活品质提升起到关键作用，拉动了当地人民的生活水平。本项目已投入运营，空调和供暖效果良好，得到业主的充分肯定。本项目2018年荣获山东省优秀建筑设计项目一等奖，2020年上海市优秀工程勘察设计奖二等奖。|冷热源方案确定、大空间空调设计、防结露设计、水力平衡设计等是本项目的技术难点。寒冷地区，空调和供暖系统互相转换。体育馆比赛大厅采用单风管定风量全空气低速空调系统，阶梯送风方式，在比赛池区的上方，吊设在钢桁架的下方通过球形喷口向池面进行空调送风。为了缓解冬季顶棚结露，在钢桁架处专门设有向顶棚送热风的送风支管和送风喷口。比赛池区的一层室外玻璃幕墙处，也设置了地送风口，冬季向玻璃幕墙送热风以解决幕墙结露问题。比赛池区和训练池区均设置有低温热水地板辐射采暖系统。体育场和检录处的冷源采用风冷型热泵型变冷媒流量多联空调系统。变冷媒流量空调系统的室外机设置在通风良好的设备平台上，通过设置高压冷凝风扇，排风导管和排风百叶，以及大面积的进风百叶来解决室外机的散热问题。|作为本项目的技术负责人，从方案阶段就介入该项目，综合考虑各功能区的建筑功能、建筑体量，使用时间及运行管理的要求，确定了本项目的冷热源方案，制定高大空间的送风方式，防结露技术措施和风口设置建议，审核模拟文件，确定设置方案。主持评审，全方位把控项目质量，空调和供暖效果良好，得到业主的充分肯定。;
上海科技馆大修项目|大型项目|技术负责人|国际先进水平|否|科技馆位于世纪大道2000号，花木行政文化中心区，世纪广场西侧，南邻世纪公园。主馆占地面积6.8万多平方米，建筑面积9.8万平方米，分为11个风格各异的主题展区、4个高科技特种影院、3个古今中外科学家及其足迹的艺术长廊、2个主题特展和若干个临时展厅，它们共同为四方游客生动地演绎着"自然、人、科技"的永恒话题。2017年美国国际主题公园及景点协会发布的“全球最受欢迎的20家博物馆”榜单上，上海科技馆排名第七，自2001年营业以来，成为世界级的中国唯一科普馆。运营18年之后，希望通过改造，节能20%运行费用，提升品质，成为文化，教育位于世界前列具有中国特色上海特点的综合性的自然科学技术博物馆。|展馆18年的不间断运行，使建筑物内外不可避免地出现了老化问题，设备设施大部分已经超过或接近使用寿命。原设计图纸与现状有较大的差异，场馆内部复杂，很多管线设备为隐蔽工程，给踏勘带来很大的困难。规范的更新，现有条件的限制，也是大修设计的难点。项目技术难点：展馆18年的不间断运行，使建筑物内外不可避免地出现了老化问题，设备设施大部分已经超过或接近使用寿命。原设计图纸与现状有较大的差异，场馆内部复杂，很多管线设备为隐蔽工程，给踏勘带来很大的困难。规范的更新，现有条件的限制，也是大修设计的难点。
。对于节能方案论证指定，老化设备的更新处理，蓄冰方案和蓄冰池搭配，球型幕场气流组织的优化，都进行了论证。防排烟技术措施新旧规范的对撞和解决方案。打造智能科技，放眼未来的高科技建筑。|解决方案：
本人作为机电经理和暖通技术负责人通过分析原设计图纸、对现场进行全方位踏勘，并结合近几年来设备运行状况，提出更新方案，通过专家论证，指定出大修项目中防排烟新旧规范的使用尺度，研究节能措施，使其达到节能20%的要求，制定蓄冰运行策略，核定设备管材的利旧方案。结合项目实际情况发表了多篇论文，同时作为课题负责人，申报了《大型公共建筑能源设备碳排放测控关键技术开发及示范》课题研究。;
徐州中央国际广场|大型项目|专业负责人|国内领先水平|否|该项目位于中山南路，是徐州市中心地标性建筑之一，为双塔结构，规划用地面积4.28万平方米，总建筑面积约52万平方米，主体部分是由高度259米的双塔楼与具有璀璨外立面的国际化商业裙楼构成。东塔楼由超5A甲级写字楼和国际五星级酒店组成，西塔楼为酒店式公寓。地下三至四层提供2000余个停车位。建成后为徐州经济的快速发展注入新鲜活力，完善徐州中心商圈综合服务功能，提升城市品位，彰显城市形象，增强徐州在淮海经济区的辐射力和竞争力，为推动徐州旅游业和现代服务业的发展做出巨大贡献。|本项目利用徐州峰谷电价差异化，设置了蓄冰制冷系统，259米的超高层建筑，通过合理设置换热站位置，一次换热，满足了末端设备控制了1.6MPa的承压要求，适当加大制冷机、换热站、管道承压能力，完成了超高层建筑的竖向分区。利用蓄冰系统，降低供水温度，加大供回水温差，节约输送系统的能耗。五星级酒店采用热水和蒸汽联合设置的锅炉系统，保障了能源品质和蒸汽需求量。五A级办公通过过渡季节加大新风量来节能，减少空调运行时间。西塔公寓采用VRF变频多联机系统，把室外机集中设置在避难层，采用上下分别服务的原则，解决冷媒管长和高差的问题。整个过程中，一直本着节能环保的理念，很好地完成了项目的设计。|本人作为改项目的专业负责人，完成了整个项目的设计方案，论证蓄冰制冷系统的可行性研究报告，竖向系统分区，设备承压要求，办公、酒店、公寓和商业空调系统末端设备的方案对比汇报，确定各功能房间的空调方式。进行了从设计说明，系统图绘制，主要设备选型，大型机房的设计等多项工作，同时对接专业内外，讨论甲方需求和系统设置的关系，把控设计的专业进度和质量，达到一次性通过审图的效果。;
上海正大广场|大型项目|专业负责人|国际先进水平|否|正大广场总建筑面积接近25万平方米，地上10层、地下3层。坐落在黄浦江畔，毗邻东方明珠、金茂大厦、环球金融中心、上海中心、上海国际会议中心，处于上海浦东陆家嘴地段，是由美国捷得公司设计，泰国正大集团旗下的上海帝泰发展有限公司投资兴建的大型国际化都会购物中心。先后引进影剧院、室内真冰溜冰场、ktv、健身馆、美容美体馆等设施，业态品类上大而全，成为家庭娱乐消费中心。多次举办大型跨年晚会、儿童画展、动漫畅游、公益摄影活动和携手特奥会举办"冠军鸭勇闯黄浦江"爱心漂流大赛等文化体育活动。成为上海大型商业旅游文化综合场所。|先进的设计理念，高效制冷设备，四管制系统进行了内外区分区，考虑了节能、舒适、环保的空调分区，台阶式商业街模式的高大空间的空调设计，影院的座椅送风，真冰场的设计要点，函盖了商业中众多功能的空调设计，成为商业建筑设计的典范，极具参考价值。|现在驻场设计的专业负责人，肩负着把F+K机电事务所的暖通空调初步设计深化到施工图，安装图的责任。学习了先进的设计理念，梳理设计思路，优化系统内外分区，进行室内超大管线的综合布置（最大有6000x1000mm)管线，除小于200m2的商铺外，大型主体商铺，公共空间，均采用了4管制全空气系统，控制房间净高先的尤为重要。对设备合理选型，落实防排烟系统，使设计满足中国规范标准并通过审图。配合安装单位，深化调整现场出现的问题，优化成本。;
南京市民中心|大型项目|技术负责人|国内领先水平|否|本项目总建筑面积为68.2万 平方米，其中地下34.48万 平方米；地上35.79万 平方米。建筑高度220.8 米，3 栋塔楼，分别为49 层；裙房4 层，地下3 层。该项目位于南京河西新城，该区域定位为商务、商贸、文体三大功能为主的城市副中心，居住与就业兼顾的中高档居住区和以滨江风貌为特色的城市西部休闲游览地，最终将建设成为一个现代文明与滨江特色交相辉映的城市新中心和现代化新南京标志区。与江东路和恒河路上建筑一起，打造出一个以“南京中心”为核心和杰出地标的、成熟完整的行政办公区。为公众提供了休息娱乐的亲水空间。公共休闲的中央公园，同时也为南京中心的员工提供了一个特别的休憩场所。|夏季空调制冷系统初步选用水源热泵系统、蒸汽双效溴化锂系统、电制冷系统联合供冷的方式来满足建筑最大冷负荷。冬季内区通过冷却塔经板式热交换器换热后提供免费冷源；数据中心冷负荷约3000kW,冷源利用消防水池1000 吨的储水量做水蓄冷系统，系统初步选用3 台450RT 螺杆式冷水机组（两用一备）。冬季空调供暖采用水源热泵供暖，总供热量30000Kw。城市余热蒸汽热网提供蒸汽供生活热水、空调加湿和当冬季江水源温度低于5℃时作为水源热泵补热使用。初步估算生活热水使用蒸汽4.5t，空调加湿使用蒸汽3t,空调补热使用蒸汽7.5t,共用蒸汽。本项目选用5 台4t/h 油汽两用蒸汽锅炉作为城市余热热源的备用热源。冷冻水低区供回水温度采用7℃－12℃，塔楼高区冷冻水供回水温度采用8℃－13℃。空调热水供回水温度为47℃－40℃，塔楼高区热水供回水温度45℃－38℃。冷水机组、锅炉、热交换器、冷热水循环泵、均置于地下二层制冷机房及地下一层锅炉房内。空调冷水系统采用二次泵系统。冷冻水二次泵采用变频水泵。|作为本项目的技术负责人，制定冷热源方案，论证水源热泵系统比例，使用条件，制定出水源热泵系统、蒸汽双效溴化锂系统、电制冷系统联合供冷等组合供冷方案。数据中心冷,冷源利用消防水池1000 吨的储水量做水蓄冷系统的方案设置和实施方式等，参与大型评审会议，给出技术难点解决方案，控制设计的合理性和图纸质量。;
无锡万达城酒店群（XDG-2014-39号地块酒店群）|大型项目|专业负责人|国内领先水平|否|此项目位于江苏省无锡市，为万达集团投资的高端度假酒店群。内含五星嘉华酒店、五星假日酒店、会议中心、六星文华酒店等子项，总建筑面积21.45万平方米。本项目六星酒店群属于别墅群类型，面临水系湖泊，没有地下室，考虑噪声等影响，集中设置了冷热暖系统，通过管廊分别送到各建筑屋，设置了总长度1.5Km集中管廊， 本项目2019年6月开业以来，空调运行稳定良好，得到了业主高度的肯定。2020年本项目被评为上海市优秀设计奖。
|假日酒店、六星文华酒店均设置独立的冷热源系统，采用大小机组合理搭配，大温差供回水系统，冷却塔免费供冷系统使用，泳池采用专用热泵除湿机组，合理布置风口，解决冷凝揭露的问题，通过BIM技术，对本项目的管线综合图纸进行多轮优化，同时满足功能需求和精装净高要求。长达1.5公里综合管廊的大胆使用，平衡系统计算，二次泵系统等技术措辞，完美解决了项目中的技术难点|本人担任专业负责人，方案阶段结合当地的市政条件及项目建筑特点，制定了多种冷热源方案并对多种方案进行了初投资、运行费用的比较和优缺点比较分析，得出最经济可靠的方案，得到甲方的高度认可。集中管廊的分析计算，各分支管水力平衡计算，合理设置平衡阀，经过多次计算模拟，现场调试，最终满足了酒管要求。;
合肥银座中心|大型项目|专业负责人|国内领先水平|否|该项目建筑在市民所熟悉的合肥市中心华侨广场(原华侨饭店)地块，毗邻长江东路，距淮河路步行街仅50米，总面积18万平方米，包括写字楼、酒店等。是目前城市核心商圈内面积最大的商业购物中心，并于2019年评定合肥银泰中心为国家五星购物中心|首先利用当地的能源政策，利用发电厂余汽，设置蒸汽吸收式溴化锂机组做为本项目的冷源，蒸汽式换热器作为冬季热源；加大百叶和新风管井面积，利用双风机+旁通阀门，做到过渡季节全新风，减少制冷机组运行时间；采用大温差设计，降低输送能耗；利用冷凝水预热生活热水，降温后的冷凝水加自来水降到40度以下给冷却塔补水，达到节能、节水，绿色环保的效果。|作为本项目的专业负责人，独立完成了初步设计，施工图阶段的说明、系统图绘制，主要设备材料表制作等。完成了从方案到竣工全过程的服务，及时发现问题，解决问题，在2008.3~2012.1全过程把控项目质量，直到项目顺利开业。;
新江湾城F区F1-C地块商办项目|大型项目|技术负责人|国内领先水平|否|上海市灯塔项目，杨浦区第一个使用联审平台，联合验收一次通过审查。铁狮门在上海主城副中心--杨浦区江湾五角场核心区，定位全球视角和国际化标准，打造本地风格和文化的“新上海”生活方式和生活标杆。按照智慧建筑、绿色建筑最高标准设计，获得了LEED金奖和绿建三星。其中一栋建筑作为字节跳动的上海总部。|变风量末端噪声的处理是本项目的技术难点。首先分析VAV空调系统末端噪声的来源，主要由VAVBOX本身产生的噪声、风管噪声、风口风阀噪声。每层核心筒内的空调机房空间比较紧张，且标准层层高4250mm，130mm的架空地板，吊顶下净高要求2800mm，空调机房进出的送回风管高度最高做到400mm，所以送回主风管的风速较高，达到约8.5m/s，风管内空气动力噪声的强度与气流湍流强度及空气流过风管配件的速度有关，为降低风速过大而造成的噪声，除设置在风管上设置消声器外，在出机房2米内设置消声风管。送风散流器的噪声是由于对送风进行节流而造成的，在散流器选型时，对所选定的散流器校核在高档风量下的总压力损失和噪声。为平衡系统风量，在送风散流器上游风管上设置调节风阀，调节风阀的开度越小，其产生的噪声就越大，因此调节风阀安装在离散流器5~10倍风管直径外。为减少VAVbox风机对于室内噪声的影响，风机的进口设置消声器以及选用风量小于2000m3/h的风机。|该项目历时四年，除了正常的设计工作外，铁狮门作为业主，工作作风非常严谨，他们对接设计院的人手不足，我们承担了设计管理工作，对接各分包单位，协调其质量和进度。;
</t>
  </si>
  <si>
    <t xml:space="preserve">2019-04-01|第一作者|EI检索论文|冰球式蓄冷槽内冰球冻结特性的数值模拟;
2021-06-01|第一作者|EI检索论文|上海科技馆巨幕影院气流组织优化设计;
2021-02-01|第一作者|EI检索论文|近零能耗建筑中相变建筑材料的研究进展;
</t>
  </si>
  <si>
    <t xml:space="preserve">专有技术|基于自动转换为旁通工况的热回收新风机组和智能建筑|贾敬芝；汤国芳|上海联创设计集团股份有限公司|本实用新型通过设置温度传感器，并在旁通管上设置电动阀，解决了室内外温度差较小时，利用热回收不经济的问题；同时，通过在排风管上设置传染源检测装置，并且在旁通管上设置了电动阀，从而解决室内有传染源时，新风进入有交叉污染的问题。|ZL202120074154.0;
专有技术|供回水温差调整结构及空调系统|上海联创设计集团股份有限公司|贾敬芝；陈翠梧，汤国芳|本实用新型提供了一种供回水温差调整结构及暖通空调系统，包括用户供回水管道、控制器、室外温度计、用户供回水温度计、制冷机组和变频水泵；将室外温度计、户供回水温度计、变频水泵均连接设置在所述控制器上；通过控制器控制水泵的运行频率，进而实现节能。|ZL202121748243.5;
 |	换气装置|上海联创设计集团股份有限公司|贾敬芝；陈翠梧|本实用新型不仅可以实现通风系统的正常运行，防止污浊空气扩散到其他区域，且本新型系统不需设置补风风机，可节省设备的初投资和维护成本，此外，本实用新型装置补风系统运行时不消耗电能，具有良好的节能效果|201921172057.4;
专有技术|空调通风装置|上海联创设计集团股份有限公司|贾敬芝；陈翠梧；汤国芳|本实用新型防止围护结构结露的空调通风装置，不仅可以实现通风系统的正常运行，满足室内温湿度要求，且本新型系统通过不同工况下的控制调节措施，可防止围护结构表面结露，满足使用空间的温湿度和安全运行要求。此外，本实用新型装置除湿系统与空调系统相结合，不需另设除湿装置，可减少设备初投资。|20210301-ZL2021 2 0439243.0;
专有技术|利用自然冷源的空调通风系统|上海联创设计集团股份有限公司|贾敬芝；陈翠梧，汤国芳|本实用新型利用自然冷源的空调通风装置，可不设置空调装置，通过室外自然冷风、冷却塔冷却水、江河湖海水、工业废冷等自然冷源降低控制房间温度，达到节能的目的。|20210702-ZL2021 2 1501488.8;
专有技术|兼做自然通风的电动排烟窗| |贾敬芝；汤国芳，陈翠梧|通过开启电动排烟窗进行通风，解决了夏季因热空气聚集在中庭上部无法排除，中庭上部热空气对与其相连空间的热舒适度差的问题。过渡季节利用电动排烟窗与中庭下部进风口自然通风，可减少空调设备的开启时间，解决了能耗问题。|ZL202121501509.6;
专有技术|蓄冰系统的监测装置|上海联创设计集团股份有限公司|贾敬芝。汤国芳|监测盘管冰槽中的结冰情况，避免过度结冰损坏盘管，增加钢制盘管的使用寿命。监测每个盘管冰槽分别进行，能够解决不同材质盘管因技术性能上存在差异，导致盘管冰槽结满冰时间不一致的困扰，适用于部分钢制盘管损坏替换为塑料盘管的情况。同时解决了因不同材质盘管阻力不同造的水力不平衡现象。|ZL201921172052.1;
</t>
  </si>
  <si>
    <t>上海科技馆大修工程</t>
  </si>
  <si>
    <t>2022.05</t>
  </si>
  <si>
    <t>上海科技馆</t>
  </si>
  <si>
    <t>机电经理和审核</t>
  </si>
  <si>
    <t>3953dcd1-df20-11ed-a971-fa1640cd9358</t>
  </si>
  <si>
    <t>○1作为电气专业负责人或主设人，承担过上百个大中小型内外资项目(设计项目&amp;管理项目&amp;总包项目)，包括大量外资项目，业绩涉及行业面较广，民用，化工，智能制造，物流，冷库，医药，汽配，食品，电子等，其中部分承担的项目获奖和情况简介如下：&lt;br/&gt;1.&amp;nbsp;2003年，上海福助工业有限公司6500吨/年聚乙烯多功能薄生&lt;br/&gt;产项目，直接与日本业主沟通，为不同于国内电压等级的日本工艺生产设备配电（100V，200V），配电电压等级繁多。&lt;br/&gt;2.&amp;nbsp;2004年，张家港市骏马钢帘线有限公司，引进国外工艺用电设备，配电系统为多种电压，频率等级（480V/60Hz，480V/50Hz等）。&lt;br/&gt;3.&amp;nbsp;2005年，中国外汇交易中心，核心数据楼单体含大量特别重要用电负荷等级设备（机柜，精密空调等），运用多级冗余UPS，为其设计极高可靠性的配电系统。&lt;br/&gt;4.&amp;nbsp;2005年，上海临港保税港经济发展有限公司三期项目，中国轻工业行业优秀民用建筑设计&amp;nbsp;一等奖；本期建筑面积达10万平米，供电距离很长，需要规划好供电半径以满足良好的电压降节能并节约电缆的效果。&lt;br/&gt;5.2006年，罗地亚（上海）工程塑料有限公司新建厂房及辅助用房，化工项目，设计工艺MCC配电柜，供电至不同标高的复杂工艺平台上，电缆清册复杂。&lt;br/&gt;6.2007年，利乐（呼尔浩特）包装项目，中国轻工业勘察设计协会&amp;nbsp;优秀设计三等奖；与瑞典咨询公司合作设计，设计制图模式均为瑞典模式。&lt;br/&gt;7.&amp;nbsp;2008年，特易购物流（浙江）有限公司物流仓储项目，中国轻工业行业优秀民用建筑设计&amp;nbsp;二等奖；是较早在工业项目中综合运用各项智能照明技术的工业项目。并为此在专业杂志上发表了论文《现代智能化照明控制系统设计》。&lt;br/&gt;8.&amp;nbsp;2009年，上海临港国际物流发展有限公司危险品库，中国轻工业勘察设计协会&amp;nbsp;部优三等奖；本项目为体量巨大的甲类危险品库，设计相应电气防爆措施，将变电所设置在相对安全的非爆炸危险区域内，并选用合适防护等级的电气设备。&lt;br/&gt;9.2010年，上海世博会城市最佳实践区南市电厂气象景观灯项目可行性研究报告，为上海世博会期间较为标志性的建筑景观。中国轻工业勘察设计协会咨询成果奖一等奖。&lt;br/&gt;10.&amp;nbsp;2011年，博世汽车部件（南京）有限公司搬迁扩产项目，中国轻工业勘察设计协会&amp;nbsp;优秀工程设计二等奖；与德国业主直接沟通，设计需满足德国博世企业标准，部分设计理念需结合企业标准和中国标准。&lt;br/&gt;11.&amp;nbsp;2011年，施华洛世奇年产150亿粒仿水晶玻璃制品新建项目，&amp;nbsp;&amp;nbsp;&amp;nbsp;中国轻工业勘察设计协会部优设计三等奖。&lt;br/&gt;12.&amp;nbsp;2013年，巴斯夫研发服务平台一体化-研发中心（二期）及附属设施节能评估报告，中国轻工业勘察设计协会咨询成果奖一等奖。&lt;br/&gt;13.&amp;nbsp;2014年，费列罗食品（杭州）有限公司项目，总包项目&amp;nbsp;中国轻工业勘察设计协会部优设计&amp;nbsp;一等奖荣获经典项目荣誉称号，被录入《全国勘察设计行业工程项目管理和工程总承包经典项目案例集》&lt;br/&gt;14.&amp;nbsp;2016年，中国智能骨干网天津武清二期项目，中国轻工业勘察设计协会咨询成果奖三等奖；为菜鸟物流的标志性项目。&lt;br/&gt;15.&amp;nbsp;2016年，巴洛美巧克力制造（上海）有限公司年产2.5万吨可可及巧克力制品项目，中国轻工业勘察设计协会咨询成果奖三等奖（轻工行业）。&lt;br/&gt;16.&amp;nbsp;2017年，浙江地区电子商务运营中心（二期）项目，（三期）项目，是具有单层，多层，干库及冷库的定制型大型物流园区。&lt;br/&gt;17.&amp;nbsp;2018年，绍兴安吉尔环境科技有限公司年产1000万台（套）高端净饮水设备生产基地一期项目，中国轻工业勘察设计协会咨询成果奖三等奖。&lt;br/&gt;18.&amp;nbsp;2018年，&amp;nbsp;巴克斯伏特加及威士忌生产建设项目，工业绿建三星项目，主厂房有甲类厂房，带工业旅游性质的RIO鸡尾酒生产基地。&lt;br/&gt;19.&amp;nbsp;嘉兴年产480万片300mm大硅片生产基地项目，为大型芯片生产基地。&lt;br/&gt;20.2021年，新建上海德威英国国际学校（浦西）幼儿园及小学、综合楼及中学，&amp;nbsp;优秀建筑工程设计三等奖。&lt;br/&gt;21.2019年-至今，星巴克（昆山）咖啡有限公司新建咖啡生产项目，一期，二期项目。项目目标为：零碳，绿建三星，LEED铂金，WELL金奖，的节能型绿色工厂。&lt;br/&gt;&lt;br/&gt;○2部分学术论文等：&lt;br/&gt;1.发表论文《现代智能化照明控制系统设计》《现代建筑电气》&lt;br/&gt;2.发表论文《利乐包装工厂楼宇自控系统设计》《现代建筑电气》&lt;br/&gt;3.发表论文《建筑物防雷设计问题探讨》《现代建筑电气》&lt;br/&gt;4.发表论文《电气火灾监控系统的应用》《现代建筑电气》&lt;br/&gt;5.发表论文《从电容补偿柜云线中得到的启发》《现代建筑电气》&lt;br/&gt;6.发表论文《工业建筑电气中照明节能设计分析》《中国电气工程学报》&lt;br/&gt;7.中勘协&amp;nbsp;专题报告《工业建筑消防应急照明应用》2020.11&amp;nbsp;苏州&amp;nbsp;消防应急照明论坛&lt;br/&gt;8.中勘协&amp;nbsp;专题报告《双碳践行中-绿色工厂的配电设计探讨》2021.10&amp;nbsp;合肥&amp;nbsp;绿色工厂主题论坛&lt;br/&gt;&lt;br/&gt;推动行业技术进步，加强行业技术交流，在行业内参与的社会任职：&lt;br/&gt;中勘协电气分会&amp;nbsp;常务理事&lt;br/&gt;中勘协电气分会&amp;nbsp;双高专家&lt;br/&gt;中勘协电气分会&amp;nbsp;青年专家委员&lt;br/&gt;上海投资咨询公司&amp;nbsp;评审专家&lt;br/&gt;上海建设工程消防技术专家库&amp;nbsp;专家&lt;br/&gt;上海市&amp;nbsp;勘察设计审查专员&lt;br/&gt;上海市&amp;nbsp;第二届优秀青年工程勘察设计师大赛&amp;nbsp;评委&lt;br/&gt;&lt;br/&gt;○3行业法规建设：&lt;br/&gt;海诚内部的各项技术业务建设：&lt;br/&gt;主编《海诚股份统一技术措施-电气》&lt;br/&gt;主编&amp;nbsp;《电气工程参考详图》&lt;br/&gt;主编《数据中心电气典型设计图》&lt;br/&gt;参编《电气专业施工图设计导则》&lt;br/&gt;参编《供电、火灾自动报警设计常见及疑难问题汇总与解析》&lt;br/&gt;参与上海市&amp;nbsp;消防设计案例分册&amp;nbsp;意见稿讨论等。&lt;br/&gt;；参编《零碳工业建筑评价标准》中。</t>
  </si>
  <si>
    <t>yying@haisum.com</t>
  </si>
  <si>
    <t>江西</t>
  </si>
  <si>
    <t>2001-06-30</t>
  </si>
  <si>
    <t>2001-07-01</t>
  </si>
  <si>
    <t xml:space="preserve">1997-07-01|2001-06-30|上海电力学院|电力系统及其自动化|本科;
</t>
  </si>
  <si>
    <t xml:space="preserve">2001-07-01|2003-06-30|上海联合电机集团有限公司|电气工程师|助理工程师;
2003-07-01|2034-05-30|中国海诚工程科技股份有限公司|技术副总监（电气）|正高级工程师;
</t>
  </si>
  <si>
    <t>5个</t>
  </si>
  <si>
    <t xml:space="preserve">专业负责人|费列罗食品（杭州）有限公司项目|2017-08-18|中国轻工业工程建设协会|轻工行业优秀工程设计一等奖，荣获经典项目荣誉称号，被录入《全国勘察设计行业工程项目管理和工程总承包经典项目案例集》;
专业负责人|博世汽车部件（南京）有限公司搬迁扩产项目|2017-08-18|中国轻工业工程设计协会|轻工行业优秀工程设计二等奖;
专业负责人|特易购物流（浙江）有限公司物流仓储项目|2013-12-25|中国轻工业勘察设计协会|2013年度轻工行业优秀民用建筑设计二等奖;
主创人|上海临港保税港经济发展有限公司三期物流仓库项目|2009-12-25|中国轻工业勘察设计协会|优秀民用建筑设计 一等奖 ;
专业负责人|上海世博会城市最佳实践区南市电厂气象景观灯项目可行性研究报告|2010-09-06|中国轻工业勘察设计协会|轻工行业优秀工程咨询一等奖;
专业负责人|巴斯夫研发服务平台一体化研发中心（二期）及附属设施节能评估报告|2014-12-20|上海市工程咨询行业协会|上海市优秀工程咨询成果一等奖;
</t>
  </si>
  <si>
    <t>上海市 徐汇区 宝庆路21号</t>
  </si>
  <si>
    <t xml:space="preserve">上海临港国际物流发展有限公司危险品库|大型项目|主要设计人|国内领先水平|是|是位于上海临港较大规模的甲类物流园区。|本项目为体量巨大的甲类危险品库，设计相应电气防爆措施，将变电所设置在相对安全的非爆炸危险区域内，并选用合适防护等级的电气设备。荣获轻工设计三等奖。|主设计人。完成配电设计。;
巴斯夫研发服务平台一体化-研发中心（二期）及附属设施节能评估报告|大型项目|专业负责人|国内领先水平|是|为知名德资BASF化学的新建厂房节能评估。|中国轻工业勘察设计协会咨询成果奖一等奖|专负。完成满足BASF企业标准的全套设计。;
特易购物流（浙江）有限公司物流仓储项目|大型项目|专业负责人|国内领先水平|是|中国轻工业行业优秀民用建筑设计 二等奖。是英国著名联锁TESCO超市的物流配送基地。|是较早在工业项目中综合运用各项智能照明技术的工业项目。为当时层高较高的物流仓库。并为此在专业杂志上发表了论文《现代智能化照明控制系统设计》。|专负。和英国业主沟通，负责完成全部施工图。;
中国外汇交易中心|大型项目|主要设计人|国内领先水平|是|是上海建设较早的数据中心项目，本项目为总部设在上海张江。其供电可靠性要求极高。是我国金融市场重要基础设施。交易规模在我国主要金融要素市场占比稳定在70%左右，服务对象遍布全球六大洲、超过40000个，成为国际金融市场重要组成部分。|核心数据楼单体含大量特别重要用电负荷等级设备（机柜，精密空调等），运用多级冗余UPS，为其设计极高可靠性的配电系统。|主设计人。完成照明，配电等主要设计。;
浙江地区电子商务运营中心（二期）项目，（三期）项目|大型项目|专业负责人|国内领先水平|是|是知名电商苏宁公司的定制型大型物流园区。|具有单层，多层，干库及冷库等多种形式的定制型大型物流园区。|专负。完成全部设计。;
巴克斯伏特加及威士忌生产建设项目|大型项目|专业负责人|国内领先水平|是|工业绿建三星项目，主厂房有甲类厂房，带工业旅游性质的RIO鸡尾酒生产基地。是一家专业生产的预调鸡尾酒品牌商。巴克斯旗下RIO锐澳品牌是预调鸡尾酒的品牌。|具有甲类车间，甲类仓库等建筑的鸡尾酒厂房项目。|专负。带领团队完成这个甲类环境居多的全套设计。并加入沼气发电，新能源技术。;
上海福助工业有限公司6500吨/年聚乙烯多功能薄生 产项目|大型项目|主要设计人|国内领先水平|是|引进日本先进工艺设备和流水线，年产6500吨/年聚乙烯多功能薄膜，效益良好。生产、开发农膜新产品、食品储藏及洁净用卫生材料等领域用的多功能性薄膜等。|为不同于国内电压等级的日本工艺生产设备配电（100V，200V），配电电压等级繁多|作为主设计人，与日本业主直接沟通良好，完成复杂的工艺设备配电系统。;
上海世博会城市最佳实践区南市电厂气象景观灯项目可行性研究报告|小型项目|专业负责人|国内领先水平|是|上海世博会气象景观塔作为世博园区制高点，是重要的地标性建筑，顶部制作的5米高全方位LED显示屏，通过数字的动态变化，表示不同的天气状况，简单的文字、数字及符号与下部温度计相呼应。|为上海世博会期间标志性的建筑景观。中国轻工业勘察设计协会咨询成果奖一等奖。|主要报告编写人。;
张家港市骏马钢帘线项目|大型项目|主要设计人|国内领先水平|是|为全球最大的轮胎骨架材料生产基地之一。年产30万吨钢帘线，5万吨制绳钢丝的生产规模。|引进国外工艺用电设备，配电系统为多种电压，频率等级（480V/60Hz，480V/50Hz等）|主要设计人，完成照明，配电等设计。;
施华洛世奇年产150亿粒仿水晶玻璃制品新建项目|大型项目|专业负责人|国内领先水平|是|著名施华洛世奇水晶生产厂房。|工艺设备数量繁多。中国轻工业勘察设计协会部优设计三等奖。|专负。带领团队完成全部设计。;
费列罗食品（杭州）有限公司项目|大型项目|专业负责人|国内领先水平|是|总包项目。 是全球知名意大利巧克力品牌费列罗在中国的第一家工厂。|中国轻工业勘察设计协会部优设计 一等奖荣获经典项目荣誉称号，被录入《全国勘察设计行业工程项目管理和工程总承包经典项目案例集》。|专负。该项目从设计到总包，带领设计团队完成全部设计。;
中国智能骨干网天津武清二期项目|大型项目|专业负责人|国内领先水平|是|为菜鸟物流的标志性项目。|是菜鸟企业标准设计的定制大型物流项目。中国轻工业勘察设计协会咨询成果奖三等奖。|专负。按菜鸟企业标准，完成全部设计。;
星巴克（昆山）咖啡有限公司新建咖啡生产项目|大型项目|专业负责人|国内领先水平|是|是知名咖啡连锁品牌星巴克在中国的首家工厂。|项目目标为：零碳，绿建三星，LEED铂金，WELL金奖，的节能型绿色工厂。|专负。与国外业主直接沟通，完成超高绿色节能论证要求的全部一二期设计。;
博世汽车部件（南京）有限公司搬迁扩产项目|大型项目|专业负责人|国内领先水平|是|是德资汽车配件BOSCH新建工厂。从德国总部引进了全套现代化的专业火花塞生产和检测设备，生产技术和产品质量已达到世界先进水平。中国轻工业勘察设计协会 优秀工程设计二等奖。|与德国业主直接沟通，设计需满足德国博世企业标准，部分设计理念需结合企业标准和中国标准。|专负。曾三次前往德国讨论技术问题。与德国业主当面沟通，领衔完成满足博世企业标准的全套施工图设计。;
利乐（呼尔浩特）包装项目|大型项目|专业负责人|国内领先水平|是|利乐包装是指采用瑞典利乐公司的全无菌生产线生产的复合纸质包装。是为液态食品（如牛奶、果汁）提供整套包装系统的大型供应商。|中国轻工业勘察设计协会 优秀设计三等奖；与瑞典咨询公司合作设计，设计制图模式均为瑞典模式。|专负。与瑞典咨询公司直接沟通，完成全部施工图设计。;
</t>
  </si>
  <si>
    <t xml:space="preserve">2012-11-06|第一作者|其他论文|现代智能化照明控制系统设计;
2021-10-28|第一作者|其他论文|双碳践行中-绿色工厂的配电设计探讨;
2013-06-12|第一作者|其他论文|从电容补偿柜云线中得到的启发;
2013-09-24|第一作者|其他论文|电气火灾监控系统的应用;
2013-05-22|第二作者|其他论文|建筑物防雷设计问题探讨;
2019-04-18|第二作者|其他论文|工业建筑电气中照明节能设计分析;
2012-10-17|第二作者|其他论文|利乐包装工厂楼宇自控系统设计;
2022-09-05|主编|其他论文|海诚股份统一技术措施-电气;
2020-11-12|第一作者|其他论文|工业建筑消防应急照明应用;
</t>
  </si>
  <si>
    <t>星巴克（昆山）咖啡有限公司新建咖啡生产项目</t>
  </si>
  <si>
    <t>2023.3.15</t>
  </si>
  <si>
    <t>星巴克（昆山）咖啡有限公司</t>
  </si>
  <si>
    <t>设计人 专业负责人</t>
  </si>
  <si>
    <t>3775a515-df20-11ed-a971-fa1640cd9358</t>
  </si>
  <si>
    <t>魏丰登同志从事建筑结构设计、研究领域的工作28余年，理论素养优良，实践经验非常丰富，业绩突出。其在超高层建筑结构、大跨空间结构、张拉索膜结构、消能减震结构领域等方面成果丰硕，专业水平和职业道德受到业内一致认可。具备突出的团队领导才能和人才培养能力。&lt;br/&gt;1、专业实践领域涵盖超高层、大跨空间结构、张拉索膜结构、消能减震结构，业绩显著。该同志秉持结构技术先进、经济合理理念，在多年从事结构设计实践中，主持完成的项目涉及超高层、体育场馆、高铁站、电视塔等。在完成的近十几项超高层项目中结构体系涵盖混合结构、钢结构、钢板剪力墙结构、空间斜交网格结构、预应力结构、高位转换等；在完成的数座体育场馆及数十座高铁站房等大跨空间结构项目中，结构体系涉及整体张拉索膜结构、张弦梁、网架、桁架等。近年来其所完成项目共获得获国家级及省部级优秀工程勘察设计奖近20项。在超高层项目“南昌绿地中央广场（303m）”、“郑州千玺广场（280m）”项目中通过分析研究解决了超高层空间斜柱、核心筒切角高位转换、53m高塔冠鞭鞘效应、30m高塔尖反光器“弓箭式”索结构悬于中庭之上等技术难题，项目分别成为江西省和郑州市标志性建筑，并获得全国优秀建筑结构一、二等奖、上海市勘察协会优秀工程勘察一等奖、中国建筑工程鲁班奖。在大跨空间结构“海口五源河体育场”、“枣庄文体中心体育场”、“南昌东站”等项目中，体育场马鞍形罩棚在国内首次采用轮辐式交叉索膜结构、月牙形罩棚采用整体张拉索膜结构、高铁站房国内首次采用三跨连续拱桁架结构，项目中克服了索夹较大不平衡力、月牙形索索端巨大拉力平衡、拱脚巨大推力等技术难题，空间结构体系轻盈、美观、经济，建筑、结构达到和谐统一，项目获得全国优秀建筑结构二等奖、中国钢结构协会空间结构奖金奖。在消能减震结构“海口五源河体育场”中，以中国传统哲学思想“以柔克刚”应对海口高烈度、强台风不利自然环境，看台中应用“BRB”、黏滞阻尼器、黏滞阻尼墙，提高结构附加阻尼比约3%，减小结构地震作用约15%，取得较好的经济效益，项目作为海南省建省30周年献礼项目，获得海南省勘察设计二等奖；&amp;nbsp;&lt;br/&gt;2、专业研究领域涵盖性能化设计、结构加强层效率，消能减震、建筑风效应，钢梁开大洞，成绩斐然。该同志多年从事结构设计的理论、技术方法研究和实践，参编国家及地方、团体标准，尤其《建筑结构抗震性能化设计标准》得到业界好评，在国内得到广泛应用；在国家核心期刊《建筑结构》、《钢结构》发表论文10多篇，深入研究探索了结构抗震性能化设计、超高层结构中伸臂桁架环带桁架效率、减震结构效率、超高层及大跨结构风效应等，获得实用新型专利多项。发表于《建筑结构》的“325m高淮安雨润中央新天地超高层结构选型”，对超高层的加强层效率进行了深入研究，分析了伸臂桁架环带桁架设置道数、位置的敏感性及结构效率，在国内300m以上的超高层建筑中首次采用仅设置两道环带桁架既达到结构刚度、舒适度需求，取得较好的经济效益，以供超高层工程借鉴应用；发表于《建筑结构》的“钢梁腹板开大洞加固研究”，通过理论分析及足尺试验研究，使钢梁开洞尺寸比现行规范提高60%，并在大连期货项目成功应用，大大提高建筑品质，其洞口加强方式申请了实用新型专利；在与同济大学博士后合作研究的“双阶屈服钢连梁”消能减震项目，成为杨浦区科技委重点课题，且已经过杨浦区政府验收，并已应用于实际工程中，节省结构工程造价10~15%&amp;nbsp;，取得较好的经济效益。在“南昌绿地中央广场”、“大连期货”等双塔超高层、“海口五源河体育场”等大跨索膜结构中，通过与同济大学、中国建筑科学研究院等合作进行风洞试验，深入研究了超高层双塔风荷载群体效应及大跨索膜风效应，成果在超高层及大跨结构中得到成功应用，并经受了海南强台风的检验，获得成功。&lt;br/&gt;3、积极发挥专业特长，热心学术交流，大力推动行业发展。魏丰登同志现为上海联创设计集团股份有限公司总工程师，教授级高级工程师；上海市超限高层建筑工程抗震设防审查专家，审查指导项目近60多项；上海市玻璃幕墙结构安全性评审专家，审查指导项目近30多项；他获得2022年度上海勘察设计协会设计工匠20杰，并在上海市住房和城乡建设管理委员会、上海市科技委、中国勘察设计协会、上海市建筑学会结构分会、建筑结构杂志担任专家或理事，多次参加学会技术交流会。&lt;br/&gt;基于魏丰登同志在业界突出的专业和社会贡献，尤其在超高层、大跨空间结构、张拉索膜结构、消能减震领域的深入研究与实践，本人认为该同志达到上海市工程勘察设计大师的要求，积极推荐该同志为上海市工程勘察设计大师。&lt;br/&gt;</t>
  </si>
  <si>
    <t>weifengdeng@udg.com.cn</t>
  </si>
  <si>
    <t>山西永济</t>
  </si>
  <si>
    <t>1998-04-08</t>
  </si>
  <si>
    <t>西北工业大学</t>
  </si>
  <si>
    <t>结构力学</t>
  </si>
  <si>
    <t xml:space="preserve">1995-09-01|1998-04-08|西北工业大学|结构力学|硕士研究生;
1991-09-01|1995-07-01|西北工业大学|工业与民用建筑|本科;
</t>
  </si>
  <si>
    <t xml:space="preserve">1998-04-08|2002-06-06|中国建筑西北设计研究院|无|助理工程师、工程师、国家一级注册工程师;
2002-06-06|2011-04-18|华东建筑设计研究院总院|分公司结构技术负责人|高级工程师;
2011-04-18|2023-12-31|上海联创设计集团股份有限公司|集团总工程师|教授级高级工程师;
</t>
  </si>
  <si>
    <t>6项</t>
  </si>
  <si>
    <t>上海市民营勘察设计工匠20杰</t>
  </si>
  <si>
    <t xml:space="preserve">技术负责人|漕河泾桂谷大楼|2021-07-01|上海市勘察设计行业协会|二等奖;
专业负责人|大连金广枫景高级住宅|2009-12-01|中国建筑学会|三等奖;
专业负责人|大连期货大厦|2011-12-01|中国建筑学会|二等奖;
技术负责人|枣庄市市民中心体育场工程|2019-09-01|中国建筑学会|二等奖;
技术负责人|镇江市高校园区共享区体育馆|2021-07-01|上海市勘察设计行业协会|二等奖;
专业负责人|南昌绿地中央广场|2016-11-01|中国建筑学会|一等奖;
专业负责人|南京世茂外滩新城一期|2010-12-01|上海市勘察设计行业协会|三等奖;
专业负责人|郑州绿地广场|2016-11-01|中国建筑学会|二等奖;
技术负责人|上海市民营勘察设计工匠20杰|2023-03-01|上海市勘察设计行业协会|勘察设计工匠20杰;
技术负责人|枣庄市民中心二期工程体育场|2019-01-01|中国钢结构协会|设计金奖;
技术负责人|海口五源河文体中心体育场|2019-09-01|中国建筑学会|二等奖;
专业负责人|南昌绿地中央广场（A区绿地中心）|2017-07-01|上海市勘察设计行业协会|一等奖;
</t>
  </si>
  <si>
    <t>13917718011</t>
  </si>
  <si>
    <t>上海市杨浦区控江路1500弄1-10号联创主楼</t>
  </si>
  <si>
    <t xml:space="preserve">高铁南昌东站|大型项目|技术负责人|国内领先水平|否|南昌东站位于中国江西省南昌市昌东片区罗家集，是南昌东部的新门户枢纽，初期按8台16线设计，后期预留京港高铁、昌景黄高铁、福银客专场及城际铁路车场，连接京津冀、粤港澳大湾区和沿海经济区；未来轨道交通 2 号线、5 号线、7 号线将在基地内的南昌东站前交汇，与南昌老城区和红谷滩新区有着方便的联系，同时能快速连接南昌站和南昌西站。项目建成后将影响和带动整个昌东片区以及罗家高铁新区的开发与建设，将给当地的发展注入新的活力。南昌城东区域的高铁新城建设成为融合高铁交通枢纽、区级行政中心、商业商贸、商务办公、旅游服务、文化娱乐为一体的城市副中心。|技术关键点及创新点有高铁站首次采用连续拱结构屋盖、拱脚摇轴支座、预应力混凝土大跨框架及型钢混凝土巨柱。
南昌东站总建筑面积约10万平方米，为跨线高架+侧式站房，站场规模为8台16线。平面尺寸为450mx290m。下部采用钢筋混凝土框架结构体系（包括地下室、承轨层、高架候车层），典型柱网尺寸为22m、23.5m、38m，大跨度采用预应力混凝土梁，支承屋盖的柱采用型钢混凝土巨柱；入口雨篷采用单层网壳结构。
站房屋盖位于10.0m候车层平台以上，典型跨度96m、48m，屋盖在国内首次采用三跨连续拱桁架结构体系，拱桁架两端分别悬挑18m，采光顶区域采用正交双向平面桁架、斜放四角锥网架，采光顶桁架延伸至支承柱头，形成网架内“暗桁架”。拱桁架杆件采用热轧无缝钢管，方便不同角度杆件的连接，并且适应杆件双向弯曲受力的要求；拱桁架节点采用相贯焊接，便于传力和安装施工，相贯焊接杆件削弱处，采用内部加劲板予以加强。
上部拱桁架拱脚通过摇轴支座与高架候车层楼面结构连接。摇轴拱脚支座释放了拱脚大部分弯矩，使10.0m高架候车层的楼面结构仅承担拱形结构传递的竖向轴力与水平推力，使上下结构传力非常简洁。
|本人作为本项目技术负责人，负责结构技术定案及协调。在项目中创造性提出拱脚摇轴支座，释放拱脚大部分弯矩，使下部候车层的楼面结构仅承担拱形结构传递的竖向轴力与水平推力，使屋盖结构与下部混凝土结构受力均更为简洁、明晰，项目顺利通过了国铁集团工程设计鉴定中心专家审查。;
大连期货大厦|大型项目|主要设计人|国内领先水平|否|大连期货大厦是目前全球建筑规模最大、设施最现代化的期货大厦。大连商品交易所是全球第二大的农产品期货市场，其中大豆油脂和塑料期货交易量均为全球第一，它们的期货价格影响力在全球日益增长。在振兴东北老工业基地战略之后，国家又提出支持大连商品交易所建设为亚洲重要期货交易中心的目标。作为中国东北地区的金融中心，大连商品交易所及其大连期货大厦有着“龙头”和象征的意义 。|本项目技术关键点、创新点包括H型钢梁腹板开大洞（洞口尺寸比现有规范提高60%）、大开洞钢梁足尺模型试验研究、方钢管混凝土柱等新技术。
大连期货广场由两幢53层超高层塔楼、裙房及地下车库组成，集办公、商业、餐饮为一体的综合体，双子塔高度为242米，总建筑面积约26万平米。
双子塔楼结构采用钢框架-钢筋混凝土核心筒混合结构体系，外框柱采用方钢管混凝土柱、H型钢框梁。为增加建筑净高提高项目品质，钢梁腹板开大洞以供空调、给排水等设备管线穿越，在梁高800mm情况下腹板矩形洞口宽度达到1200x400mm，超出目前规范洞口宽度限值750mm达60%。通过有限元分析及足尺模型试验研究，提出了H型钢梁腹板大开洞采用纵、横加劲肋加固新方法。研究了H型钢梁纵、横加劲肋的宽度、厚度及外伸长度变化对加固效率的影响，提出了洞口加固可采用纵向加劲肋同钢梁翼缘厚度，横向加劲肋贯通梁高且厚度同钢梁腹板，纵、横加劲肋不宜过宽的加固方法。提出钢梁开大洞加固方法可采用费氏桁架理论简化计算，但采用有限元法与试验结果吻合较好，大开洞钢梁加固设计宜采用有限元法分析设计。
|本人作为主要参与人，主要分析研究了钢梁腹板开矩形大洞的加固方法。通过有限元分析研究，提出了H型钢梁腹板大开洞加固新方法，足尺模型试验研究结果表明，此加固方法安全可靠，并在项目大量采用，提高了建筑品质。;
阜阳西站|中型项目|技术负责人|国内领先水平|否|阜阳西站站房建筑面积约4万平方米，地下一层，地上二层（局部三层），站房尺寸为217x168m，高度37米；站房一层主要为集散大厅、售票大厅、VIP候车室、贵宾厅及其附属配套用房，二层主要为高架候车大厅及其附属配套用房、旅客服务、设备用房和四电用房等。阜阳西站站场规模为7台17线（含4条正线），其中东侧商合杭场（京港场）为5台10线，西侧郑阜场为2台7线；预留阜淮城际3台5线。
阜阳西站的设计构思源于“黄淮门户，魅力阜阳”，用大气沉稳的体量呼应黄淮文化的内涵，其立面及细部借鉴“书画之乡”、“剪纸艺术”、“彩陶”和“书简”等文化元素，使之成为大气简洁而细部精美的艺术精品，起伏动感的水平线条既隐喻淮河文化的源远流长又彰显现代交通建筑的速度感和时代感，结合正立面“门”式构图，体现了阜阳作为安徽枢纽，黄淮门户的区位特征，也寓意其开放包容的城市精神。
阜阳西站通车后，将极大缩短周边城市之间的时空距离，加快阜阳及周边融入长三角经济圈，对助力皖北地区脱贫攻坚，推动中部崛起国家战略的实施，具有十分重要的意义，沿线群众将充分享受到交通便利带来的红利。
|本项目创新点大跨梁首次采用后张法缓粘结预应力新技术，并对站房结构进行全面健康监测。
高架站房和线侧站房的结构型式采用现浇钢筋混凝土预应力框架结构体系，典型柱网为21.75x24m、21.75x18m；屋盖采用钢网架结构，网架最大跨度为60m，网架与柱顶通过球形支座铰接连接；大雨棚采用钢框架结构；小雨棚采用单跨钢框架及单柱双悬挑的结构形式。
大跨度梁采用后张法缓粘结预应力新技术，本技术为中国建筑研究院研发，并在铁路站房首次使用。预应力筋无需预留波纹管孔道，而是把缓粘结预应力钢绞线直接埋入现浇钢筋混凝土梁内，钢绞线自带套管，且套管内充填缓粘结材料，待混凝土梁达到设计要求强度时，即可进行预应力筋张拉，方便高效，避免普通后张法孔道内注浆不密实的情况，确保了工程质量。
本项目通过变形监测、应力监测、振动监测、温度监测、风速监测等对结构进行全面健康监测，评估结构健康情况。在大跨度钢筋混凝土预应力跨中、大跨度钢网架屋盖跨中及悬挑端、支座及其它关键部位等布设振弦式应变计等感应器实时采集结构受力、变形、温度、风速等数值，并传入数据中心来进行结构健康评估。
|本人作为本项目技术负责人，在项目中创造性提出使用后张法缓粘结预应力新技术，施工结果表明，新技术的应用，使后张法预应力梁施工更为便捷，质量更为保障，确保项目安全。;
天津宝龙城市广场|大型项目|技术负责人|国内领先水平|否|天津宝龙城市广场（天津宝龙国际中心）雄踞天津滨海新区中心商务区的于家堡金融区的门户位置，地处解放路区商业区、天碱商业区、于家堡金融区三个商圈交汇处，坐拥海河弯道全景海河景观。项目东侧紧临京津城际高铁于家堡站，天津宝龙国际中心将填补于家堡金融区内高端城市综合体的空白，成为于家堡世界金融区的商业地标，成为推动天津发展的新动力。|项目技术关键点、创新点包括伸臂桁架下弦与框柱滑动、水平变截面梁、钢管混凝土柱等新技术。
天津宝龙国际中心总建筑面积40万平方米，包括超高层甲级写字楼、大型购物中心，高档服务公寓等多种业态，融合精品购物、商务会议、休闲娱乐、餐饮、居住等功能于一体商业综合体。项目主塔楼59层，结构高度为250.2m。
由于主塔楼核心筒尺寸仅为20.6x21.2m偏小，核心筒高宽比达12.2，框架-核心筒结构刚度无法满足高规位移要求，故结构采用钢框架-钢筋混凝土核心筒-伸臂结构混合结构体系。框架柱采用钢管混凝土柱，H型钢框架梁，核心筒采用现浇钢筋混凝土剪力墙结构，利用避难层设置三道伸臂桁架，桁架的上下弦及斜腹杆均采用H型钢，并在核心筒内贯通设置，核心筒内增设钢骨与其可靠连接。为解决伸臂桁架斜腹杆整体稳定，利用约束屈曲支撑原理，在H型钢弱轴两侧设置约束钢板，既解决腹杆稳定又经济合理；为解决伸臂桁架对外框柱的影响，伸臂桁架上弦及V形腹杆与外框柱采用刚接，下弦与外框柱采用滑动连接，从而大大减缓外框柱的刚度突变。
|本人作为项目技术专业负责人，负责结构技术定案及协调。通过对超高层的加强层效率进行了深入研究，分析了伸臂桁架环带桁架设置道数、位置的敏感性及结构效率，确定并优化了结构方案。;
南京市民中心|大型项目|技术负责人|国内领先水平|否|本工程位于江苏省南京市，主要由3栋超高层塔楼及裙房组成，总建筑面积约66 万平米。地上49层，建筑高度220m，主要功能为行政办公、市民服务中心、城市发展建设成果展览区、规划建设展览区、智慧南京展览区、多功能会议厅。市民中心在设计和功能分布上充分体现了开放、亲民的政府形象，作为江北市政府的所在地，过去人们习惯称之为“衙门”，市民与政府之间好像始终有一道难以逾越的鸿沟。本工程将行政办公中心与市民中心融为一体，其中所蕴含的行政理念的转变更具标志性意义。|本项目技术关键点、创新点包括风荷群体载干扰试验研究、方钢管混凝土柱等新技术。
项目由3栋高度超过200m的超高层塔楼组成，风荷载群体干扰增大效应不容忽视，通过风洞试验研究表明，与规范风荷载相比，风荷载群体效应的相互干扰增大系数约为1.2。
通过对超高层的混合结构体系研究，分析了外框柱采用方钢管混凝土柱、钢管混凝土柱、型钢混凝土柱优缺点，结合建筑需求，最终确定采用钢框架（方钢管混凝土柱）-混凝土核心筒混合结构体系。
|本人作为项目技术专业负责人，负责结构技术定案及协调。通过对超高层的混合结构体系研究，分析框柱采用方钢管混凝土柱、钢管混凝土柱、型钢混凝土柱优缺点，最终确定框柱采用方钢管混凝土柱并优化了结构方案。;
高淳电视塔|中型项目|技术负责人|国内领先水平|否|高淳电视塔，位于南京市高淳区秀山山顶，雄伟挺拔。从游子山到秀山，一批批融媒人与青山为伴、以机房为家，守护荧屏、声频，把党和政府的声音传播到千家万户。高淳电视塔的建成，在广播电视传输、城市象征、观光旅游、科普教育等方面具有重要意义，对于城市的发展和居民的生活品质具有积极作用。|高淳电视塔位于南京市高淳区秀山山顶，高142.5m，为高耸钢结构。结构体系与传统框架-核心筒体系不同，采用内框外筒钢结构，内部采用钢框架，外筒为斜交网格结构，其作为主要抗侧力体系整体抗弯刚度明显优于普通框-筒结构。电视塔外围空间斜交网格结构中斜柱无肢长度最大约21m，采用D900mm钢管， 采用MIDAS Gen有限元软件屈曲分析表明外筒斜柱的整体稳定满足规范要求，斜柱安全可靠；风洞试验表明，10 年重现期电视塔最大加速度峰值为0.258 m/s2，发生在330°方向，均小于规范规定的限值0.28m/s2，满足规范规定的舒适度要求。|本人作为本项目技术负责人，负责结构技术定案及协调。对电视塔结构体系的选型进入了深入研究，外筒斜柱的整体稳定、高耸结构风效应进行了深入分析研究。;
南昌绿地中央广场|大型项目|专业负责人|国内领先水平|否|南昌绿地中央广场是一个集商业、酒店、办公、观光于一体的大型综合体，超高层双子塔高303米，是中部地区最高双塔标志性建筑，江西省第一高楼。塔冠303观光厅是集观光、展示、娱乐三大功能于一体的江西省首个城市空中观光厅，作为英雄城南昌对外展示形象、体现人文特色的名片，不仅成为市民、游客观赏城市发展崛起的新平台，也将成为江西吸引人气、促进旅游、扩大投资的新景观城。该项目于2022年11月入选“2022中国新时代100大建筑”名单。2015年7月28日，双子塔的LED照明幕墙面积成功超越世界第一高楼迪拜塔，创造了新的吉尼斯世界纪录。|技术关键点包括核心筒高位转换、空间“S”形斜柱及53m空间钢结构塔冠。
本项目总建筑面积51.6万平米，包括两栋60层塔楼和裙房组成，塔楼建筑高度为303m。建筑造型为四边形平面随高度四角逐渐“捏合”，至顶部塔楼旋转了45度，楼层外轮廓均为样条曲线。
塔楼采用钢筋混凝土框架-核心筒结构体系。核心筒通过两次切角斜墙高位转换，低区为正方形，在21层、51层切角。高位转换斜墙通过设置钢骨柱、水平环梁，以加强转换部位墙体及平衡斜墙产生的水平分力。框架柱呈“S”形，采用钢管混凝土叠合柱，通过加强梁柱节点及外环梁，以平衡斜柱产生的水平分力。圆形钢管混凝土叠合柱具有各向同性，便于不同方向框梁连接，框架梁与叠合柱连接节点采用“十字形”环板，既可满足框架梁主筋的连接，又可方便节点区混凝土浇筑，以达到强节点弱杆件。严格控制钢管混凝土叠合柱的轴压比，使钢管混凝土叠合柱具有较好的延性。
塔楼的顶端约53m高的“皇冠”采用空间钢结构。通过地震、风时程分析，研究塔冠结构的动力鞭梢效应，地震作用及风荷载作用下塔冠底部剪力放大系数约为1.6，罕遇地震作用下动力弹塑性时程分析表明，屋顶“皇冠”钢构件处于弹性。
|本人为本项目专业负责人，设计中解决了超高层S形空间斜柱水平分力、四边形核心筒切角斜墙高位转换、53m高钢结构塔冠鞭鞘效应等技术难题。;
天津津门津塔|大型项目|主要设计人|国际先进水平|否|天津津门津塔（天津环球金融中心），主塔楼高336.9米，地上75层，建筑面积约50万平方米。主体塔楼钢结构体系采用钢管混凝土柱框架+钢板剪力墙核心筒+伸臂桁架，处于世界领先水平，津塔是使用这种钢结构体系的世界第一高楼，其308米高处观光层是天津最高的观景点。津门津塔的建成已成为天津乃至华北地区资金最密集、资讯最发达、交易最活跃、配套最完善、环境最优美的国际顶级商务中心。|本项目技术关键点、创新点包括新结构体系钢管混凝土柱框架+钢板剪力墙核心筒+伸臂桁架、钢结构超长焊缝研究、钢板剪力墙试验研究等新技术。
本项目主体塔楼钢结构体系在国内首次采用钢管混凝土柱框架+钢板剪力墙核心筒+伸臂桁架结构，钢板仅承担水平荷载、竖向荷载释放，为了提高钢板剪力墙屈曲承载力，在钢板两侧设置了加劲板；钢板与边框钢管混凝土梁、柱间均采用焊接连接。钢板剪力墙试验试验结果表明：加劲钢板剪力墙的初始刚度和承载力高于非加劲钢板剪力墙，滞回曲线更饱满、受力性能更稳定；采用螺栓连接时螺栓易滑移，并产生不适的噪音，焊接连接无噪音，承载力和滞回性能都优于前者。
|本人作为项目主要参与人，负责钢板剪力墙结构计算分析研究及施工图。;
上海科技馆大修工程|大型项目|技术负责人|国内领先水平|否|上海科技馆是上海市人民政府为贯彻落实科教兴国战略，提高城市综合竞争力和市民科学文化素养而投资兴建的具有中国特色、时代特征、上海特点的综合性的自然科学技术博物馆，是对公众进行科普教育的公益性机构，是中国重要的科普教育基地和精神文明建设基地。是中国首家通过ISO9000/14000国际质量/环境标准认证的科技馆，已经成为国家5A级科普旅游景点。
开馆17年来，上海科技馆接待过多国元首和政要，包括美国、法国、俄罗斯、泰国、古巴、莫桑比克等；承办过多项重要的国际活动，包括亚太经合组织（APEC）第9次领导人非正式会议、上海合作组织成员国元首理事会第六次会议晚宴、亚行年会、世界扶贫大会、世界法律大会、非洲开发银行集团理事会年会等，深受党和国家领导人关心。目前上海科技馆在AECOM全球博物馆排名中名列第七。作为上海为数不多的5A级景点以及一级博物馆，每年吸引近400万观众。同时，身为全国知名的科普教育基地，每年承办科技节、举办丰富精彩的各类临展活动，在科创中心建设及提升上海城市形象上起着不容小觑的作用。
|技术关键点及创新点包括屋盖钢结构防腐实验验证及再维护、预应力钢筋混凝土梁板改造加固，预应力筋截断等。
上海科技馆现闭馆实施升级改造。本次大修主要是消除安全隐患、提升系统性能，保持展馆的竞争性和先进性。有别于新建工程，在设计时充分尊重科技馆现况和现有运营特质，考虑公益性场馆的特色及运营模式，并兼顾大修的特点和不确定性，在施工工序和工艺设计上加以充分考虑。通过对上海科技馆建筑体进行全面勘测，对关键部位进行检测，加固结构缺损、对建筑缺陷重新设计、更新老化、失效的室内外装饰、装修材料，全面确保建筑体的安全，避免影响公共安全的事故发生，保证下一阶段上海科技馆的平稳运行。重点设计为屋面、点支玻璃幕墙、机电系统、弱电智能化系统、室内设计等。
本次大修结构主要有屋盖体系维修、幕墙体系维修、球幕影院座位增减、地壳探秘展区功能改造、卫生间改造以及设备用房功能提升。屋盖及幕墙支承钢结构防腐维护，是本次大修的重难点，原有防腐涂料厚度、粉化程度、粘结性、剩余防腐能力等，通过盐雾实验进行验证，根据实验结果制定新的防腐方案。大修不改变原结构形式，主要加固措施有增大截面法、粘贴钢板法、粘贴碳纤维法、植筋加固法等。
|本人作为本项目技术负责人，负责结构技术定案及协调。在项目中解决屋盖钢结构防腐实验及再维护，预应力梁板结构改造加固等技术难题。;
枣庄文体中心|大型项目|技术负责人|国际先进水平|否|枣庄文体中心（即枣庄市体育中心工程）是枣庄市重点工程，该工程应用大型弧形钢结构和大跨度交叉索膜结构，是继鸟巢、水立方之后，对该技术的又一大规模使用和探索。枣庄市体育中心工程作为一个综合性体育场馆，项目的建设和运营，不仅可以丰富当地居民的文化体育生活，还可以推动当地经济发展、提升城市形象，具有较高的社会、经济效益。
枣庄市体育中心体育场，据全球知名专业体育场数据网站StadiumDB发起的2018年度最佳球场评选，通过价值、功能、创新三个维度的综合评比，山东省枣庄体育场位居全球第四名。2020年枣庄文体中心体育场荣获建筑界奥斯卡大奖Architizer A+ Awards（2020年世界知名建筑网站Architizer公布）。
|技术关键点、创新点有屋盖罩棚采用先进的轮辐式全张拉交叉索膜结构体系，周边“拉花”结构采用钢箱梁空间网格结构，看台周长约750m不设伸缩缝，体育馆、游泳馆屋盖采用张弦梁结构体系等新技术。
项目主要由体育场、体育馆、游泳馆及配套设施组成，总建筑面积15.6万平米。体育场为椭圆形，长短轴240x220m，可容纳约3万观众；体育馆、游泳馆长短轴117x 83.5m、122x 91m，可容纳约7000、 2000观众。
体育场屋盖罩棚采用先进的轮辐式全张拉交叉索膜结构，是目前国内最大的马鞍形索桁结构，由8组“A”形大柱支承于下部混凝土看台上；周边“拉花”结构采用钢箱梁空间网格结构，其顶端依附于混凝土看台。
下部看台结构采用钢筋混凝土框剪结构，看台周长约750m，不设伸缩变形缝，采取预制混凝土看台、释放基础刚度、设置诱导缝、加密施工后浇带等措施解决混凝土结构超长带来的不利影响。本体育场竣工使用几年有余，看台未出现明显裂缝，说明设计、施工中采取的措施非常成功。体育馆、游泳馆均为椭圆形，屋盖均采用张弦梁结构体系。张弦梁跨度及间距随椭圆变化，最大跨度约91m。游泳馆张弦梁采用高钒封闭索，以加强索的防腐。|本人作为项目主持，负责结构技术定案及协调。完成了体育场屋盖罩棚结构体系研究，周边“拉花”结构空间弧形钢箱梁网格结构体系研究，体育场看台超长结构不设温度伸缩缝研究，体育馆、游泳馆张弦梁结构体系研究等。;
海口五源河体育场|大型项目|技术负责人|国内领先水平|否|海口五源河文体中心是海南省重点项目，是中国最大国际型体育场馆之一，项目建成后可举办全国综合性和国际单项比赛、文艺演出、观光旅游等。项目包括一场八馆：体育场6万平米，可容纳5万人；八个馆分别是综合体育馆、国家游泳跳水馆、国家网球馆、沙滩比赛训练中心、文化展览馆、音乐厅、海口电视媒体中心、冬训基地。自2018年运营以来，每年举办30余场大型赛事及演唱会，导入数十万人流量，成为中国乃至国际一流的文化体育赛事及盛典之地。五源河文化体育中心的建成，填补了海南无法举办世界级国际赛事的空白，是海口城市功能提升的重要抓手，是海口西海岸人口引进的重要引擎，对丰富海口城市内涵具有重要意义。|技术关键点及创新点有非自平衡整体张拉索膜结构运用、巨型抗推力墙、消能减震技术及钢筋混凝土抗剪键基础应用。
海口市地震设防烈度为8度半，对于高烈度区，设计以中国传统哲学思想“以柔克刚”应对海口高烈度、强台风不利自然环境。确定“消能减震”抗震设计思路，通过增大结构阻尼比以及减轻结构自重等以减小结构地震反应。共设置68套速度型粘滞阻尼器、阻尼墙及BRB，结构的总阻尼比可提高到9%，从而降低结构地震底部剪力达10%左右。
屋盖罩棚平面呈月牙形，罩棚最大悬挑65m，采用国内先进的非自平衡整体张拉索膜结构体系。外压力环采用钢桁架，内拉力环采用6根全封闭索。通过找形、初始态、荷载态以及线性、几何、材料非线性分析，使结构满足规范各项指标要求。膜材料采用PTFE玻璃纤维膜，具有较好耐久性、自洁性及阻燃性能。
月牙形罩棚为非自平衡索结构，其两端支座水平拉力达到17000KN，在此设置了巨大型钢混凝土抗推力墙及钢筋混凝土抗剪键基础，巨形型钢混凝土抗推力墙性能满足大震不屈服；基础设计时在岩石中挖掘沟槽并设置多道钢筋混凝土抗剪键，通过抗剪键将基础巨大水平力可靠地传至岩石地基，确保了支座及整体结构的安全。
|本人作为本项目主持及专业负责人，负责结构技术定案及协调。在项目中创造性提出带抗剪键的岩石抗推基础，解决了月牙形索膜屋盖两端巨大水平拉力的平衡问题；提出采用消能减震抗震思路，解决高烈度区结构抗震难题，使项目顺利通过了全国超限高层建筑工程抗震设防专家委员会审查。;
江苏华建建工科技园|大型项目|技术负责人|国内领先水平|否|本工程为提升空中连廊整体观赏性，采用了轻盈的拉杆方式实现了43.7m的大跨双塔连接，并对连接体、拉杆、节点板等做了深入的计算分析研究，确保连廊拉杆的拉力能有效的传递至核心筒内，突破了常规的结构设计思路。同时通过连廊的刚性连接很好的协调了双子塔在地震作用下的变形，既成就了建筑之美，也达到了结构安全，做的安全适用、经济合理、技术先进。|本项目技术关键点、创新点包括连体结构采用高空大跨斜拉钢结构连廊新技术。
本工程A2、A3单体为两栋23层双子塔连体结构，结构高度99.6m，连接体位于顶部22、23层，采用刚性连接。连廊跨度43.7m，高度9m，结构体系借鉴公路斜拉桥，采用大跨斜拉钢结构连廊型式，通过连廊两端分别设置了两组直径180mm的双拉杆，将连廊楼面悬挂于两侧主体建筑之上，结构受力简洁、轻盈，同时双拉杆提高了结构冗余度，有利于结构抗连续倒塌。拉杆上节点与主体框架梁柱可靠连接，并向内延伸至主楼核心筒，核心筒剪力墙内设置型钢，确保拉杆巨大拉力在墙体内可靠消散。
|本人作为项目技术专业负责人，负责结构技术定案及协调。通过对国内诸多连体结构的分析，创新性地提出连接体采用斜拉桥连体结构，项目建成后取得预期建筑效果。;
淮安雨润中央新天地|大型项目|技术负责人|国内领先水平|否|淮安雨润中央新天地项目，是集星级酒店、主题百货、超市卖场、高档公寓、写字楼及配套设施等物业于一体的现代超级购物中心，将提供购物、办公、住宿、餐饮、娱乐、休闲、健身等“一站式服务”。主塔楼建筑高度325m，建成后将成为淮安的地标性建筑和城市名片，拉动苏北地区的经济及商业。|本项目技术关键点、创新点包括环桁架、框支剪力墙、钢管混凝土柱等新技术。
淮安雨润中央新天地由1幢地标塔楼、3幢超高层公寓和商业裙房组成，总建筑面积约52万平米。地标塔楼地上68层，建筑高度325m；超高层公寓地上40层，结构高度140m左右。
本工程主体塔楼结构采用钢管混凝土钢框架-混凝土核心筒-环带桁架混合结构体系。通过对超高层的加强层效率进行了深入研究，分析了伸臂桁架环带桁架设置道数、位置的敏感性及结构效率，为避免设置伸臂桁架带来结构竖向地刚度突变，仅在结构高区49和63层设置两道环带桁架，在国内325m高超高层建筑首次采用设置两道环带桁架既达到结构刚度、舒适度需求，取得较好的经济及施工效益。
超高层公寓，为适应下部商业大空间，采用框支剪力墙结构，转换部位设在7层楼面，属于高位转换。框支柱及转换梁均采用型钢混凝土构件，以提高其抗震延性。转换层楼板厚度加厚、配筋双层双向配筋予以加强。转换梁及转换层楼板均采用MIDAS Gen有限元补充分析，并根据分析结果对薄弱部位予以加强，确保结构安全适用、经济合理。
|本人作为项目主持及专业负责人，负责结构技术定案及协调。通过对超高层的加强层效率进行了深入研究，分析了伸臂桁架、环带桁架设置道数、位置的敏感性及结构效率，为结构体系安全适用、经济合理、技术先进提供了有利根据。;
郑州绿地广场|大型项目|专业负责人|国内领先水平|否|郑州绿地广场（又名郑州千玺广场、郑州会展宾馆），高280米，为中原第一高楼，被誉为郑州城市新名片，河南省标志性建筑。项目位于河南省郑州市郑东新区CBD核心区，总建筑面积约24万平米，主楼建筑高度280m，地上60层，是一座集商业、酒店、休闲、展览、观光旅游等多功能为一体的城市综合体。设计灵感来自中国现存最古老的砖塔建筑—河南嵩岳寺塔，该塔至今已有1400多年的历史，它是河南和郑州的象征和骄傲。郑州绿地广场由于晚上的黄色灯光，建筑外形酷似玉米棒，而被当地人亲切的称为“大玉米”。郑州绿地广场和会展中心、艺术中心的建成提升了郑东新区CBD能级，拉动了郑东新区的经济，同时满足了市民观光休闲的需要。项目于2022年11月入选“2022中国新时代100大建筑”的最终名单。|技术关键点、创新点包括核心筒高位转换、斜柱及弓箭式索承钢结构塔冠。
主塔楼280m高，采用型钢混凝土钢框架-钢筋混凝土核心筒混合结构体系。
正八边形钢筋混凝土核心筒在36~38层核心筒内墙采用钢筋混凝土搭接块高位转换，以满足酒店大堂及中庭等功能要求。搭接块采用诸如钢板墙、交叉暗撑、暗梁、暗柱等加强措施，抗震性能得到明显改善，确保结构安全。结构性能目标为核心筒底部加强区中震不屈服。
由于建筑“小-大-小-纺锤”形造型，其地上外框柱均为斜柱，框柱先向外然后再向内倾斜，斜柱在楼板及框架梁内将产生水平拉、压力，使楼板的受力极为复杂，通过径向和环向钢梁以及楼板内设置配筋加强带予以平衡消散水平力。
塔尖反光器采用“弓箭式”索承结构，悬于酒店中庭上方，通过叶片将自然光反射入酒店中庭内。反光器由四个叶片组成，叶片采用空间钢结构均与中心处花蕊桁架相连，花蕊犹如一支弓箭的“箭”；在核心筒顶端设置“弓弦”支承上面的花蕊及花瓣，弓箭的弓采用圆钢管，弓弦由8组每组2根高强度拉索组成，采用直径50mm的高钒索拉结于核心筒八角。四个花瓣上分布有不同角度的漫反射板，将太阳光反射至酒店天井中不同深度，可谓巧夺天工。
|本人为本项目专业负责人，设计中解决了超高层斜柱水平分力、核心筒墙体高位搭接转换分析、塔尖反光器 “弓箭式”索承复杂结构设计等技术难题。;
</t>
  </si>
  <si>
    <t xml:space="preserve">2015-04-15|署名作者|其他论文|南京某超高层塔楼动力弹塑性时程分析;
2007-05-25|署名作者|其他论文|大连期货大厦钢混凝土混合结构设计;
2020-12-01|参编|行业标准|波纹钢板组合框架结构技术规程;
2020-09-01|参编|行业标准|装配式混凝土结构专项设计文件编制标准框架;
2009-04-05|署名作者|其他论文|金广枫景超高层剪力墙结构分析;
2005-05-20|第一作者|其他论文|椭圆形双塔高层建筑风效应试验研究;
2022-12-01|参编|行业标准|建筑结构抗震性能化设计标准;
2015-11-01|第一作者|其他论文|钢梁腹板开大洞加固研究;
2015-10-16|第一作者|其他论文|郑州某280m高超高层结构设计;
2016-04-16|第一作者|其他论文|325m高淮安雨润中央新天地超高层结构选型;
2000-12-22|第二作者|其他论文|组合网架系统迭代优化设计方法;
1999-02-20|署名作者|其他论文|组合网架最低材料费用优化设计;
</t>
  </si>
  <si>
    <t xml:space="preserve">其他科技成果|体育场馆风效应试验研究| |魏丰登等|研究体育场、馆风荷载分布规律| ;
专有技术|带有矩形洞的实腹H型钢梁|上海联创建筑设计有限公司/魏丰登|魏丰登| |ZL 2012 2 0347711.2;
其他科技成果|钢梁连续大开洞加固足尺试验研究| |魏丰登、江蓓等|研究H型钢梁腹板开连续大洞加固新方法| ;
其他科技成果|铁路客站雨棚装配式关键技术研究| |魏丰登、贾建坡等|铁路客站雨棚装配式、工业化建造，绿色环保| ;
其他科技成果|超高层风效应试验研究| |魏丰登等|研究不同体型风荷载分布及风荷载群体干扰效应| ;
其他科技成果|双阶屈曲连梁试验研究-博士后创新实践基地课题| |刘青、魏丰登等|消能减震新技术-双阶屈曲连梁试验研究，研究成果已应用于实际工程| ;
</t>
  </si>
  <si>
    <t>审定、专业负责人</t>
  </si>
  <si>
    <t>379fc088-df20-11ed-a971-fa1640cd9358</t>
  </si>
  <si>
    <t>王平山同志长期从事结构设计和技术研究工作，有较高的学术造诣以及丰富的重大工程项目设计和理论研究经验，在复杂结构设计、预制装配式建筑结构设计、大科学装置类项目结构设计等方面成绩突出。王平山长期以来，坚持系统开展预制装配式外围护体系研究与标准编制工作。针对装配式建筑新型建筑结构体系、外围护结构等开展技术研究和工程实践。在新型建筑结构体系方面，在上海地区首次开展预制装配式双面结合墙结构体系研究与工程应用，目前该体系在上海地区工程应用已经超过300万平方米。上海地区率先开展装配式部分包覆钢—混凝土组合结构工程应用研究和标准编制工作，成果已经应用于国内最大的人工山体结构“世博文化公园双子山”。在外围护体系方面，针对传统的外围护系统结构、保温、装饰分离式设计和施工中存在的问题，系统开展新型外围护结构体系研究，形成装配式复合保温外墙技术体系。成果应用于华建集团装配式建筑技术集成试验楼，该项目获得中国建筑学会2019-2020建筑设计奖装配式技术二等奖、阿尔法建筑大会北极星建筑奖等荣誉。作为专项技术负责人完成的上海临空11-3地块商业办公用房项目9号楼获得全国绿色建筑创新奖二等奖。王平山作为结构专业技术负责人完成了多项有代表性的工程设计工作，在上海软X自由电子激光试验装置（初步设计）、大连极紫外相干光源综合实验研究装置等大科学装置类项目结构设计中，项目微振动控制均完全达到工艺设计要求的微米级要求，目前正负责我国第四代光源项目合肥先进光源工程结构设计工作，该项目振动控制要求为30nm，给工程设计带来了极大的挑战。他带领设计和科研团队开展了科研攻关，并取得了阶段性成果，目前该项目初步设计已经顺利通过了徐建院士为组长的专家组的关键设计技术评审。王平山长期致力于结合工程实践开展结构技术研究与标准编制工作，兼任中国工程建设标准化协会副理事长、全国工程标准设计专家委员会委员等职务。主编完成上海市地方标准5部、全国标准设计4部、上海市标准设计2部，成果获得上海市科技进步奖4项，上海优秀标准设计奖一等奖1项，二等奖2项、全国优秀建筑工程标准设计奖二等奖2项，三等奖1项。主编的上海市地方标准《装配整体式叠合剪力墙结构技术规程》获中国标准化协会标准科技创新奖一等奖。负责《上海工程建设地方标准体系优化》系列课题研究，负责上海市装配式建筑、既有建筑改造、城市更新等子领域技术标准体系优化研究，相关研究成果获2021年上海市国资委系统企业优秀课题成果奖。鉴于王平山在建筑结构技术领域设计理论和工程实践中的突出成绩，我推荐他作为上海市工程勘察大师候选人。</t>
  </si>
  <si>
    <t>pingshan_wang@arcplus.com.cn</t>
  </si>
  <si>
    <t>江苏盐城</t>
  </si>
  <si>
    <t>1998-03-01</t>
  </si>
  <si>
    <t>1989-08-15</t>
  </si>
  <si>
    <t xml:space="preserve">1992-09-01|1995-03-01|浙江大学|结构工程|硕士研究生;
1985-09-01|1989-07-01|浙江大学|工业与民用建筑工程|本科;
1995-03-01|1998-03-01|浙江大学|结构工程|博士研究生;
</t>
  </si>
  <si>
    <t xml:space="preserve">2015-05-01|2023-05-05|华东建筑集团股份有限公司|副总工程师、常务副总工程师；兼华东建筑设计研究院有限公司技术中心（华建集团上海建筑科创中心）常务副主任、主任|教授级高级工程师;
1998-03-01|2012-03-01|上海建筑设计研究院有限公司|技术质量部副主任、主任，院长助理、副院长|工程师，高级工程师，教授级高级工程师;
1989-08-01|1995-03-01|国家建材局南京水泥工业设计研究院|设计师|助理工程师;
2012-03-01|2015-05-01|上海现代设计集团有限公司|技术发展部主任|教授级高级工程师;
</t>
  </si>
  <si>
    <t xml:space="preserve">技术负责人|叠合板式剪力墙结构体系关键技术|2018-04-01|上海市土木工程学会|上海土木工程科技进步奖/二等奖;
技术负责人|国家标准设计《建筑结构加固改造施工图设计表示方法、建筑结构加固施工图设计深度图样》（07-SG111-1～2）|2011-09-01|上海市勘察设计设计协会|2011年度上海市优秀工程建设标准设计奖/二等奖;
技术负责人|华建集团装配式建筑技术集成试验楼|2021-09-01|中国建筑学会|中国建筑学会2019-2020建筑设计奖装配式技术奖/二等奖;
专业负责人|铝合金结构创新技术与工程应用|2017-11-16|上海市人民政府|上海市科技进步奖/二等奖 ;
技术负责人|地震灾区过渡安置房建设工程立功竞赛抗震救灾建设功臣|2008-08-01|上海市建设地震灾区过渡安置房工程赛区领导小组|地震灾区过渡安置房建设工程立功竞赛抗震救灾建设功臣;
技术负责人|国家建筑标准设计《民用建筑钢结构防火构造》|2009-03-01|中国勘察设计协会|2008年度全国优秀工程勘察设计行业奖建筑工程标准设计奖/二等奖;
专业负责人|浅埋地铁隧道上建筑减振降噪技术研究|2019-10-01|中国建筑学会|中国建筑学会2017-2018科技进步奖/三等奖;
技术负责人|装配整体式叠合剪力墙结构体系技术研发与工程应用|2019-01-10|上海市人民政府|上海市科技进步奖/三等奖 ;
技术负责人|华建集团装配式建筑集成技术试验楼|2020-11-01|上海建筑学会|上海市建筑学会科技进步奖/三等奖;
专业负责人|近代文物建筑保护和活化利用设计技术研究与应用                 |2020-12-29|上海市人民政府|上海市科技进步奖 /三等奖;
技术负责人|装配整体式叠合剪力墙结构技术规程DG/TJ08-2266-2018|2022-11-06|中国工程建设标准化协会|CECS标准科技创新奖/一等奖;
专业负责人|铝合金结构设计规范的研制|2008-12-01|上海市人民政府|上海市科技进步奖/三等奖;
技术负责人|高性能剪力墙技术研发与应用|2022-05-01|上海市土木工程学会|上海土木工程学会科技进步奖/二等奖;
技术负责人|国家建筑标准设计《民用建筑钢结构防火构造》标准图集|2008-10-01|上海勘察设计行业协会|2008年度上海市优秀建筑工程标准设计奖/一等奖;
技术负责人|上海市重点工程实事立功竞赛建设功臣|2020-01-01|上海市重点工程实事立功竞赛领导小组|2019年度上海市重点工程实事立功竞赛建设功臣;
技术负责人|国家标准设计《烧结页岩砖、砌块墙体建筑构造》（14J105）|2017-07-01|上海市勘察设计行业协会|2017年度上海市优秀工程标准设计奖/ 二等奖;
技术负责人|上海市“国资骐骥”高层次技术创新领军人才|2021-09-01|中共上海市国有资产监督管理委员会委员会、上海市国有资产监督管理委员会|2021年上海市“国资骐骥”高层次技术创新领军人才;
专业负责人|上海市地基基础设计规范配套软件SFC|2000-04-01|上海市经济委员会|上海市优秀产品奖/三等奖;
技术负责人|国家标准设计《烧结页岩砖、砌块墙体建筑构造》（14J105）|2017-11-01|中国勘察设计协会|2017年度全国优秀工程勘察设计行业奖优秀建筑工程标准设计奖/三等奖;
技术负责人|上海临空11-3地块商业办公用房项目9号楼|2021-04-07|中华人民共和国住房和城乡建设部|2020年全国绿色建筑创新奖/二等奖;
技术负责人|国家标准设计《建筑结构加固改造施工图设计表示方法、建筑结构加固施工图设计深度图样》（07-SG111-1～2）|2011-11-01|中国勘察设计协会|2011年度全国优秀工程勘察设计行业奖建筑工程标准设计奖/二等奖;
专业负责人|黄山体育馆结构设计|2003-12-01|中国建筑学会|2003年度全国第三届优秀建筑结构设计/三等奖;
</t>
  </si>
  <si>
    <t xml:space="preserve">大连极紫外相干光源综合实验研究装置|大型项目|专业负责人|国内领先水平|是|大连极紫外相干光源综合实验研究装置（2012年立项，投资1.8亿）。
本综合实验装置将国际先进相干光源的发展与重要能源基础研究实验装置的研制紧密地结合起来，建立一个国际上独特的，高水平的能源基础科学研究基地，推动能源相关的基础物理化学研究的发展。|由于自由电子激光器需要将电子能量加速至300MeV，和由此导致的加速管线的长度、特殊的防辐射需求和对建筑地基的隔振性及稳定性要求。工后沉降小于1mm/10m/年。重点区域（加速器隧道、波荡器隧道、驱动激光器超净间、种子激光器超净间等隔振要求300-350nm（&gt;1Hz积分）。|本工程对地基微变形、微振动控制有特殊要求，作为本项目专业负责人，以项目微变形、微振动设计为重点，协调本专业与设备相关专业，综合采用基础与结构设计措施、设备减、隔振措施等技术，完成设计工作。项目运营完全达到对微振动、微变形的控制要求。;
硬X射线自由电子激光装置工程五号井科研大楼工作井|中型项目|专业负责人|国内领先水平|是|项目建设内容包括一台能量8吉电子伏特的超导直线加速器，可以覆盖0.4-25千电子伏特光子能量范围的3条波荡器线、3条光学束线以及首批10个实验站。|建设项目土建结构包括五座工作井，十段隧道。同时配套建设实验大厅、低温工厂、辅助设施等。本项目建筑面积145386平方米，地下埋深约为40-50米，地下连续墙深度83-89.8米。隧道工程直线距离为3110米，隧道总长度5525米。本项目实施装配式范围为五号井基地的科研大楼，结合项目特点，充分考虑大科学装置建设要求和预制装配式建筑实施要求，合理选择装配式结构体系，主要预制构件包括预制叠合梁、预制叠合板、预制楼梯，预制率26.2%。|作为本项目装配式技术专业负责人，充分考虑大科学装置建设要求和预制装配式建筑实施要求，合理选择项目的装配式结构体系，确定结构预制装配方案，完成项目装配式专业相关设计工作。;
临港新片区105北F10-01、107-01、F06-04、104-04地块项目（F06-04、I104-04地块）|大型项目|专业负责人|国内领先水平|是|该项目是上海临港地区的一项新建办公、住宅综合体项目，其建设为当地经济发展和住宅环境提升带来了显著的效益。首先，该项目满足超低能耗建设的要求，不仅有利于节约能源、降低用能成本，也符合环保减排的要求，为该地区可持续发展注入了新的动力。其次，该项目的住宅建设采用高品质的设计和施工工艺，不仅保障了住宅居住的舒适性和品质，也提高了当地的房地产市场竞争力。该项目的建设将对当地经济持续增长、社会发展和环境保护产生积极的影响。|本项目是上海临港地区首个采用新型双面叠合夹心保温技术体系的超低能耗建筑，该项目采用了一系列创新的技术和措施。双面叠合夹心保温外围护体系大大提高了外墙的保温性能，降低了能耗。装配式预制构件采用了自动化流水线生产的双面叠合剪力墙板、预制叠合楼板、预制阳台板、预制楼梯等构件，预制率达到40%。|本项目在装配式专业深化设计阶段，作为本项目装配式技术专业负责人，根据项目超低能耗设计目标和预制装配式建筑实施要求，合理选择项目的装配式结构体系，确定结构预制装配方案，完成项目装配式专业相关设计工作。;
华建集团装配式建筑技术集成示范楼|小型项目|技术负责人|国内领先水平|是|本项目投资400万，是华建集团为解决上海地区当下装配式建筑工程实施过程中出现的多方面问题而针对性展开的关键技术及工程管理研究。通过设计为龙头的EPC装配式建筑管理模式，提高装配式建筑品质，优化装配式建筑技术应用方法，为装配式建筑的全产业链搭接提供技术平台，建造高质量高性能的装配式建筑。是全国首个系统集成装配式建造技术研究为目标的工程项目。|本工程为上海市首个采用全干式连接的装配式建筑技术试验项目，预制率62.65%，装配率达85.2%，项目创新采用12项核心技术体系，其中包含各类装配式技术8项，创新型技术3项，包括：单元式集成混凝土外挂墙板体系、辐射集成叠合楼板技术、预制架空地坪技术、钢-混凝土PEC组合结构体系、预应力空心楼板体系、装配式内装体系、装配式内隔墙体系、预制铺地技术、新全空气系统、同层排水系统、智能薄膜变色玻璃系统、BIM的一体化管理等。|作为项目技术负责人和装配式技术专业负责人，系统规划项目技术应用，评估技术系体选型的可行性，并结合技术研究成果，确定创新技术应用与优化提升方案，组织攻克集成技术难关，解决项目关键技术难点，完成工程项目建筑设计、装配式专业设和与装配式建造全过程实施。项目获中国建筑学会2019-2020建筑设计奖装配式技术二等奖。;
黄山市体育馆|大型项目|主要设计人|国内领先水平|是|项目投资2.15亿元，是黄山市重大工程项目，是集体育赛事、全民健身、休闲娱乐为一体的公共建筑。建成后将成为黄山市地标建筑，该体育馆的建筑规模、座位数量也是当时安徽省第一。其屋盖采用的复杂曲面网壳结构也是当时国内已建成的跨度最大的曲面屋盖建筑。|该工程为一中型体育馆。主要结构单元布置双轴对称，力求规则、均匀，以减少风及地震作用引起的扭矩；各主要竖向构件也无刚度突变，以提高整个结构体系的抗震能力。体育馆的屋盖为双层三角锥网壳，网架中部利用建筑造型形成一十字交叉的落地拱，有效地减少了网架的厚度，节约了钢材。该工程进行了刚性模型风洞试验。在风作用分中考虑了水平风和竖向风的综合影响。考虑本网壳结构体型复杂，为研究该类型网壳的抗震特性，设计进行了反应谱分析。
该工程结构设计成功解决复杂形状大跨度屋面结构设计中的褚多技术难题，技术合理先进。
|本人负责设计了本项目风洞试验模型，并参加了试验工作，对试验结果进行了系统的分析研究，为结构计算提供了可靠的数据。在屋面网架计算分析中，解决了计算复杂曲面的计算模型建立和分析工作，在计算中解决了屋面网架的整体稳定和杆件局部稳定问题，完成网架结构的计算分析工作，完成本项目部分施工图设计工作。;
海南省妇幼保健院异地新建项目|大型项目|专业负责人|国内领先水平|是|项目投资8亿元，以建设三级甲等妇幼保健院（妇产科医院）为目标，集预防保健、医疗、教学、科研、康复、急救、对外交流等功能为一体，建设成为理念先进、环境优美、设施完备、功能齐全、国内领先的妇幼保健院（妇产科医院）。|本项目按照当地装配式建筑实施要求，装配率不小于50%进行设计，装配式技术采用预制叠合板、预制楼梯、预制外墙、预制内隔墙、全装修交付、集成卫生间和管线分离技术，项目共分四个子项，最终装配率指标为：住院楼01装配率53.5%，住院楼02装配率54.5%，行政科研楼装配率54.7%，门诊保健楼装配率52.8%。|作为本项目装配式技术专业负责人，根据海南当地装配式建筑实施要求，合理选择装配式结构体系，确定结构预制装配方案，完成项目装配式专业相关设计工作。;
上海软X自由电子激光试验装置|大型项目|专业负责人|国内领先水平|是|上海软X自由电子激光试验装置（2011年立项，投资2.2亿）。
软X射线自由电子激光试验装置（SXFEL）主要由光阴极微波注入器、主加速器、波荡器、X射线光学诊断系统、速调管长廊、中央控制室和公用工程配套设施等组成。通过建设软X射线自由电子激光试验装置，以掌握硬X射线FEL装置涉及的各项重大关键技术，进行人才与技术储备，确定X射线自由电子激光发展的技术路线，为我国建设X射线自由电子激光用户装置提供技术储备和支撑，为在上海光源园区内形成国际一流的光子科学研究中心奠定基础。|本工程对地基变形有特殊要求，隧道基础底板(沿束线方向)工后变形控制：&lt;0.7mm/10m/年。
隧道基础地板与技术走廊基础底板的相对工后沉降相差≦5mm--10 mm。|本工程对地基变形有特殊要求，作为本项目初步设计阶段专业负责人，确定本项目地基变形控制设计方案，对桩型、桩距、桩深等进行多方案比较分析，确定设计控制值为&lt;1.1—1.8mm/10m/年，并以此为设计控制要求，完成初步设计工作。项目已经建成并投入运营，完全达到项目微变形控制要求。;
上海中医药大学中医药国际标准化中心项目|大型项目|专业负责人|国内领先水平|是|项目投资4.2亿元，为进一步提升上海中医药标准化在世界的地位，引领传统医学国际标准化发展，掌握中医药国际标准制定的主导权，引领长三角区域成为全国中医药传承创新发展新高地，进行中医药国际标准化研究中心项目建设。该中心建成后，对建立具有我国原创性产业特色的中医药国际标准、参与国际治理体系具有重大意义。|项目共包含两个单体，中间通过连廊连接，项目装配式建筑单体预制率为30%。结合项目试验室一期微振动要求，选择了合理的装配式结构体系，南侧主楼框筒结构，12层，高49.4M，北侧辅楼与连廊框架结构5层，高21.4M；框架柱采用预制柱，框架梁采用预制叠合梁，楼板采用叠合板，楼梯全预制；底层柱和屋面层楼面采用全现浇结构；幕墙采用拼装式幕墙。|作为本项目装配式技术专业负责人，负责本项目装配式技术专业设计工作，结合项目试验室对微振动较为敏感的特点，选择了合理的装配式结构体系，确定结构预制装配方案，完成项目装配式专业相关设计工作。;
合肥先进光源项目|大型项目|专业负责人|国内领先水平|是|项目投资8.29亿元，定位于低能区、国际先进水平的衍射极限储存环形光源，具有全新视角的分析和测量能力，能够为新型功能材料、能源、环境、物质与生命交叉等学科及产业提供先进的实验研究平台。项目采用国际最先进的加速器技术，建成后将成为亚洲唯一的四代低能区光源。|储存环隧道不均匀沉降：小于50 μm/10 m/年，全环最大的不均匀沉降＜0.6 mm/年。
振动指标：储存环隧道地面，在正常使用过程中（考虑工艺水冷机组，空调等正常工作情况下），要求任意1秒内1-100 Hz频率范围内RMS振动位移积分值小于30 nm。|项目已经完成初步设计阶段工作，作为专业负责人，确定本专业设计方案，特别是针对本项目对微振动的要求（任意1秒内1-100 Hz频率范围内RMS振动位移积分值小于30 nm），制定环境与交通振动、设备振动和风致振动影响分析方案，开展多方案技术分析与比较，并根据计算分析结果开展设计工作。目前该项目微振动控制设计已经通过了徐建院士为组长的专家组的关键设计技术评审。;
竹园第一、第二污水处理厂提标改造（升级补量）概算调整（污水调蓄池）工程|大型项目|专业负责人|国内领先水平|是|项目为本年度上海市重点工程，建成以后对于大幅削减片区雨季溢流频次，巩固中心城区河道治理和截污纳管工程效果，保护长江口近岸水环境质量，推动“长江大保护”的国家战略具有重大意义。|本项目为上海市首个装配式地下污水蓄水池结构，采用免支撑免模板的结构构件，关键节点区域采用UHPC高强高性能混凝土材料，简化梁柱节点、双向板-板件连接节点构造，缩短连接钢筋锚固长度，降低构件加工和现场安装施工难度。项目做到了构件类型合理优化，利用高标准化实现项目经济性与施工便利性完整搭建项目BIM钢筋模型，合理布置各节点核心间钢筋连接关系，实现钢筋碰撞检查和调整，三维模拟确定合理的安装顺序，实现预制构件精确出图和全过程施工模拟。|作为本项目装配式技术专业负责人，根据本项目特点制定项目地下工程装配式专业的设计方案，并创新采用UHPC节点解决连接节点关键问题，避免了采用传统设计和建造方式带来的高支模、项目实施周期长等问题，合理选择项目的装配式结构体系，确定结构预制装配方案，完成项目装配式专业相关设计工作。;
上海科技馆|大型项目|主要设计人|国际先进水平|是|项目投资5.17亿元，是上海市重点工程，是上海市人民政府投资兴建的重大社会文化项目，以“自然、人、科技”为主题，以提高公众科技素养为宗旨，是上海重要的科普教育基地和休闲旅游基地。也是2001年APEC会议的主会场之一。|该工程规模大，设计难度高，表现在平面尺寸大、层数高度变化大、屋面复杂、建筑设计包含椭圆玻璃球体中庭等方面。结构设计进行了大量的科研工作和试验分析研究，充分应用各种新技术手段解决工程难点，满足建筑设计需要。该工程中进行的多项科研项目获得上海市、国家多项科技进步奖。|对大跨度预应力结构在施加预应力后的内力计算和钢筋配置进行了分析，解决了预应力钢筋和非预应力钢筋受力分配的问题，完成大跨度框架部分的结构设计工作。;
</t>
  </si>
  <si>
    <t xml:space="preserve">2022-09-09|署名作者|其他论文|“双碳”目标背景下装配式装修技术应用研究;
2022-06-15|署名作者|EI检索论文|交错桁架-柱装配式节点滞回性能试验研究;
2007-03-01|主编|国家工程建设标准|《建筑结构加固改造施工图设计表示方法，建筑结构加固施工设计深度图样》（SG111-1）;
1993-06-01|第一作者|其他论文|上部结构-基础-邓肯·张模型共同作用分析;
2022-04-08|第二作者|其他论文|上海市装配式混凝土建筑标准体系评估与发展研究;
2022-12-10|第一作者|其他论文|低层双面叠合夹心保温剪力墙结构足尺振动台试验研究;
2020-09-24|第二作者|其他论文|部分包覆钢-混凝土组合结构技术体系的应用研究;
2012-10-01|署名作者|其他论文|基于BIM的参数化技术在黑瞎子岛植物园设计施工中的创新实践;
1997-10-01|第一作者|EI检索论文|高层建筑厚板转换层计算中支承条件对内力分布的影响;
2022-06-20|第二作者|其他论文|上海市《轻型木结构建筑技术规程》修订要点;
2022-12-01|主编|地方标准|上海市地方标准《保障性租赁住房设计标准（保障性租赁住房改建分册）》DG/TJ08-2291C-2022;
1998-09-25|第一作者|EI检索论文|高层建筑厚板转换层内力分布研究;
2009-12-28|署名作者|其他论文|位移系数法中的C1参数研究;
2016-09-01|参编|学术专著|《上海市建筑工业化实践案例汇编》;
1996-11-01|第二作者|EI检索论文|高层建筑设置刚性转换层后的结构分析;
2021-07-01|主编|地方标准|《大跨度建筑空间结构抗连续倒塌设计标准》DG/TJ08-2350-2021;
2009-07-20|参编|学术专著|《2009全国民用建筑工程设计技术措施（结构/混凝土结构）》;
2021-01-17|主编|地方标准|上海市既有多层住宅加装电梯技术文件编制导则（试行);
2022-09-15|署名作者|其他论文|装配式建筑预制混凝土外挂墙板构造设计细节探讨;
2014-09-01|主编|国家工程建设标准|《烧结页岩砖、砌块墙体建筑构造》14J105;
2018-01-20|署名作者|其他论文|混凝土强度对预制叠合板连接钢筋锚固性能的影响;
2023-08-01|主编|地方标准|《装配式部分包覆钢-混凝土组合结构技术规程》;
2022-12-10|署名作者|其他论文|低层双面叠合夹心保温剪力墙结构动力弹塑性分析研究;
2012-10-01|第一作者|其他论文|浅埋地铁隧道上建筑减振降噪技术研究;
2022-08-15|署名作者|其他论文|上海地区装配式建筑预制混凝土外挂墙体保温系统设计浅析;
2013-07-10|第一作者|其他论文|地铁运行引起的建筑室内振动研究及减振扣件性能评价;
2010-06-28|第一作者|其他论文|既有建筑改造结构体系加固原则与应用研究;
2016-12-01|参编|学术专著|《装配式混凝土建筑结构设计》;
2021-11-01|主编|地方标准|上海市既有多层住宅装配式加装电梯技术指南;
2006-03-01|主编|国家工程建设标准|《民用建筑钢结构防火构造》06SG501;
2020-05-01|主编|地方标准|《装配整体式混凝土医疗建筑（病房楼）设计图集》DBJT08-127-2019，2019沪J109;
2022-07-01|主编|地方标准|《轻型木结构设计规范》（修编）;
2022-12-10|第一作者|其他论文|低层双面叠合夹心保温剪力墙结构设计与应用研究;
2020-06-28|第二作者|EI检索论文|交错桁架结构抗震性能分析及在高烈度区的应用研究;
2008-09-01|主编|国家工程建设标准|《预应力混凝土空心方桩》08SG360;
1997-09-01|第一作者|EI检索论文|桥梁结构非线性动力计算可视化研究初探;
2018-11-01|主编|地方标准|《装配整体式叠合剪力墙结构技术规程》DG/TJ08-2266-2018;
2020-09-24|第一作者|其他论文|双面叠合剪力墙结构力学性能研究;
2001-04-05|第一作者|其他论文|助手型结构CAD软件的开发与应用;
2018-07-15|署名作者|其他论文|上海地区装配式全装修部品部件推广及应用情况调研;
1998-10-01|第一作者|EI检索论文|杭州市铁路新客站站房大楼表面风压分布风洞试验研究;
2021-11-08|主编|地方标准|上海市既有多层住宅加装电梯技术文件编制深度规定;
2021-12-15|署名作者|其他论文|预制混凝土夹心保温墙应用研究进展;
2012-10-01|第二作者|其他论文|历史保护建筑改造中的构件加固方法;
2003-02-01|参编|学术专著|《2003全国民用建筑工程设计技术措施（结构）》;
2005-01-01|参编|学术专著|《高层建筑结构构造资料集》;
1999-10-01|第一作者|其他论文|复杂体型屋面风压分布风洞试验研究;
2023-05-01|主编|地方标准|《装配整体式混凝土中小学建筑（教学楼）设计图集》;
1996-06-01|第一作者|EI检索论文|高层建筑厚板转换层有限元FETP软件包及其应用;
2000-04-30|第一作者|EI检索论文|结构动力响应分析中的计算可视化方法;
2014-01-01|参编|学术专著|全国注册结构工程师继续教育必修教材之七《职业结构工程师业务指南》;
2020-05-25|第二作者|其他论文|预制剪力墙接缝处钢筋有效锚固对承载力的影响分析;
1996-09-01|第一作者|其他论文|组合壳体计算机辅助设计系统;
2019-06-01|参编|学术专著|《装配式建筑项目技术与管理》;
2022-12-10|第二作者|其他论文|低层双面叠合夹心保温剪力墙结构抗震设计数值模拟方法研究;
2020-07-25|第二作者|其他论文|框架-核心筒耗能耦联结构地震反应分析;
2022-05-30|署名作者|其他论文|关于上海市保障性租赁住房建筑设计的几点建议;
2006-12-01|主编|学术专著|《现代设计集团建筑工程设计专业图库》结构专业分册;
</t>
  </si>
  <si>
    <t xml:space="preserve">其他科技成果|分离式保温装饰一体化墙板系统|华东建筑设计研究院有限公司|张桦; 纵斌; 李进军; 王平山; 白杨|本实用新型提供了一种分离式保温装饰一体化墙板系统，包括主体结构、保温层、装饰层及连接组件，保温层安装在主体结构的外表面上，装饰层位于保温层的外侧且与保温层之间具有间距，安装快捷，便于检修、围护和更新。|CN218437572U;
其他科技成果|一种挂件结构及预制混凝土墙板系统|华东建筑设计研究院有限公司; 上海玻机智能幕墙股份有限公司|张桦; 王平山; 李进军; 白杨; 宋凌月; 赵龙君; 陆凯; 程晓元|本实用新型提供了一种挂件结构及预制混凝土墙板系统，挂件结构包括挂件组件和底座组件，底座组件包括连接组件和L型承重件，挂件组件包括连接板、限位板和调节螺栓，能够实现三维调节，提高施工效率和安装精度。|CN211923116U;
其他科技成果|适用于双面叠合墙体的预制坡屋面结构及建筑构造|华东建筑设计研究院有限公司|王平山; 纵斌; 李进军; 金曈|本实用新型提供了一种适用于双面叠合墙体的预制坡屋面结构及建筑构造，预制坡屋面结构包括坡屋面、屋面梁及连接组件，极大地简化了坡屋面结构的施工工序，提高了施工效率，丰富了装配式建筑的屋面形式。|CN218437710U;
其他科技成果|一种减振隔震支座|上海建筑设计研究院有限公司|李亚明; 施卫星; 王平山; 张晖; 蒋镇华|本实用新型提出一种减振隔震支座，由上部叠层橡胶支座和底部的滑动面所组成。本实用新型提供一种减振隔震支座，实现减小轨道交通等引起建筑物的竖向振动和隔离水平向地震的功能。|CN202176022U;
发明专利|高精密设备的桩基及其基础底板微变形和振动控制方法|上海建筑设计研究院有限公司|王平山; 易礼; 蒋镇华; 李亚明|本发明公开了一种高精密设备的桩基的基础底板微变形和振动控制方法，提供一体成型的底板和侧墙，侧墙垂直于底板，然后将底板与侧墙脱开，底板的底部设置长桩，在所述侧墙的底部设置短桩。|CN103046576B;
其他科技成果|内保温墙板及装配式内保温墙板构造|华东建筑设计研究院有限公司|金曈; 李进军; 王平山|本实用新型提供了一种内保温墙板，包括保温层及饰面层，集保温、装饰功能于一体，具有隔热性能优异，保温效果好、施工便捷、施工周期短、无湿作业等优点，可标准化、装配化生产，能够从根源上解决外保温 脱落等问题|CN217896854U;
其他科技成果|一种连接结构及预制混凝土墙板系统|华东建筑设计研究院有限公司; 上海玻机智能幕墙股份有限公司|张桦; 王平山; 李进军; 白杨; 宋凌月; 赵龙君; 刘铭; 李方军|本实用新型提供了一种连接结构，用于连接装配式建筑PC一体板的底部与土建结构梁，包括基板、转接件和连接件。本实用新型结构简单、安装方便，可实现装配式建筑PC一体板位置的灵活调节，提高安装精度和施工质量。|CN211597204U;
其他科技成果|预制叠合保温墙体和装配式墙体、建筑物|华东建筑设计研究院有限公司|金曈; 王平山; 李进军; 纵斌; 吴学淑|本实用新型公开了一种预制叠合保温墙体和装配式墙体、建筑物，可以实现集成保温，免保温连接件，本申请的预制叠合保温墙体在工厂预制部分自重轻，运输和吊装方便，提高了运输和施工效率。|CN216840082U;
发明专利|高精密设备的桩基及其基础底板微变形和振动控制方法|上海建筑设计研究院有限公司|王平山; 易礼; 蒋镇华; 李亚明|本实用新型公开了一种高精密设备的桩基，通过底板与侧墙脱开，由于侧墙对沉降要求不再与底板一致，可大大放宽沉降要求，侧墙区域可采用更经济的端桩基础；同时，在底板底部采用长桩基础能够有效控制微振动。|CN203096757U;
其他科技成果|一种预制装配式外墙和预制装配式建筑|华东建筑设计研究院有限公司|张桦; 王平山; 李进军; 白杨|本实用新型提供一种预制装配式外墙和预制装配式建筑，装配式外墙包括高强混凝土外墙板，轻钢龙骨骨架，保温层和装饰内板，高强混凝土外墙板的厚度较小、重量较轻，使预制装配式外墙的组装更加安全高效。|CN208792537U;
其他科技成果|低多层装配式叠合墙板连接构造|华东建筑设计研究院有限公司|王平山; 纵斌; 李进军; 吴学淑|本实用新型提供了一种低多层装配式叠合墙板连接构造，应用于叠合墙板围合而成的装配式建筑结构内，解决了传统叠合剪力墙结构连接节点构造复杂、施工工序繁杂的问题，减少了现场钢筋绑扎和模板支设工作，可靠性高。|CN217079164U;
其他科技成果|一种连接结构及预制混凝土墙板系统|华东建筑设计研究院有限公司; 上海玻机智能幕墙股份有限公司|张桦; 王平山; 李进军; 白杨; 宋凌月; 赵龙君; 刘铭; 李方军|本实用新型提供了一种连接结构及预制混凝土墙板系统，用于连接装配式建筑PC一体板的底部与土建结构梁，本实用新型结构简单、安装方便，可实现装配式建筑PC一体板位置的灵活调节，提高安装精度和施工质量。|CN211597203U;
其他科技成果|预制叠合保温墙体和剪力墙|华东建筑设计研究院有限公司|金曈; 王平山; 李进军; 纵斌; 吴学淑|本实用新型公开了一种预制叠合保温墙体和剪力墙，其包括：外叶预制混凝土板、内叶预制混凝土板、泡沫混凝土保温层以及预埋连接件；泡沫混凝土在制备过程中几乎没有有害物质产生，实现了节能环保的目标。|CN216973931U;
其他科技成果|一种基于负压系统的模块化集成方舱|华东建筑设计研究院有限公司|李进军; 徐晓珂; 王平山; 荀巍; 张海燕; 金曈; 王传顺; 李涛|本实用新型公开了一种基于负压系统的模块化集成方舱，涉及医疗设备技术领域。包括若干隔离方舱和设备方舱。本实用新型提供的方舱，强度高，功能全，装配简单，只需把隔离方舱与设备方舱拼接完成|CN215631952U;
</t>
  </si>
  <si>
    <t>合肥先进光源项目</t>
  </si>
  <si>
    <t>2023年1月</t>
  </si>
  <si>
    <t>中国科学技术大学</t>
  </si>
  <si>
    <t>结构专业</t>
  </si>
  <si>
    <t>403f7252-df20-11ed-a971-fa1640cd9358</t>
  </si>
  <si>
    <t>夏林，1964.4出生，现年59岁，1986年同济大学电气工程系工业自动化专业本科毕业，进入同济大学建筑设计研究院（集团）有限公司工作至今36年，2001年至今聘为集团副总工程师，同济大学电信学院硕士导师，教高工。&lt;br/&gt;期间作为电气专业负责人完成100多个项目，并获得36个国家级、省部级奖项，其中获得全国工程勘察设计一等奖四项、二等奖五项，住房和城乡建设部工程勘察设计银奖一项、教育部勘察设计一等奖三项、二等奖四项。&lt;br/&gt;本人在电气与智能化领域进行深入广泛的研究，用先进理论指导实践，在实践中总结经验，从前辈中学习工程经验，不断探索和研究创新技术，并结合工程落实到项目实践中，在担任集团副总工和担任重大项目电气设计负责人期间，突破性地解决了很多技术难题，并发表了多篇技术论文，获得显著成效。譬如在担任上海中心工程项目电气设计负责人，作为国内最高的超高层建筑，其电气设计多项内容超出了规范要求，需要进行研究、探索和求真，得到业主和专家的肯定，并付诸实施，该项目不仅要满足客户供电高可靠性的要求，同时需要取得绿色三星和LEED铂金认真，给设计增添了很大难度。&lt;br/&gt;上海中心项目电气创新点如下：&lt;br/&gt;1.首次在民用建筑中采用双路全冗余110kV双重电源供电。&lt;br/&gt;2.首次提出楼宇电力综合管理，将变电所电力监控管理系统、应急发电机并机和监控管理系统、三联供电力监控系统、风力发电监控管理系统、应急照明智能管理系统、电源转换监控管理系统、楼宇智能照明管理系统、电气防火监控管理系统、SPD监控管理系统和电能计量收费管理系统等纳入。&lt;br/&gt;3.设置两台1.06MW的冷热电联供内燃机组，实现内部10kV侧的并网。&lt;br/&gt;4.塔冠层设置100组3kWp/组的小型风力发电机群，并实现0.4kV侧的并网。&lt;br/&gt;5.主变和分变电所10kV侧设置电网监测级电能质量仪表和检测电网异常状态的故障录波，录波精度达到512点/周波，为变电所电力监控系统提供了系统稳定性分析和故障预判功能，为实现供配电系统监控和提高系统稳定可靠运行提供了良好的技术支撑。&lt;br/&gt;6.为提高变电所电力监控的可靠性，满足分变电所无人值守，实现远程监控的的需求，电力监控系统的通信管理层采用高速以太网的环形链路传输和双网双环双机热备冗余，信息采集网与控制网传输分离，确保了控制网的实时性，病提升了故障容错能力的自愈功能。&lt;br/&gt;7.运用可靠性系统理论对复杂供配电系统进行综合计算分析，为优化供配电系统提供有效的分析，同时提出对影响系统可靠性系数权重的关键节点和元器件进行重点维护。&lt;br/&gt;8.各分变电所设置应急电源专用变压器，提出了全新的应急电源与市电可靠切换的创新技术方案，避免因应急电源变压器平时不带负载而带来的隐患，确保应急电源的可靠性。该方案在超高层电气设计领域得到很好的借鉴和应用。&lt;br/&gt;9.率先采用了具有B1级防火性能的10kV耐火电缆，双重电源分别设置10kV电缆专用竖井，确保了大楼10kV线路传输的可靠性。&lt;br/&gt;10.设置应急电源专用配电配线竖井，确保应急电源配电线路的可靠性。&lt;br/&gt;11.设置发电机测试负载，确保发电机运行的可靠性。&lt;br/&gt;12.首次在设计中考虑应急发电机组故障的应对方案，根据应急备用电源的重要性对特级负荷作了分类，并实现发电机故障时自动切除部分负荷，以确保发电机系统的运行。&lt;br/&gt;13.变压器采用隔震技术，有效地解决了楼板震动引起的低频噪声。&lt;br/&gt;14.为防止谐波引起的危害，确立了以防为主的谐波治理方针，在设备招标技术规格书和招标过程中严格把控谐波限值。&lt;br/&gt;15.首次提出利用超高层巨柱作为地电位延伸，变压器中性点就近接至本楼层等电位连接带，有效地防止地电位反击。&lt;br/&gt;16.大楼高速电梯均采用节能馈电措施，节能率达到23%以上。&lt;br/&gt;17.为确保大楼人员的应急疏散，首次设置消防辅助电梯及电气的配套设计。&lt;br/&gt;18.全部采用LED照明和智能照明控制。&lt;br/&gt;19.BIM的全过程设计，包括方案、管线综合、建造、施工物料、维护等。&lt;br/&gt;20.防雷设计设计技术的创新：&lt;br/&gt;(1)进行雷电风险评估，按二类（部分参照一类）防雷建筑物设计。&lt;br/&gt;(2)雷暴日参数依据上海市陆家嘴地区近十多年的地闪监测数据，通过科学的分析获得。&lt;br/&gt;(3)智能化设备机房通过对雷电场的分析进行布置，降低了雷电场对智能化敏感设备的影响。&lt;br/&gt;(4)防雷引下线除利用主结构的八个金属巨柱和四个金属角柱外，利用外层幕墙金属斜拉索（外层幕墙及幕墙支撑结构），通过对金属斜拉索构造和可靠的接触面积分析，确定其雷电引下线的通流效果。&lt;br/&gt;(5)利用外侧玻璃幕墙金属支撑形成封闭均压环作为防侧击雷的接闪网格，并通过实验和测试，分析其构造符合防侧击雷的要求。&lt;br/&gt;(6)采用智能防雷监控系统实时检测智能型SPD的运行状态。&lt;br/&gt;(7)在大厦的顶层设置气象站，收集高空气象资料，有利于对超高层建筑防雷提供真实可供研究的资料。&lt;br/&gt;学术专著或科研论文：&lt;br/&gt;1、《超高层建筑10kV应急电源系统的应用研究》第一作者，2015.10发表于《现代建筑电气》ISSN1674-8417&amp;nbsp;CN31-2037/TM；&lt;br/&gt;2、《超高层建筑防雷设计应用实践》唯一作者，2019.6发表于《建筑电气》ISSN1003-8493&amp;nbsp;CN51-1297/TU；&lt;br/&gt;3、《超高层建筑防雷设计应用实践》唯一作者，2021.5发表于《建筑电气》ISSN1003-8493&amp;nbsp;CN51-1297/TU；&lt;br/&gt;4、《基于CC-linkIE的群组电梯节能控制系统研究》共同第一作者（带教硕士生），2010.11发表于《现代建筑电气》ISSN1674-8417&amp;nbsp;CN31-2037/TM；&lt;br/&gt;5、《基于GO法的民用建筑复杂供配电系统的可靠性分析》共同第一作者（带教硕士生），2013.1发表于《现代建筑电气》ISSN1674-8417&amp;nbsp;CN31-2037/TM；&lt;br/&gt;6、《视频人流统计技术的应用研究》共同第一作者（带教硕士生），2014.1发表于《现代建筑电气》ISSN1674-8417&amp;nbsp;CN31-2037/TM；&lt;br/&gt;7、《基于视频人流统计技术的智能照明控制系统》共同第一作者（带教硕士生），2014.12发表于《现代建筑电气》ISSN1674-8417&amp;nbsp;CN31-2037/TM；&lt;br/&gt;8、《无线射频识别技术应用综述》共同第一作者（带教硕士生），2011.8发表于《现代建筑电气》ISSN1674-8417&amp;nbsp;CN31-2037/TM；&lt;br/&gt;9、《白光LED照明控制技术应用研究》共同第一作者（带教硕士生），2011.11发表于《现代建筑电气》ISSN1674-8417&amp;nbsp;CN31-2037/TM；&lt;br/&gt;10、《白光LED在室内照明中的应用研究》共同第一作者（带教硕士生），2013.10发表于《现代建筑电气》ISSN1674-8417&amp;nbsp;CN31-2037/TM；&lt;br/&gt;11、《高压柴油发电机中性点接地方式研究》第二作者，2015.10发表于《现代建筑电气》ISSN1674-8417&amp;nbsp;CN31-2037/TM。&lt;br/&gt;主编过工程建设国家(行业)标准或者多项国家(行业)、地方标准:&lt;br/&gt;1、国家行业标准《展览建筑设计规范》JGJ218-2010，本人字数3996；&lt;br/&gt;2、国家行业标准《教育建筑电气设计规范》JGJ310-2013，本人字数7887；&lt;br/&gt;3、上海市建设标准《公共建筑绿色设计标准》DGJ08-2143-2021，本人字数6136；&lt;br/&gt;4、上海市建设标准“住宅建筑绿色设计标准”DGJ08-2139-2021，本人字数2990。&lt;br/&gt;科研项目：&lt;br/&gt;负责并完成上海市科委立项《500米以上超高层建筑设计关键技术研究》(09dz1207704)子课题《10kV&amp;nbsp;应急发电机组在超高层建筑中的应用研究》（09dz1207704-5.2.2）。为指导超高层建筑电气专业技术提供了有效的学术支撑。&lt;br/&gt;其他奖项：&lt;br/&gt;“《供配电与照明节能》课程体系的构建与运行实践”同济大学2015年教学成果三等奖，ID：15104。&lt;br/&gt;GB/T31142-2010《转换开关电器（TSE）选择和使用导则》获得上海市质量技术监督局2012年上海市标准化优秀技术成果二等奖。&lt;br/&gt;本人是住房和城乡建设部第一届、第二届建筑电气标准化委员会委员，参与国家和行业标准的制定、评审、审查工作，推进标准的制度建设。参与上海市地方标准和行业学会团标的规范审查工作。&lt;br/&gt;在汶川地震和两次疫情期间都参与项目建设，2020年春节期间为金山疾控中心方舱的建设提供技术指导，并担任项目电气审核。&lt;br/&gt;在2008年北京奥运会国家乒乓馆提供技术支持，并担任项目电气审核。&lt;br/&gt;在2010年上海世博会场馆建设提供技术支持，主持多个项目的电气设计负责人，并参与“上海世博会临时建筑设计导则”、“上海世博会临时建筑防火设计导则”、“上海世博会布展防火设计规范”等规范标准的编制。&lt;br/&gt;在担任集团副总工期间，对重大电气事故进行技术分析和责任认定，并妥善地解决了问题和善后工作。如2008年北京奥运国家乒乓馆重大停电事故、兰州西站高压配电电缆环流短路事故等。</t>
  </si>
  <si>
    <t>23xl@tjad.cn</t>
  </si>
  <si>
    <t>江苏兴化</t>
  </si>
  <si>
    <t>1986-07-15</t>
  </si>
  <si>
    <t>电气工业自动化</t>
  </si>
  <si>
    <t xml:space="preserve">1981-07-15|1986-07-15|同济大学|电气工业自动化|本科;
</t>
  </si>
  <si>
    <t xml:space="preserve">1986-07-15|2024-04-11|同济大学建筑设计研究院（集团）有限公司|副总工程师|教授级高级工程师;
</t>
  </si>
  <si>
    <t xml:space="preserve">专业负责人|东莞玉兰大剧院|2009-03-01|中国勘察设计协会|2008年度建筑工程二等奖;
专业负责人|上海中心大厦|2019-11-01|中国勘察设计协会|优秀建筑电气工程专业一等奖;
专业负责人|苏州大学附属第一医院平江分院|2017-11-01|中国勘察设计协会|优秀建筑电气工程专业二等奖;
技术负责人|兰州西站|2019-11-01|中国勘察设计协会|优秀建筑电气工程专业一等奖;
技术负责人|上海中心大厦|2019-11-01|中国勘察设计协会|优秀建筑电气工程专业一等奖;
专业负责人|温州大剧院|2011-11-01|中国勘察设计协会|建筑工程二等奖;
技术负责人|上海交响乐团迁建工程|2017-11-01|中国勘察设计协会|优秀建筑智能化专业二等奖;
技术负责人|南通市体育会展中心体育场|2009-03-01|中国勘察设计协会|2008年度建筑工程二等奖;
专业负责人|同济大学教学科研综合楼|2010-03-01|中国勘察设计协会|建筑工程一等奖;
</t>
  </si>
  <si>
    <t>139 0175 3402</t>
  </si>
  <si>
    <t xml:space="preserve">静安区60号街坊项目（博华大厦）|大型项目|技术负责人|国内领先水平|否|54层超高层办公商业综合楼，高度249.85米，183364平米，获得2019年教育部优秀工程勘察设计建筑电气二等奖。|1、高可靠性的供电方案，实现变配电站的智能管理；2、全面的能耗监测和能耗综合分析；3、实现楼宇设备的现代化智能管理；4、LED节能照明的应用和照明智能控制系统；5、BIM设计，优化办公空间高度。|全方位的电气设计技术路线把控，;
上海中心大厦|大型项目|专业负责人|国际先进水平|否|在超高层领域首次取得绿色三星和LEED铂金双重认证。提出了全新的应急电源与市电可靠切换的创新技术方案，在超高层电气设计领域得到很好的借鉴和应用。变电所电力监控提供了系统稳定性分析和故障预判功能，为提升供配电可靠性和故障分析提供了技术手段。|1、首次在民用建筑中采用双路全冗余110kV双重电源供电。2、首次提出楼宇电力综合管理系统，提高维护水平。3、首次在设计中考虑应急发电机组故障的应对方案。4、变电所电力监控提供了系统稳定性分析和故障预判功能。5、通过雷电风险评估分析和幕墙防雷测试，指导防雷设计。6、高速电梯采用节能馈电措施，节能率达到23%以上。                                   |负责并完成上海市科委立项《500米以上超高层建筑设计关键技术研究》(09dz1207704)子课题《10kV 应急发电机组在超高层建筑中的应用研究》（09dz1207704-5.2.2）。发表3篇科技论文。运用可靠性系统理论对复杂供配电系统进行综合计算分析，为优化供配电系统提供有效的分析，同时提出对影响系统可靠性系数权重的关键节点和元器件进行重点维护。;
同济大学教学科研综合楼|中型项目|专业负责人|国际先进水平|是|同济大学百年校庆建设，教学与办公综合楼，4.6万平米、高度98米。获得中国勘察设计协会2009年度建筑工程一等奖；第十四届全国优秀工程勘察设计银奖；2009年上海市优秀工程设计一等奖；中国照明学会2008年一等奖。|1、内有8个大空间，竖向配电干线采用创新的干线与配电间分离方式实现；2、大空间照明需要透视异形体造型，照明设计采用计算机模拟，获得优异效果，并获得中国照明学会一等奖；3、公共空间大量采用LED和智能照明控制系统，照明与自然光协调控制；4、全面的能耗监测和分析。|负责电气和智能化设计；大空间照明设计计算机模拟；为配合特殊的空间体系，竖向配电干线采用创新的干线与配电间分离方式实现。;
温州大剧院|大型项目|专业负责人|国内领先水平|否|温州市地标建筑，大型剧院，32182平米，1500座歌剧院、664座音乐厅、150座多功能小剧场。获得中国勘察设计协会2011年度建筑工程二等奖；2011年上海市优秀工程设计一等奖。|1、发电机房设置尽可能不影响剧院隔振、隔声要求，采用浮筑设计；2、供配电和专业音响、灯光满足剧院工艺要求；3、大型舞台机械和调光的谐波控制与治理；4、舞台音响供电采用隔离变压器，减少干扰；5、照明采用智能控制系统。|负责电气与智能化设计，满足剧院舞台工艺要求，剧院照明采用计算机模拟，发电机设置位置和降噪，管线综合协调。;
南通市体育会展中心体育场|大型项目|技术负责人|国际先进水平|否|大型体育场，我国首个全开闭顶体育场，符合国际标准，4.86万平米，2万多固定座位。开闭顶包括活动屋盖、支撑拱架、固定屋架机械驱动系统，总重量1万吨，拱架最大跨度280米，活动屋盖移动距离120米。获得中国勘察设计协会2008年度建筑工程二等奖；2007教育部优秀建筑设计一等奖。|1、供配电和智能化设计满足20多项国际比赛要求；2、开闭顶机械的供电与控制；3、开闭顶防雷设计方案经过权威专家的论证；4、设置供配电智能管理系统；5、体育场灯光设计满足国际比赛要求和验收。|电气与智能化设计的技术负责人，制定供配电与智能化方案，满足国际竞赛要求，与开闭顶机械的协调，确定开闭顶防雷设计方案，并获得权威专家的认可。;
东莞玉兰大剧院|大型项目|专业负责人|国内领先水平|否|东莞市标志性建筑，大型剧院，4万平米，由歌剧厅、多功能小剧场、试验剧场、排练厅组成。获得中国勘察设计协会2008年度建筑工程二等奖；|1、应急发电机组采用浮筑设计，降噪设计；2、满足剧院工艺要求（舞台机械、舞台照明和音响）；3、舞台音响采用隔离变压器供电，降低干扰；4、对舞台机械、舞台照明进行谐波控制与治理；5、采用智能照明控制系统，并结合自然采光控制。|电气和智能化专业负责人，确定供配电和应急电源的方案，协调舞台机械、舞台照明和音响的剧院工艺，设备管线综合，消防安保系统设计，楼宇设备管理系统设置。;
苏州大学附属第一医院平江分院|大型项目|技术负责人|国内领先水平|否|总建筑面积24.5万平米，1200床位，由住院部、门急诊、医技等组成。获得中国勘察设计协会2017年度优秀建筑电气工程专业二等奖。|1、设置变配电智能管理系统；2、采用智能照明控制系统；3、设置医疗工艺智能化应用平台；4、全面的能耗综合管理平台，并满足绿建要求；5、设置医疗远程诊断系统和视频会议系统。|电气与智能化设计技术负责人，确定合理先进的供配电系统和智能管理系统，确定应急电源系统方案和手术室IT系统，确定医疗工艺及管理的智能化优化方案。;
兰州西站|大型项目|技术负责人|国内领先水平|是|总建筑面积约26万平米，13台28线，2015年至今运行可靠，满足节能要求和绿建要求。|1、设立变配电站集中管理系统；2、站房采用大功率LED和照明控制系统，照明与自然采光协调控制；3、建立能耗监测和综合能耗分析；4、谐波控制和治理。|确定电气设计技术方案，解决了工艺配套衔接，照明设计进行模拟和优化。;
</t>
  </si>
  <si>
    <t>约100余项</t>
  </si>
  <si>
    <t>约40余项</t>
  </si>
  <si>
    <t xml:space="preserve">2011-08-15|第一作者|其他论文|无线射频识别技术应用综述;
2014-12-15|第一作者|其他论文|基于视频人流统计技术的智能照明控制系统;
2012-11-15|主编|行业标准|教育建筑电气设计规范JGJ310-2013;
2015-10-15|第二作者|其他论文|高压柴油发电机中性点接地方式研究;
2011-11-15|第一作者|其他论文|白光LED照明控制技术应用研究;
2021-01-15|参编|行业标准|超高层建筑夜景照明工程技术规程;
2019-06-15|第一作者|其他论文|超高层建筑防雷设计应用实践;
2017-10-15|参编|行业标准|低压隔离电器和熔断器选择与使用导则;
2015-10-15|第一作者|其他论文|超高层建筑10kV应急电源系统的应用研究;
2013-01-15|第一作者|其他论文|基于GO法的民用建筑复杂供配电系统可靠性分析;
2014-01-15|第一作者|其他论文|视频人流统计技术的应用研究;
2010-11-15|第一作者|其他论文|基于CC-Link IE的群组电梯节能控制系统研究;
2021-05-15|第一作者|其他论文|楼宇照明控制系统智慧化应用探索;
2013-10-15|第一作者|其他论文|白光LED在室内照明中的应用研究;
2016-02-15|参编|行业标准|车库LED照明技术规范;
2009-11-15|主编|行业标准|展览建筑设计规范JGJ218-2010;
</t>
  </si>
  <si>
    <t xml:space="preserve">其他科技成果|“供配电与照明节能”课程体系的构建与运行实践|同济大学|肖辉、许维胜、严勇、夏林、徐志宇、刘畅| | ;
其他科技成果|上海科委课题-超高层建筑关键技术研究/10kV应急发电机组在超高层建筑中的应用研究09dz1207704-5.2.2|同济大学建筑设计研究院（集团）有限公司|夏林、钱大勋| | ;
</t>
  </si>
  <si>
    <t>沣东新城中国国际丝路中心大厦项目（A1地块）</t>
  </si>
  <si>
    <t>2020-4-30</t>
  </si>
  <si>
    <t>绿地集团西安沣河置业有限公司</t>
  </si>
  <si>
    <t>强电（电气）</t>
  </si>
  <si>
    <t>审核</t>
  </si>
  <si>
    <t>4215bdc9-df20-11ed-a971-fa1640cd9358</t>
  </si>
  <si>
    <t>李杰院士意见：&lt;br/&gt;我郑重推荐李向民同志申报上海市工程勘察设计大师。&lt;br/&gt;李向民同志1999年同济大学结构工程博士毕业后进入上海建科集团工作至今，一直从事建筑结构勘察设计领域科技研究与技术服务工作。经过20余年的专业实践，他已成为我国在城市更新和建筑工业化领域的著名专家和领军人物。&lt;br/&gt;在过去20余年中，李向民同志先后主持20余项国家科技支撑计划与重点研发计划项目和课题研究，负责完成100余项优秀历史建筑和重大建筑工程的检测、鉴定与技术改造工作。他基础理论扎实，专业视野宽阔，善于瞄准国内外建筑结构设计领域的发展方向和研究热点，做出了系统性、创造性的专业技术贡献。作为上海建科集团的杰出代表，他为推动上海城市更新与韧性城市建设做出了重要贡献。&lt;br/&gt;在结构工程与城市更新领域，李向民同志从性能提升、功能改善、环境优化三方面创建了符合我国国情与适应不同气候区的既有建筑绿色改造技术体系，研发了历史建筑适应性提升与改造技术、既有建筑功能改善与性能提升一体化改造技术等创新性成果。他在国内外率先开展了双向自复位摇摆墙抗震加固关键技术研究，编制了用于指导抗震加固设计的既有建筑摇摆墙抗震加固技术指南；创新研发了基于碟形弹簧和形状记忆合金(SMA)的结构自复位装置，构建了全室外、工业化、易维修、可更换的韧性抗震加固新技术体系；在全国率先主编《既有建筑绿色改造技术标准》（DG/TJ&amp;nbsp;08-2338-2020）。有力推动《上海市城市更新条例》技术实践落地。在结构工程与城市更新领域，李向民同志牵头获得华夏建设科学技术一等奖一项和上海市科技进步二等奖两项。&lt;br/&gt;在建筑工业化领域，李向民同志系统发明了钻孔内窥镜法等技术；在国内外率先攻克了套筒灌浆连接检测和整治的难题，研制了首台套筒灌浆缺陷整治智能装备，全面构建了钢筋套筒灌浆质量检测管控、性能评估与提升成套技术体系。他主编该领域我国第一本技术标准《装配整体式混凝土建筑检测技术标准》（DG/TJ&amp;nbsp;08-2252-2018）和CECS标准《装配式混凝土结构套筒灌浆质量检测技术规程》（T/CECS&amp;nbsp;683-2020），为引领和推动我国我国建筑工业化健康发展做出突出贡献。在这一领域，李向民同志牵头获得国家标准科技创新一等奖和上海市技术发明二等奖各一项。&amp;nbsp;&lt;br/&gt;在重大工程技术实践中，李向民同志牵头负责了莲花河畔景苑倒楼、胶州路高层公寓火灾等一系列重大安全事件的技术鉴定与技术服务工作；承担了大量优秀历史建筑的评估鉴定、修缮改造设计与建筑抗震超限设计等审查工作。如：外滩源优秀历史建筑群保护与利用、世博保护保留建筑改造与可持续利用等。这些工程实践，为他赢得了在此方面的技术权威地位。&lt;br/&gt;李向民同志已出版学术专著两部，发表学术论文100余篇，获得国家授权发明专利20余项。他积极参与行业重要学术组织并担任重要职务，是国家技术标准创新基地副理事长、上海市工程结构安全重点实验室主任、中国建筑学会建筑结构分会常务理事、上海市超限高层建筑工程抗震设防审查专家、上海建委科技委委员、东南大学和上海交通大学硕士研究生兼职导师、《建筑结构》和《结构工程师》编委等。他还获得国家有突出贡献中青年专家、国务院政府特殊津贴专家、百千万人才工程国家级人选、上海市领军人才、上海市优秀技术带头人等荣誉称号。&lt;br/&gt;李向民同志政治坚定、作风正派、严谨务实、勇于创新，为推动上海市和全国工程建设及运维更新的技术进步和工程实践做出了重要贡献。有鉴于此，我推荐李向民同志为上海市工程勘察设计大师。&lt;br/&gt;&lt;br/&gt;周建龙大师意见：&lt;br/&gt;尊敬的领导、评委：&lt;br/&gt;您们好！我非常高兴推荐李向民同志申报上海市工程勘察设计大师。李向民同志1999年同济大学结构工程博士毕业后进入上海建科集团工作，一直从事建筑结构勘察设计领域科技研究与技术服务工作。他现为上海建科集团副总裁、教授级高工，主持了国家科技支撑计划与重点研发计划等20余项课题研究，负责了百余项优秀历史建筑和典型既有建筑检测鉴定工作，他善于瞄准国内外建筑结构设计领域的发展方向和研究热点，基础理论扎实，专业视野宽阔，作为上海建科的杰出代表为推动城市更新与韧性城市建设做出了重要贡献。&lt;br/&gt;在结构工程与城市更新领域，他从性能提升、功能改善、环境优化三方面创建了符合我国国情与适应不同气候区的既有建筑绿色改造技术体系，研发了历史建筑适应性提升与改造技术、既有建筑功能改善与性能提升一体化改造技术等创新性成果，在国内外率先开展了双向自复位摇摆墙抗震加固关键技术研究，创新研发了基于碟形弹簧和形状记忆合金(SMA)的自复位装置，构建了全室外、工业化、易维修、可更换的韧性抗震加固新技术体系，编制了用于指导抗震加固设计的既有建筑摇摆墙抗震加固技术指南，在全国率先主编地方工程建设规范《既有建筑绿色改造技术标准》（DG/TJ&amp;nbsp;08-2338-2020），在该领域牵头获得华夏建设科学技术一等奖一次和上海市科技进步二等奖两次，有力推动《上海市城市更新条例》技术实践落地。在建筑工业化领域，他系统发明了钻孔内窥镜法等技术方法，研制了首台套筒灌浆缺陷整治智能装备，在国内外率先攻克了套筒灌浆连接检测和整治的难题，全面构建了钢筋套筒灌浆质量检测管控、性能评估与提升成套技术体系。主编该领域我国第一本技术标准《装配整体式混凝土建筑检测技术标准》（DG/TJ&amp;nbsp;08-2252-2018）和CECS标准《装配式混凝土结构套筒灌浆质量检测技术规程》（T/CECS&amp;nbsp;683-2020），牵头获得上海市技术发明二等奖和国家标准科技创新一等奖，为引领和推动我国我国建筑工业化健康发展做出突出贡献。&lt;br/&gt;李向民同志出版专著两部，发表学术论文100余篇，获得国家授权发明专利20余项，牵头负责了莲花河畔景苑倒楼、胶州路高层公寓火灾等一系列重大安全事件技术服务工作，承担了大量优秀历史建筑的评估鉴定、修缮改造设计与建筑抗震超限设计等审查工作。李向民同志积极参与行业重要学术组织并担任重要职务，担任上海市工程结构安全重点实验室主任、国家技术标准创新基地副理事长、中国建筑学会建筑结构分会常务理事、上海市超限高层建筑工程抗震设防审查专家、上海建委科技委委员、东南大学和上海交通大学硕士研究生兼职导师、《建筑结构》和《结构工程师》编委等，他还获得国家百千万人才工程人选、国家有突出贡献中青年专家、国务院政府特殊津贴专家、上海市领军人才、上海市优秀技术带头人等称号。&lt;br/&gt;李向民同志作风正派、严谨务实、勇于创新，为推动上海市和全国工程建设及运维更新的技术进步和工程实践做出了重要贡献，我推荐李向民同志为上海市工程勘察设计大师。&lt;br/&gt;</t>
  </si>
  <si>
    <t>lixiangmin@sribs.com</t>
  </si>
  <si>
    <t>山东东营</t>
  </si>
  <si>
    <t>1999-07-16</t>
  </si>
  <si>
    <t>1999-07-19</t>
  </si>
  <si>
    <t xml:space="preserve">1995-09-01|1999-07-16|同济大学|结构工程|博士研究生;
1991-09-01|1995-07-10|同济大学|建筑工程系工业与民用建筑工程|本科;
</t>
  </si>
  <si>
    <t xml:space="preserve">2018-10-08|2023-12-31|上海建科集团股份有限公司|副总裁|正高级工程师;
2016-11-07|2018-10-07|上海市建筑科学研究院（集团）有限公司，上海市建筑科学研究院|副总裁， 院长|正高级工程师;
2013-02-06|2016-11-06|上海市建筑科学研究院（集团）有限公司，土木与机械技术研究所|所长，房屋质量检测站站长|正高级工程师;
1999-07-19|2004-05-31|上海市建筑科学研究院（集团）有限公司，土木与机械技术研究所|项目负责人|工程师;
2006-09-27|2013-02-05|上海市建筑科学研究院（集团）有限公司，土木与机械技术研究所|所长，房屋质量检测站站长|高级工程师;
2004-06-01|2006-09-26|上海市建筑科学研究院（集团）有限公司，土木与机械技术研究所|副所长，房屋质量检测站副站长|高级工程师;
</t>
  </si>
  <si>
    <t xml:space="preserve">技术负责人|典型气候地区既有居住建筑绿色化改造技术研究与工程示范|2019-01-01|华夏建设科学技术奖励委员会|华夏建设科学技术奖，一等奖;
专业负责人|《既有建筑绿色改造评价标准》GB/T 51141-2015|2018-11-09|中国工程建设标准化协会|CECS标准科技创新奖，二等奖;
专业负责人|现代木结构体系关键技术研究与工程应用|2020-04-02|上海市人民政府|上海市科技进步奖，二等奖;
技术负责人|既有建筑结构诊断和性能提升关键技术与示范|2013-12-12|上海市人民政府|上海市科技进步奖，二等奖;
技术负责人|《装配式混凝土结构套筒灌浆质量检测技术规程》T/CECS 683-2020|2022-11-06|中国工程建设标准化协会|CECS标准科技创新奖，一等奖;
专业负责人|历史建筑木结构保护更新关键技术与应用|2020-03-01|华夏建设科学技术奖励委员会|华夏建设科学技术奖，一等奖;
专业负责人|既有建筑综合改造技术体系研究与工程示范|2015-02-01|华夏建设科学技术奖励委员会|华夏建设科学技术奖，一等奖;
技术负责人|既有建筑绿色改造和性能提升关键技术与应用|2019-01-10|上海市人民政府|上海市科技进步奖，二等奖;
专业负责人|新型装配整体式混凝土住宅结构体系研发与示范|2015-02-01|华夏建设科学技术奖励委员会|华夏建设科学技术奖，二等奖;
专业负责人|历史建筑维修加固和适应性利用关键技术与应用|2009-11-27|上海市人民政府|上海市科技进步奖，二等奖;
专业负责人|高层混凝土结构火灾机理及火灾后关键技术与应用|2014-11-26|上海市人民政府|上海市科技进步奖，三等奖;
技术负责人|套筒灌浆质量检测管控、性能评估与提升成套关键技术|2022-06-01|上海市总工会|上海职工优秀创新成果奖，二等奖;
专业负责人|既有办公建筑绿色化改造关键技术与示范工程|2020-03-01|华夏建设科学技术奖励委员会|华夏建设科学技术奖，一等奖;
</t>
  </si>
  <si>
    <t>陈溪</t>
  </si>
  <si>
    <t>13817216587</t>
  </si>
  <si>
    <t>913100007397542650</t>
  </si>
  <si>
    <t>上海市徐汇区宛平南路75号</t>
  </si>
  <si>
    <t xml:space="preserve">装配式建筑套筒灌浆质量检测管控、性能评估与提升成套技术研究|大型项目|技术负责人|国际先进水平|是|授权国家发明专利13项，相关成果已在百余项工程中应用，显著提高套筒灌浆合格率，为促进装配式建筑质量提升和健康发展提供了坚实技术支撑。为依托单位创造营收近2000万元，成果转化效果显著。主编地标和CECS标准共4部，出版专著1部。获得上海市技术发明二等奖（已公示）、中国工程建设标准化协会标准科技创新一等奖、上海市优秀发明选拔赛优秀创新银奖、职工优秀创新成果二等奖和全国博士后创新创业大赛优胜奖。
|在上海市科委等科研项目资助下，建立了套筒灌浆质量检测管控、性能评估与提升成套技术。针对常见的钢筋套筒灌浆连接，发明了钻孔内窥镜等四种质量检测方法，实现了灌浆缺陷可感知、可识别、可量化、可透视的全面突破。研究揭示了各类灌浆缺陷对接头、构件、结构受力性能的影响规律，发明了钻孔注射补灌成套技术和首台灌浆缺陷智能整治装备。成套解决方案可将套筒灌浆一次性合格率由70%提高到95%以上。达到国际先进水平。|负责制定项目总体技术路线和整体实施方案。牵头研发了四种钢筋套筒灌浆连接检测方法、研究了缺陷影响规律、研发了补灌技术和整治设备，牵头编制了4部标准，包括国内首部覆盖多专业的比较完整的装配式建筑的检测技术标准《装配整体式混凝土建筑检测技术标准》DGTJ 08-2252-2018。推动研究成果大范围转化应用。
;
既有居住建筑综合防灾改造与寿命提升关键技术研究与工程示范|大型项目|技术负责人|国际先进水平|是|形成关键技术4项，研发新产品2项；授权国家发明专利6项、申请国家发明专利8项、获得软件著作权3项；主编地方标准1部；发表学术论文29篇，其中SCI/EI收录9篇。研究成果在7项示范工程中进行了应用，面积超过2万平方米，显著提升了既有居住建筑的抗灾能力和居住品质，产生了良好的经济、社会、环境效益。
|在“十三五”国家重点研发计划课题、上海市优秀技术带头人等项目资助下，建立了既有居住建筑综合防灾改造与寿命提升技术体系。研发了灾害风险评估诊断与性能化综合防灾减灾改造、耐久性评估及寿命提升等关键技术，提出了既有住区防灾能力评估及避难应灾资源优化技术，建立了综合防灾减灾改造可视化评估系统。开展了可恢复抗震加固元件及应急疏散逃生设备研发、评估系统开发、示范工程建设等成果应用。达到国际先进水平。
|负责制定项目总体技术路线和整体实施方案。提出了考虑直接、间接经济损失与人员伤亡的既有居住建筑灾害综合损失评价方案，建立了基于生活质量指数的风险控制决策方法，为提出合理风险控制水平下的改造目标奠定了基础。研发了消能-承载自复位一体化的新型防灾减灾元件，提出了宏观、中观、微观相结合的外墙外保温系统缺陷检测技术体系，提供了外保温系统多种可选的修复方案，有效解决高坠隐患。推动研究成果进行工程示范应用。
;
既有建筑双向自复位摇摆墙抗震加固技术研究|大型项目|技术负责人|国际先进水平|是|授权国家发明专利2项；发表论文7篇，均被SCI/EI检索。提出的增设自复位双向摇摆墙的抗震加固技术，与传统的抗震加固技术相比，摇摆墙加固具有湿作业少、施工周期短、基本不影响建筑正常使用等特点，特别适合与框架结构相结合形成具有可恢复功能的框架-摇摆墙结构。对于保证强震下的生命财产安全、实现震后的迅速恢复具有重要意义，在以框架结构形式居多的既有建筑抗震加固中有较为广阔的应用前景，社会效益明显。
|在“十三五”国家重点研发计划任务等项目资助下，研发了既有建筑增设自复位双向摇摆墙抗震加固技术。首次研发了碟形弹簧自复位装置和SMA自复位装置，创新设计了利用两种自复位装置和预应力自复位技术的框架摇摆墙，首次研发了外挂式双向自复位摇摆墙加固技术，并通过振动台试验明确了双向自复位摇摆墙加固技术对既有框架结构的加固效果，首次编制了《既有建筑双向自复位摇摆墙抗震加固技术指南》。达到国际领先水平。
|负责制定项目总体技术路线和整体实施方案。牵头研发了碟形弹簧自复位装置和SMA自复位装置、外挂式双向自复位摇摆墙加固技术，牵头完成了国内外首个双向自复位摇摆墙加固混凝土框架结构振动台试验，牵头首次编制了《既有建筑双向自复位摇摆墙抗震加固技术指南》。
;
既有建筑绿色化改造关键技术研究、标准编制与工程示范|大型项目|技术负责人|国际先进水平|是|研发新技术、新产品、新装置20项；授权国家发明专利1项、授权实用新型专利3项、申请国家发明专利14项、获得软件著作权2项；主编地方标准2部；发表论文30篇，其中SCI/EI检索7篇；出版专著2部；培养研究生6名、青年技术骨干25名。研究成果在不同气候区共7项示范工程中应用，3项达到绿建二星级标准，4项达到一星级标准，产生良好的经济、社会、环境效益。获得上海市科技进步二等奖和华夏建设科学技术一等奖。|在“十二五”国家科技支撑计划课题等项目资助下，建立了符合国情和不同气候地区特点的既有居建绿色化改造技术集成体系。国内外首次研发了功能改善与安全性能提升一体化改造成套技术，建立了精细化检测评估与性能化抗震鉴定技术体系，首次建立了覆盖典型气候地区的绿色化改造综合选材策略。在全国率先主编地方工程建设规范《既有建筑绿色改造技术标准》DG/TJ 08-2338-2020。达到国际先进水平。|负责制定项目总体技术路线和整体实施方案。研发了混凝土墙与砖墙新旧组合墙体连接技术，提出了抗震承载力计算方法；研发了功能改善与安全性能提升一体化技术，实现“大震不倒”的设防目标和“全室外加固”的技术途径；牵头建立了符合国情和不同气候区特点的既有居住建筑绿色化改造技术集成体系，主编上海市工程建设规范《既有建筑绿色改造技术标准》，出版专著《既有居住建筑绿色改造技术指南》。推动成果进行工程示范应用。;
</t>
  </si>
  <si>
    <t xml:space="preserve">2013-05-01|第二作者|EI检索论文|粘贴竹板加固预应力混凝土空心板的试验研究;
2021-07-01|第二作者|EI检索论文|既有多层砌体住宅增设电梯与抗震加固综合改造技术振动台试验研究（通讯作者）;
2021-09-01|第一作者|学术专著|钢筋连接套筒灌浆•质量管控•检测评估•性能提升;
2019-04-01|第二作者|EI检索论文|基于SMA装置的框架-受控摇摆墙结构抗震性能试验研究;
2020-12-26|署名作者|SCI检索论文|Study of effects of sleeve grouting defects on the seismic performance of precast concrete shear walls（通讯作者）;
2016-05-01|第一作者|学术专著|既有居住建筑绿色改造技术指南;
2022-04-01|第二作者|EI检索论文|套筒灌浆缺陷整治预制混凝土剪力墙抗震性能试验研究;
2018-02-07|主编|行业标准|《装配整体式混凝土建筑检测技术标准》DG/TJ 08-2252-2018;
2019-12-18|主编|行业标准|《相控阵超声成像法检测混凝土缺陷技术规程》 DB31T 1200-2019;
2020-07-28|第二作者|SCI检索论文|Long-term performance of lightweight aggregate reinforced concrete beams（通讯作者）;
2021-09-08|参编|国家工程建设标准|《既有建筑维护与改造通用规范》GB 55022-2021;
2013-08-01|第一作者|EI检索论文|预制装配式混凝土框架高效延性节点试验研究;
2015-08-01|第二作者|EI检索论文|框架_摇摆墙结构抗震性能试验研究（通讯作者）;
2021-06-01|第一作者|SCI检索论文|Effects of grout sleeve defects and their repair on the seismic performance of precast concrete frame structures;
2022-08-01|主编|行业标准|《相控阵超声法检测混凝土结合面缺陷技术规程》T/CECS 1056-2022;
2021-05-01|第一作者|EI检索论文|套筒灌浆缺陷整治预制混凝土柱抗震性能的试验研究;
2011-07-01|第二作者|EI检索论文|石灰膏抹面木梁受火后受力性能静力试验研究;
2017-06-01|第二作者|EI检索论文|纤维增强水泥基复合材料加固震损RC框架抗震性能试验研究（通讯作者）;
2019-04-01|署名作者|EI检索论文|框架-预应力摇摆墙结构抗震性能试验研究（通讯作者）;
2015-12-03|参编|国家工程建设标准|《既有建筑绿色改造评价标准》GB/T 51141-2015;
2017-05-10|第一作者|EI检索论文|Research on the Applied Technology of Testing Grouting Compaction of Sleeves Based on Damped Vibration Method;
2016-06-09|参编|行业标准|《既有住宅建筑功能改造技术规范》 JGJ/T 390-2016;
2016-09-05|第一作者|EI检索论文|Bond behaviour of CFRP-to-timber interfaces;
2020-11-04|主编|行业标准|《既有建筑绿色改造技术标准》DG/TJ 08-2338-2020;
2019-08-01|第二作者|EI检索论文|设置碟形弹簧的框架-摇摆墙结构抗震性能试验研究（通讯作者）;
2020-11-26|第一作者|SCI检索论文|Shaking table test for externally-hung self-centering rocking wall structure;
2011-07-01|第二作者|EI检索论文|木梁三面受火后力学性能的试验研究;
2016-09-15|第二作者|EI检索论文|一种框架摇摆墙结构的实现形式及其有限元分析（通讯作者）;
2021-05-07|第一作者|SCI检索论文|Shaking table test of a frame structure retrofitted by externally-hung rocking wall with SMA and disc spring self-centering devices;
2017-11-01|第二作者|EI检索论文|预制复合保温墙体抗火性能试验研究;
2012-03-01|第二作者|EI检索论文|木柱四面受火后力学性能的试验研究;
2014-02-01|第一作者|EI检索论文|粘贴不同FRP布加固预制空心板的试验研究和计算分析;
2021-09-08|参编|国家工程建设标准|《既有建筑鉴定与加固通用规范》GB 55021-2021;
2022-05-01|第二作者|EI检索论文|套筒灌浆缺陷对预制混凝土柱抗震性能影响的试验研究（通讯作者）;
2020-10-01|主编|行业标准|《装配式混凝土结构套筒灌浆质量检测技术规程》T/CECS 683-2020;
2016-08-01|第二作者|EI检索论文|带有约束边缘构件的预制叠合剪力墙抗震性能试验研究;
</t>
  </si>
  <si>
    <t xml:space="preserve">其他科技成果|一种适用600MPa级高强钢筋的灌浆套筒接头|上海市建筑科学研究院有限公司，上海建科工程改造技术有限公司|李向民，高润东，王卓琳，许清风|本实用新型公开了一种适用600MPa级高强钢筋的灌浆套筒接头，包括第一、第二段钢筋和套筒，套筒两端分设有第一和第二堵头，套筒的内腔中间段设有沿套筒内壁向腔体内延伸的限位部件，上部腔室的筒壁上开设有出浆口，下部腔室的筒壁上开设有灌浆口；第一段和第二段钢筋均为600MPa级高强钢筋。|ZL 201820303021.4;
其他科技成果|设置削弱型耗能器的装配式钢结构梁柱节点|上海市建筑科学研究院有限公司，东南大学建筑设计研究院有限公司，上海建科预应力技术工程有限公司|李向民，韩重庆，肖顺，杨瑞丰，陈玲珠，冷予冰|本实用新型提供一种设置削弱型耗能器的装配式钢结构梁柱节点，包括柱体和梁体，梁体一端经销轴固定于两定位夹板间，梁体靠近柱体端头位的上下端面分设一削弱型耗能器。|ZL 202222467754.0;
其他科技成果|大跨度耗能工程竹木钢网架组合结构|上海市建筑科学研究院有限公司，上海建科预应力技术工程有限公司|李向民，冷予冰，许清风，张富文，肖顺，陈溪|本实用新型提供一种大跨度耗能工程竹木钢网架组合结构，包括一工程竹木空心复合屋面板、一钢网架和多个工程竹柱，所述钢网架在邻近所述钢网架与所述工程竹柱的连接点处分别设置有一高粘耗能结构。该结构能够充分发挥工程竹材、木材和钢材各自的力学性能优势，实现工程竹材在大跨空间结构中的应用。|ZL 202221217418.4;
专有技术|既有建筑双向自复位摇摆墙抗震加固技术|上海建科集团股份有限公司|李向民、张富文、蒋璐、许清风、董金芝|在“十三五”国家重点研发计划任务等项目资助下，研发了碟形弹簧自复位装置和SMA自复位装置，设计了利用两种自复位装置和预应力的框架摇摆墙平面模型，首次研发了外挂式双向自复位摇摆墙加固技术，并通过振动台试验明确了加固效果，是一种全室外、工业化、易维修、可更换的韧性抗震加固新技术体系。| ;
发明专利|受侵蚀砖墙基于微观测试的定向精准修复方法|上海市建筑科学研究院有限公司|李向民，高润东，许清风，王卓琳，张永群|修复方法步骤：S1：确定侵蚀离子；S2：砖墙表面定点；S3：微观测试取样；S4：测量侵蚀深度；S5：不同侵蚀程度区域划分；S6：受侵蚀层清除；S7：定向修复受侵蚀层；S8：判断侵蚀高度和最大侵蚀深度是否超过限制；S9：砖墙加固；S10：砖墙表面阻隔防护；S11：砖墙饰面处理。|ZL 202010289750.0;
其他科技成果|用于套筒出浆孔管道钻芯成孔的超长小直径空心圆柱形钻头|上海市建筑科学研究院有限公司，上海建科工程改造技术有限公司|李向民，刘辉，高润东，张富文，王卓琳，许清风|本实用新型涉及一种用于套筒出浆孔管道钻芯成孔的超长小直径空心圆柱形钻头。钻头与手电钻配合使用可对工程中常见长度的套筒出浆孔管道进行钻芯成孔。由于设置了镶嵌金刚石砂段，成孔时可采用干打工艺，不需淋水；也不会将孔道内的灌浆料杂质带入灌浆缺陷内部，方便后续用内窥镜准确测量灌浆缺陷深度。|ZL 201920060733.2;
其他科技成果|一种自动控量的套筒灌浆缺陷修复装置|上海市建筑科学研究院有限公司|李向民，高润东，肖顺，王卓琳，张富文，许清风|本实用新型涉及一种自动控量的套筒灌浆缺陷修复装置，包括依次连接的油缸、输油管、密闭腔体、软管。该装置实现了自动补灌和定量补灌双重功能，提高了施工效率和施工精度。|ZL 201921221972.8;
其他科技成果|一种弹性抗拉自复位支座|上海市建筑科学研究院有限公司，上海建科工程改造技术有限公司|李向民，田坤，陈溪，张东波|本实用新型公开了弹性抗拉自复位支座，包括上限位连接板、下限位连接板、支座上固定板、支座上活动板、支座下活动限位导板、弹簧和弹簧压缩导杆。本支座通过抗拉弹性自复位核心系统的构造设计，使得支座具有隔震/振能力。|ZL 201921898830.5;
发明专利|增设防火石膏板提高木楼盖耐火极限的方法| 上海市建筑科学研究院有限公司，上海建科工程改造技术有限公司| 李向民，许清风，高润东，贡春成|本发明公开了增设防火石膏板提高木楼盖耐火极限的方法，其步骤包括：1）在木楼盖下层木地板的底面布设一层防火石膏板；2）用防火泥涂抹封堵防火石膏板之间的拼接缝；3）用防火泥涂抹防火石膏板与墙体的连接处。通过本方法可显著提高既有木楼盖的耐火极限，木楼盖耐火极限可提高30分钟以上。|ZL 201610050574.5;
发明专利|一种基于碟形弹簧的自复位防屈曲支撑|上海建科预应力技术工程有限公司|蒋璐，李向民，郑昊，张富文，董金芝，许清风|一种基于碟形弹簧的自复位防屈曲支撑，在较小的位移下，即小震作用下主体结构处于弹性状态时便可通过各碟片之间以及碟片与中间隔板之间的摩擦耗能。此外，不仅能够实现震后自复位、减小结构残余变形，且在震后经过适当检修仍能继续工作，而无需替换原支撑构件。|ZL 201611117125.8;
其他科技成果|一种高效耗能自复位防屈曲支撑|上海市建筑科学研究院有限公司，上海建科工程改造技术有限公司|李向民，田坤，许清风，陈溪，肖顺|本实用新型公开了一种高效耗能自复位防屈曲支撑，包括活塞杆、上密封筒、密封缸体、下密封连接件。本实用新型不仅具有自复位能力，并且具有稳定可靠的高效耗能能力。|ZL 201921109229.3;
发明专利|一种预制剪力墙底部水平接缝灌浆缺陷的检测方法|上海市建筑科学研究院有限公司|李向民，高润东，王卓琳，刘辉，许清风|一种预制剪力墙底部水平接缝灌浆缺陷的检测方法，该方法采用小直径、高频率换能器，能够很好地适应预制剪力墙底部水平接缝在几何空间、材料组成等方面的特殊构造；采用专用定位尺，能够准确定位接缝正反两面上的测点。该方法能够进行点缺陷计算和区间缺陷计算，从而确定接缝中存在的缺陷及缺陷大小。|ZL 201710546923.0;
发明专利|一种套筒式连接的钢筋混凝土摇摆墙组件|上海建科工程改造技术有限公司|李向民，张富文，许清风，贡春成|本发明公开了一种套筒式连接的钢筋混凝土摇摆墙组件，结构包括钢筋混凝土摇摆墙、主体框架结构、套筒连接件、橡胶垫和基础梁；钢筋混凝土摇摆墙下部预埋两根钢棒并伸出墙外一定长度，钢棒插入基础梁中埋设的两只钢杯。|ZL 201410810170.6;
专有技术|功能改善与安全性能提升一体化改造成套技术|上海建科集团股份有限公司|李向民、蒋利学、许清风、蒋璐、张富文、郑士举|在“十二五”国家科技支撑计划课题等项目资助下，提出了既有多层砌体住宅增设电梯与抗震加固综合改造技术，并通过振动台试验验证了加固效果，可实现“大震不倒”的设防目标，是一种“全室外、不搬迁、不扰民”的绿色化改造模式。| ;
发明专利|一种套筒式连接的钢筋混凝土摇摆墙组件|上海建科工程改造技术有限公司|李向民，张富文，许清风，贡春成|本发明公开了一种套筒式连接的钢筋混凝土摇摆墙组件，结构包括钢筋混凝土摇摆墙、主体框架结构、套筒连接件、橡胶垫和基础梁。|ZL201410810170.6;
发明专利|一种螺栓式连接的钢筋混凝土摇摆墙组件|上海建科工程改造技术有限公司|李向民，张富文，许清风，贡春成|本发明属于土木工程结构技术领域，涉及一种螺栓式连接的钢筋混凝土摇摆墙组件，在钢筋混凝土摇摆墙与主体框架结构之间用延性连接件通过螺栓连接，便于震后更换，且有助于增强结构在大震下的耗能能力；同时在摇摆墙与基础梁之间采用橡胶垫，能够有效提升墙体的摇摆性能，同时也便于更换。|ZL201410805260.6;
发明专利|一种套筒灌浆质量的检测装置及检测方法|上海市建筑科学研究院有限公司|李向民，高润东，王卓琳|本发明公开了一种套筒灌浆质量的检测装置及检测方法。检测装置包括拉拔设备和可调节支架两部分，能够对预埋钢丝实施拉拔。检测方法包括以下步骤：加工制作预埋钢丝；预埋钢丝就位；制作灌浆料试件并灌浆；灌浆料试件和灌浆构件养护；灌浆料试件抗压强度测试；预埋钢丝拉拔；检测结果判别。|ZL 201710645191.0;
发明专利|多层住宅一体化改造建造方法|上海市建筑科学研究院有限公司，上海建科工程改造技术有限公司|李向民，蒋璐，蒋利学，张富文，郑士举|一种多层住宅一体化改造建造方法包括：1)在室外楼梯间或天井处对应位置布置混凝土剪力墙电梯井筒；2)在外围墙体外侧采用单面混凝土板墙进行加固；3)在纵横墙交接处室外紧贴原墙体位置设置扶壁柱；4)在扶壁柱上部的屋面顶部浇筑混凝土屋面大梁，并预埋锚固件，屋面顶部采用坡屋面钢结构加层。|ZL201410328140.1;
发明专利|粘贴钢板加固木梁的方法|上海市建筑科学研究院有限公司，江苏省金陵建工集团有限公司，上海市建筑科学研究院科技发展有限公司|李向民，许清风，朱雷，钱艺柏，史文杰|一种粘贴钢板加固木梁的方法，其技术方案为，根据简支木梁的受力模式（上部为受压边缘，下部为受拉边缘），在木梁受拉边缘通过粘贴钢板并用膨胀螺栓锚固提高其承载能力。|ZL201010569117.3;
其他科技成果|一种用于预制构件吊装后预埋套筒和预留孔道的定位尺|上海市建筑科学研究院有限公司|李向民，王卓琳，许清风，张富文|本实用新型公开了一种用于预制构件吊装后预埋套筒和预留孔道的定位尺，包括靠尺、以及与所述靠尺垂直设置的水平定位尺。本实用新型制作简单、操作方便，适用于在预制构件吊装后的底部水平接缝狭小空间工作。|ZL 201721054085.7;
发明专利| 一种预制剪力墙灌浆连接的缺陷识别方法|上海市建筑科学研究院有限公司|高润东，李向民，许清风，王卓琳|本发明公开一种预制剪力墙灌浆连接的缺陷识别方法，目的在于寻找更为快速地识别预制剪力墙灌浆连接缺陷的实现方案。本发明通过对灌浆套筒或浆锚孔道直接进行数字成像以及基于支持向量机的图像训练、测试、分割，输出缺陷图像，能够快速准确地识别缺陷区，便于工程应用。|ZL 201810231461.8;
发明专利|针对套筒灌浆缺陷的钻孔注射补灌方法|上海市建筑科学研究院有限公司，上海建科工程改造技术有限公司|高润东，李向民，许清风，张富文|本发明提供一种针对套筒灌浆缺陷的钻孔注射补灌方法，本发明的一种针对套筒灌浆缺陷的钻孔注射补灌方法，可对套筒出浆孔不出浆情况或套筒内部出浆孔附近存在灌浆缺陷情况进行有效治理。|ZL 201811053777.9;
发明专利|水平接缝施工质量快速检测方法|上海市建筑科学研究院有限公司，上海建科工程改造技术有限公司|李向民，高润东，张富文，王卓琳，许清风|S1：选择一检测装置；S2：测量并画出待检测的一水平接缝的沿长度方向延伸的一中心线，按照预设间距在中心线上画设多个检测点并编号；S3：利用两探头和低频超声波检测装置检测获得各相邻两检测点之间的多个波速值；S4：根据预设算法和波速值判断水平接缝是否存在缺陷。|ZL 201811465965.2;
发明专利|混凝土保护层的钢筋连接用灌浆套筒密实度检测方法|上海市建筑科学研究院有限公司，中国科学院高能物理研究所|李向民，王燕芳，许清风，张富文，高润东|带混凝土保护层的钢筋连接用灌浆套筒断层图像，首先通过Hough变换从对环状伪影进行定位，并利用线性插值方法去除环状伪影，然后进一步调整各材料的灰度值，重新划分各物质交界面，并重组为具有较高辨识度和可靠度的灌浆套筒纵切面扫描图像，最后根据灰度值分布判断套筒内部的灌浆密实度。|ZL 201610420047.2;
发明专利|一种预制混凝土构件结合面粗糙度的测评方法|上海市建筑科学研究院有限公司|高润东，李向民，许清风，刘辉|一种预制混凝土构件结合面粗糙度的测评方法，它包括构件表面凹凸深度测量，构件结合面粗糙度表征指标计算及构件结合面粗糙度合格判断几个步骤，该方法既能直接适应各种粗糙面处理方法，又能准确的表征粗糙度，提高了预制混凝土构件结合面粗糙度测评的准确性。|ZL 201611148571.5;
发明专利|基于不同灌浆缺陷深度的套筒补灌整治方法|上海市建筑科学研究院有限公司|李向民，高润东，许清风，王卓琳|本发明涉及一种基于不同灌浆缺陷深度的套筒补灌整治方法，包括以下步骤：S1、沿套筒出浆孔管道钻孔；S2、采用内窥镜自钻孔伸入，量测灌浆缺陷深度；S3、根据灌浆缺陷深度的不同对灌浆缺陷分类处理；S4、通过套筒出浆孔钻孔孔道补灌；S5、在套筒内灌浆料界面或界面上方部位钻孔后补灌。|ZL 201910073217.8;
发明专利|一种受弯构件力学性能测试装置及其使用方法|上海市建筑科学研究院有限公司，上海建科工程改造技术有限公司|王卓琳，李向民，陈玲珠，许勤，贡春成，许清风|一种受弯构件力学性能测试装置，该装置直接利用一次杠杆传递就能测量受弯构件力学性能，简化了加载过程，提高了测量精度，适用于受弯构件在长期荷载作用下的徐变挠度及截面变形的测量。|ZL 201510179697.8;
发明专利|基于形状记忆合金棒材的自复位摇摆墙组件|上海市建筑科学研究院有限公司，上海建科建筑设计院有限公司|李向民，董金芝，郑迪，蒋璐，张富文|本发明提供了一种基于形状记忆合金棒材的自复位摇摆墙组件，在摇摆墙底部和基础梁之间安装有自复位摇摆墙组件，可保证框架‑摇摆墙结构体系既能在强震下充分发挥墙体的摇摆性能、耗散地震动能量，同时在震后又具有自复位特性、减轻结构震害和残余变形，便于结构快速修复和构件替换。|ZL 201710930096.5;
发明专利|预制装配式混凝土框架高效延性节点的制作方法|上海市建筑科学研究院有限公司，上海市建筑科学研究院科技发展有限公司| 李向民，高润东，许清风|发明了一种预制装配式混凝土框架高效延性节点，其技术方案为：在预制柱节点核芯区预埋低屈服高延性连杆，预制梁通过高强螺栓、连接块与连杆相连，地震作用下，连杆首先屈服并发生充分的塑性变形，避免其它构件破坏。|ZL 201210214798.0;
发明专利|钢筋网细石混凝土加固预应力混凝土空心板的方法|上海市建筑科学研究院有限公司，东南大学建筑设计研究院有限公司，上海市建筑科学研究院科技发展有限公司|许清风，李向民，韩重庆，朱春明，陈振龙|一种钢筋网细石混凝土加固预应力混凝土空心板的方法，其技术方案为，根据简支预制空心板的受力模式（上部为受压边缘，下部为受拉边缘），通过敲除预制空心板中间孔洞上部的混凝土并在相应位置绑扎钢筋网片并浇筑细石混凝土来提高其承载能力。|ZL 201210426348.8;
发明专利|一种拉压型自复位防屈曲耗能支撑|上海市建筑科学研究院有限公司，上海建科工程改造技术有限公司|董金芝，李向民，张富文，许清风|本发明涉及一种拉压型自复位防屈曲耗能支撑，包括铰接支座、连接板、记忆合金棒材、防屈曲钢套筒、钢板橡胶支座。本发明综合大直径形状记忆合金棒材在受拉时具有大变形下的自复位特性、钢板橡胶支座在受压时具有大变形下的自复位特性，形成一种具有良好自复位性能和耗能特性的新型防屈曲型支撑。|ZL 201810018314.2;
发明专利|提高木梁耐火极限的方法|上海市建筑科学研究院科技发展有限公司，江苏省金陵建工集团有限公司|许清风，李向民，徐强，钱艺柏，史文杰|一种提高木梁耐火极限的方法，其步骤包括：(1)在木梁四个侧面固定垂直于木梁方向的第一层木条；(2)在第一层木条的基础上，沿木梁方向布置第二层木条；(3)在第二层木条表面涂抹纸筋石灰膏，形成厚度为8～12毫米的纸筋石灰膏抹面。|ZL 201010022692.1;
</t>
  </si>
  <si>
    <t>既有居住建筑综合防灾改造与寿命提升关键技术</t>
  </si>
  <si>
    <t>2021年9月3日</t>
  </si>
  <si>
    <t>科学技术部</t>
  </si>
  <si>
    <t>上海市建筑科学研究院有限公司</t>
  </si>
  <si>
    <t>38c7e82f-df20-11ed-a971-fa1640cd9358</t>
  </si>
  <si>
    <t>倪建公同志现为中船第九设计研究院工程有限公司副总工程师、结构总工程师，工学博士。该同志大学毕业30余年来一直从事工业与民用建筑结构的设计与研究工作，尤其是在船厂工业厂房结构和大跨度结构设计方面有较为深入的研究，对地基处理方面也有较为丰富的实践经验和理论研究，是船舶行业土建结构设计方面的领军人才。历年来获得全国勘察设计金质奖1项，省部级科技进步奖3项，省部级优秀设计奖10余项，发明专利10余项，公开发表论文20余篇，参编大型工具书1本（已出版），参编行业规范（GB)3本，上海市及CECS标准近10本。是上海市超限高层抗震设防专项论证专家，上海市土木工程学会理事。&lt;br/&gt;该同志长期从事建筑结构的设计和研究工作，主持和参与了200余项工业和民用建筑项目的设计，其中作为结构专业负责人承担的项目100余项，建筑面积合计超过400万平方米。该同志在实践中能大胆创新，在项目设计中注重技术突破。同时，为解决设计中遇到的技术难题，主持或参与了多项科研业务建设，并能将其成果积极应用到实践中，创造了巨大的经济效益和社会效益。历年来担任专业负责人的主要工业项目有：中船长兴一期工程，建筑面积近200万平方米；江都造船基地，建筑面积近60万平方米；南通联合重工，起重机起重量900t，轨高50m，柱距最大48m；南通中远启东海工基地；中船长兴二期工程；招商局邮轮车间，厂房高度92m，跨度175m，内设1200t起重机，结构采用了楔形柱、箱型屋架等创新设计。主要民用项目有：2010年世博会中国船舶馆，虹桥商务区03北地块（建筑面积30余万平方米），上海船厂地块2E2-3高层（建筑面积20余万平方米），2E2-4项目（大悬挑36m），泉州会展中心项目（建筑面积30余万平方米，特别不规则超限高层结构），等等。主要的科研成果有：1）厂房结构的设计探索和革新，取得了大量成果，在此基础上制定了公司厂房结构设计导则，部分成果纳入国标《船厂总体设计标准》；2）针对造船基地地处沿海或沿江吹填区的地基与地坪处理难题，主持和参与了多个科研课题，成果纳入《船厂工业地坪设计标准》，对于节约工程造价，确保建设的安全，发挥了重大作用。作为主要参与人的涂装车间的地坪设计课题，其成果应用累计已经节约了上亿元的工程造价，在全国各地的造船工厂中得到应有；3）超大跨度、超大吨位吊车梁的设计创新研究，研发设计了一种新颖的吊车桁架，吊车桁架上弦采用钢管混凝土，大大节约了钢材，在南通联合重工项目中得到应用，较常规设计节约工程造价2000余万，并取得了发明专利。4）对双肢管柱子在工业建筑的应用进行了研究推广。该种结构可以大大节约钢材的用量，在近10年来的工程实践中，据不完全估计，采用此种结构而带来的经济效益可达数千万；5）造船基地厂房的风荷载合理取值研究。通过和同济大学风洞实验室的多年合作，目前已经对部分体型的高大厂房的风压取值得到了比较确切的结果，成果已经在多项实际工程中应用。&lt;br/&gt;该同志做法正派，求真务实，能秉承工匠精神，积极服务社会，曾被评为“上海市重大工程立功个人”，获2009年“上海市五一劳动奖章”，被评为“2007－2009上海市劳动模范”。在2022年疫情期间，作为技术专家，曾参与上海市外高桥发电有限公司“2.15”除尘器坍塌较大事故的调查处理。作为上海市勘察设计协会的讲课教师，曾经连续6年参加注册结构工程师的授课培训工作。&lt;br/&gt;鉴于倪建公同志在建筑工程设计领域的精深造诣和取得的丰硕工作成果，工作中体现出来的深厚的专业功底、勇于探索的进取精神，以及在行业内、尤其是在船舶行业内的领军作用，我愿意推荐其申报上海市工程勘察设计大师。&lt;br/&gt;&lt;br/&gt;</t>
  </si>
  <si>
    <t>zcjynjg1969@163.com</t>
  </si>
  <si>
    <t>江苏启东</t>
  </si>
  <si>
    <t>2009-12-01</t>
  </si>
  <si>
    <t xml:space="preserve">1993-09-01|1996-03-30|同济大学|结构工程|硕士研究生;
2003-03-01|2009-12-01|同济大学|结构工程|博士研究生;
1988-09-01|1992-06-30|同济大学|工业与民用建筑|本科;
</t>
  </si>
  <si>
    <t xml:space="preserve">1996-04-01|2030-11-18|中船第九设计研究院工程有限公司|公司副总工程师、结构总工程师|研究员;
1992-07-01|1993-08-31|同济大学|教师|助教;
</t>
  </si>
  <si>
    <t xml:space="preserve">技术负责人|吊车荷载作用下厂房桩基的沉降规律研究|2009-11-30|中国造船工程学会|2009年度中国造船工程学会科学技术奖  二等奖;
专业负责人|中船长兴岛造船基地一期工程|2015-09-01|中华人民共和国住房和城乡建设部|第十四届全国优秀工程勘察设计 金奖;
专业负责人|2006年度上海市重大工程立功竞赛|2007-01-01|上海市重点工程立功竞赛领导小组|记功;
专业负责人|中船长兴造船基地3#生产线工程|2010-02-01|中国船舶工业集团公司| 中国船舶工业集团公司第六届优秀工程设计一等奖;
专业负责人|南通联合重工科技有限公司900吨起重机及栈桥工程|2010-02-01|中国船舶工业集团公司| 中国船舶工业集团公司第六届优秀工程设计 一等奖;
技术负责人|移动点式荷载作用下地坪（地基）设计研究及在造船厂房中的应用|2008-12-30|中国机械工程学会|中国机械工业科学技术奖 二等奖;
专业负责人|2020世博会中国船舶馆|2011-09-01|上海市勘察设计行业协会| 2011年度上海市优秀工程设计 二等奖;
专业负责人|上海卫星研究所总装总测厂房|2008-02-01|中国船舶工业集团公司|中国船舶工业集团公司第五届优秀工程设计 一等奖;
</t>
  </si>
  <si>
    <t>杨浦区河间路1280号</t>
  </si>
  <si>
    <t xml:space="preserve">东海园一期|大型项目|专业负责人|国内领先水平|是|该住宅楼位于静安寺附近，共24层，地下2层。底部4层为商业，以上为住宅，在5层设置转换层。总建筑面积约2万平方米。设计于2001年。|1. 地下为商业上部为住宅，设置转换梁转换。在当时条件下，进行了多个模型的对比分析，根据有限元分析的结果在传统配筋的基础上进行了优化。
2.主楼与裙房区域在地下室连为一体，为减少二者之间的沉降差，采用了不同的桩型，这个思路在当时应用也是比较少的。|专业负责人;
沈阳博览中心室内足球场|大型项目|主要设计人|国际先进水平|是|是当时（1999年）国内第一座室内足球场。屋盖平面尺寸144X240m，其跨度据当时查新，为亚洲最大。屋盖支承于周边的钢柱上，间距12m，采用了双向正交空间桁架体系。|1. 当时亚洲最大跨度的钢结构屋盖。
2.双向正交空间桁架体系，周边支承，采用四氟乙烯盆式支座释放温度应力。在当时，此类支座在建筑结构中的应用尚属罕见。
3.开发了一种考虑焊缝与高强螺栓共同作用的新型桁架节点，其性能在同济大学进行了试验验证。|主要设计人。负责整体结构计算；负责施工驻场配合。;
上海船厂（浦东）区域2E2-4地块项目|小型项目|专业负责人|国内领先水平|是|项目坐落于上海市浦东新区浦东南路东侧、银城中路北侧，紧靠黄浦江，为地标性建筑。建筑主要功能为文化展示，含少量商业和办公功能，总建筑面积约1750m2。本建筑共3层，无地下室，底层高度3.62m，二层高度5.33m，三层高度8.25m，结构总高度17.2m。建筑平面呈“L”型，尾部连廊为商业办公区域，宽度9.6m，长度41m，北侧为平面尺寸33.6m×24m的悬挑矩形展厅，最大悬挑尺寸39m，展厅角部设置钢框架筒体形成楼梯间及电梯间。|1.该项目为带大悬挑3层中心支撑-钢框架结构，最大悬挑尺寸39m，采用双向空间大悬挑承力体系，刚度分布不均匀，竖向荷载下结构整体扭转效应明显。
2.本工程采用桩基础，部分桩在静荷载下承受较大拔力，在筒体与悬挑根部基础间设水平桁架，使基础连成整体抵抗上部结构带来的水平扭转效应，并有效地将扭转产生的水平力化为桁架的内力，减轻了桩的水平受力。
3.详细的结构分析。通过竖向荷载传力路径分析、楼板应力分析、温度应力分析以及复杂节点分析等优化结构布置，确定结构关键构件，针对薄弱部位采取有效加强措施。
4.对大悬挑钢结构施工全过程进行模拟，制定了大悬挑结构施工及使用阶段监测方案，确保了施工安全，检验了大悬挑钢结构设计、分析方法。
5.结合本项目使用功能，对悬挑端在人群步行、跑步、跳跃、起立等工况下的人行舒适度进行分析，提出了TMD楼板减振方案。|专业负责人;
南通联合重工|大型项目|专业负责人|国际先进水平|是|1.采用了露天栈桥这一结构形式，使得在不破长江大堤的前提下900吨的液罐可以从厂区转移至船上成为可能。
2.结构采用创新设计，粗略估计节省用钢量2000余吨。
3.针对特别重载荷的吊车，首创了钢管混凝土吊车桁架也即吊车桁架上弦采用钢管并灌注混凝土这样一种大跨度结构形式，并研发了一种新型的组合桁架连接节点。|1.栈桥结构总长度447m，远超规范规定的温度伸缩缝长度，创新采用了单柱子伸缩缝构造，节约了6根柱子，节省钢材1100吨。
2.针对轨道高度45m，最大跨度48m，起重量达900t的吊车梁设计，首创了钢管混凝土吊车桁架，相比较常规的吊车桁架节省钢材900吨，并在足尺实验的基础上研发了一种新型的组合桁架连接节点。
3.栈桥基础横跨陆域与水域，水域基础承台下设置斜桩，有效解决了横向水平力问题。|1. 作为专业负责人，负责了整个设计与施工配合全过程。
2. 为研发新型的钢管混凝土桁架结构，与高校联合进行了足尺实验，并发明了一种可以用于特别大荷载的桁架连接节点。;
中船长兴岛造船基地一期工程|大型项目|专业负责人|国际先进水平|是|中船长兴岛造船基地一期工程总建筑面积超100万平方米，是当时世界上最先进的现代化造船总装基地。该项目的建成，直接助力中国成为世界第一造船大国。|1. 由数十个功能各异的单体组成，部分厂房的跨度、高度及起重量均创下当时造船行业的记录。结构形式涵盖了厂房结构的各种类型，并创新推广了大跨度锥形空间桁架等新型结构形式。
2.开展了大量的地基处理和沉降方面的研究工作，为大面积吹填土地区的厂房建设探索了系统性的地基处理方法，成果经济效益显著。
3.本工程中的成功经验和科研成果在后续一系列的大型造船基地的建设中得到了广泛的应用。|1. 作为整个厂区陆域建设的专业负责人，从前期方案阶段一直到施工图设计、施工配合全过程负责。
2. 作为地基处理方面6个公司级课题的负责人，进行了大量的实验和科研工作，其成果成功应用到工程中，产生巨大的经济效益。;
长兴3#线标校塔|小型项目|专业负责人|国内领先水平|是|本工程为一高约180m的钢结构塔。由于其特殊的使用要求，其刚度控制比正常的塔结构严格得多，是正常钢塔控制刚度的约5倍。|1. 采用了四边形钢塔，塔肢采用圆钢管。为增强塔的刚度，在50m标高之下均在钢管中浇灌混凝土。此做法在常规设计中较为罕见，根据当时的资料检索，似未见先例。
2.考虑到钢塔对变形的特别高的要求，严格控制其沉降。鉴于项目所在地的特殊地质条件，采用了超长钻孔灌注桩。|专业负责人;
中海江都造船基地|大型项目|专业负责人|国内领先水平|是|项目为一大型造船基地，其总建筑面积约60万平方米。项目的建成，可以大幅提升中海集团的造船能力。|1. 在地基基础方面，充分吸收了在其他吹填区建厂的经验，采取了诸如原地取沙掺入水泥搅拌回填加固等方法，效果良好。
2.针对厂房表面复杂的开洞情况，进行了数值风洞模拟分析，在当时（2008年）属于比较先进的技术。
3.针对横向连续7跨总宽度达到240m的钢结构车间，未设置传统的双柱温度伸缩缝，而是通过柱顶的分叉柱头的创新设计解决其温度问题，经济性良好。|专业负责人;
上海船厂2E2-3地块|大型项目|专业负责人|国内领先水平|是|项目位于上海市浦东新区陆家嘴，总建筑面积150344㎡。地上建筑包括一幢18层办公楼和十二座2层到3层小型商业楼（简称商墅S1~S12）。办公楼建筑高度为91.65m，首层层高6m，其余楼层层高4.5m。商墅屋面高度9m~15m，层高4.5m，典型柱距8.7m。地下室为三层，局部为二层，埋深约为9m~13m（底板顶面）。|1）本项目临近黄浦江边，因防汛堤高度原因，建筑首层±0.00的绝对标高为+7.15m，比周边道路高约3.5m，同时配合周边环境，建筑方案在首层布置了多块下沉式广场。通过概念设计和计算分析，合理确定塔楼的嵌固端位置。
2）办公塔楼标准层平面呈“H”型，结构楼板长51.2m，宽45.4m，宽度方向每侧楼板凹进11m，为凹进过大。另外，办公楼存在扭转不规则、楼板不连续、刚度突变等不规则。对结构进行了详细的超限论证，确保了抗震安全性。|专业负责人;
招商局室内船坞车间|大型项目|专业负责人|国际先进水平|是|1. 是国内第一个室内船坞车间，专门用于在室内生产豪华邮轮。
2. 室内船坞车间总长度420m ，轴线宽度136.25m，檐口标高约75米，车间内配置了900吨及其他各类起重机。如此规模的单层钢结构厂房，国内罕见。
3.采用了一系列创新设计，并进行了风洞试验及大量的数值分析，结构设计先进合理，经济性较好。|1. 结构形式创新，采用了国内罕见的楔形柱，以贴合厂房内吊车的外形，节约空间。
2. 针对超大跨度，创新采用双拼空间箱型屋架，有利于增强屋架的承载力，也有利于施工吊装。
3.进行了风洞试验，并在此基础上细化优化了厂房的风荷载取值。
4. 进行了多软件分析，对结构的整体性能及异形节点进行了详细分析，并在此基础上提出了不同于规范规定的大吨位吊车两侧水平力分配的方法。|1. 专业负责人，从方案阶段开始跟踪并提出创新设计理念，主持了超限审查文本的撰写和施工图设计。
2. 负责风洞试验的相关对接工作，并对后期的数据处理进行把控。;
虹桥商务区03北地块|大型项目|专业负责人|国内领先水平|是|由11栋高层建筑组成的建筑群，总建筑面积约33万平方米。是虹桥商务区比较早期的大型商务办公建筑。|1. 由于限高，层高控制比较严格，在大柱网情况下，部分单体采用组合楼面，并进行了舒适度分析。
2.与周边已建地块相连，围护采用地下连续墙，双墙合一，基础设计与基坑围护的密切配合。
3.针对项目中的超限高层结构，进行了详尽的抗震分析，是比较早的运用性能化概念进行设计的项目。|专业负责人;
2010世博会中国船舶馆|大型项目|专业负责人|国内领先水平|是|1. 老厂房在改造基础上变身为展现中国船舶工业发展成就的中国船舶馆，既要体现传承，又要彰显发展，要求极高。
2.充分利用了老厂房的主体结构，体现绿色低碳的特点，并使得中国民族工业第一厂的传承有了具体的依托。
3.新型的薄壁结构（外挑的龙脊造型钢板壁厚仅为2mm）、张弦梁步廊及屋顶的近2万平米的膜结构，体现了时代的先进性。|1. 对老厂房结构的合理利用，综合了老厂的现状、新建筑的特点以及施工过程的要求，尽量多地保留老结构，并在综合分析、数值模拟的基础上确定结构方案。
2.对于壁厚仅2mm，宽厚比远大于规范限值且悬臂长度极大的曲线型装饰构件“龙脊”，进行了大量的数值模拟及加工厂的试验。
3.跨度48m的斜廊，采用了当时比较新型的张弦梁结构，并进行了各工况下的舒适度分析。
4.屋顶膜结构，由数十个16m见方的模块组成，总面积近2万平米。
5. 在风洞试验的基础上，对“龙脊”与屋面膜结构进行了设计优化。|1. 专业负责人，全程负责。
2.负责风洞试验及其结果的分析和利用。
3.具体分析了斜廊张弦梁的受力。
4.“龙脊”制作过程中的试验。;
</t>
  </si>
  <si>
    <t xml:space="preserve">2017-12-01|第一作者|其他论文|某大悬挑钢结构施工模拟分析;
2001-08-01|第二作者|其他论文|沈阳博览中心室内足球场屋盖设计;
2012-07-01|第二作者|其他论文|弦支穹顶结构施工力学研究综述;
2022-10-01|署名作者|其他论文|几种钢吊车梁变截面支座受力性能研究;
2014-04-01|第二作者|其他论文|吊车桁架节点设计与研究;
2009-05-01|署名作者|其他论文|受力蒙皮结构剪切性能的试验研究;
2003-08-01|第一作者|其他论文|外高桥造船基地平直分段生产中心钢结构厂房设计;
2014-07-18|第二作者|其他论文|某大跨度干煤棚设计计算与分析;
2012-03-01|第一作者|其他论文|复合型钢管节点试验研究;
2022-12-01|第二作者|其他论文|大吨位龙门吊对高大厂房结构设计影响研究;
2018-05-01|第二作者|其他论文|小角度斜交杆件连接节点承载力研究;
2015-04-01|第二作者|其他论文|弦支穹顶结构形态分析与施工控制;
2010-10-01|署名作者|EI检索论文|开敞厂房的屋盖升力系数的风洞试验研究;
2013-08-01|署名作者|EI检索论文|结构楼面人行舒适度分析研究;
2018-11-01|主编|国家工程建设标准|GB 51303-2018 船厂工业地坪设计标准;
2015-11-01|第二作者|其他论文|船厂工业地坪力学性能对比试验研究;
2009-09-01|署名作者|其他论文|四面开敞建筑的屋盖平均风压特征;
2012-05-01|署名作者|其他论文|高层混合结构非线性阻尼影响分析;
2015-09-01|第二作者|其他论文|大跨度三心圆柱面网壳结构设计与研究;
2019-06-01|第二作者|EI检索论文|复杂高层钢结构抗连续倒塌能力分析关键技术研究;
2019-11-22|主编|国家工程建设标准|GB/T 51405-2019 船厂总体设计标准;
2011-10-01|参编|学术专著|钢结构制作安装手册;
2011-04-01|第二作者|其他论文|月星环球博览中心超高层建筑顶部钢构架分析;
2003-08-01|第一作者|其他论文|沈阳博览中心室内足球场钢结构屋盖设计;
2016-10-24|主编|地方标准|空间格构结构工程质量检验及评定标准DG/TJ08-89-2016;
2008-10-01|署名作者|其他论文|单个锚栓抗拉承载力试验研究与有限元分析;
2022-12-01|署名作者|其他论文|基于集中质量模型的框架式基础动力分析及设计参数影响研究;
2018-12-17|参编|地方标准|DG/TJ 08-015-2018 高层建筑钢-混凝土混合结构设计规程;
2012-04-01|署名作者|EI检索论文|弦支穹顶索撑节点滑移性能试验;
2020-08-08|参编|行业标准|T/CECS738-2020 静钻根植桩技术规程;
2018-09-01|署名作者|其他论文|某大跨悬挑楼盖结构人行舒适度分析与振动控制;
2011-05-01|署名作者|EI检索论文|单跨双坡工业厂房平均风压试验研究;
2021-04-01|第二作者|其他论文|某大悬挑桁架结构消能减震设计研究;
2017-07-21|第二作者|其他论文|某大悬挑钢结构抗连续倒塌能力分析;
2018-08-01|第一作者|其他论文|某大悬挑中心支撑-钢框架结构设计;
</t>
  </si>
  <si>
    <t xml:space="preserve">其他科技成果|一种可承受复杂荷载的轨道连接结构|中船第九设计研究院工程有限公司|吴宇光;倪建公;蒋斌;徐雁飞|本实用新型公开了一种可承受复杂荷载的轨道连接结构,包括钢轨、压板和支承结构,其特点是所述压板上设有与钢轨下翼缘曲率相同的弧形接触面,钢轨由压板固定设置在支承结构上,压板与支承结构为焊接,压板由弧形接触面与钢轨下翼缘压接。|ZL201320786635.X;
其他科技成果|一种支承复杂荷载的大跨度一体化托架结构|中船第九设计研究院工程有限公司|吴宇光;蒋斌;倪建公;高捷;陈怡;朱艳;张宇红;黄延;瞿革;丁淑芳;曹辉;郝维炜;黄华;陈禕;赵姝玮;桑世程;吴朱勇;黄勇;孙川|本实用新型公开了一种支承复杂荷载的大跨度一体化托架结构,其特点是吊车梁采用与主桁架为一体的托架结构,将吊车梁支承在主桁架的直腹杆上,托架结构支承在两侧的厂房柱上,厂房屋面梁支承在主桁架的上弦杆上 |ZL201410194434.X;
发明专利|一种钢管桁架节点的连接结构|中船第九设计研究院工程有限公司|倪建公;徐剑;吴宇光;陈雷;黄延|本发明公开了一种钢管桁架节点的连接结构,包括节点板、竖腹杆、斜腹杆和弦杆,其特点是节点板为设有燕尾角的矩形连接钢板,节点板上设有耳板,节点板与耳板为“十”字交叉固定连接；竖腹杆、斜腹杆和弦杆端部设有剖槽,节点板插入所开剖槽内,将竖腹杆、斜腹杆和弦杆与节点板焊接成节点连接的整体。|ZL201110414360.2;
发明专利|一种防风雨渗漏的吊车梁LB板连接结构|中船第九设计研究院工程有限公司|吴宇光;黄延;倪建公;徐颖;陈怡;赵姝玮;王栋|本发明公开了一种防风雨渗漏的吊车梁LB板连接结构,包括厂房柱、彩钢板、吊车梁和制动板,吊车梁设置在牛腿上由数块间隔设置的LB板与厂房柱固定连接,制动板设置在LB板两侧与吊车梁和边梁固定连接,彩钢板在LB板和制动板处断开固定在厂房柱的外墙上,其上部的彩钢板由焊接在LB板上的角钢收边|ZL201410550596.2;
其他科技成果|一种海工地坪工程用强夯装置|中船第九设计研究院工程有限公司|李玮;朱伟华;倪建公;杨丽娟;陈喆;陆星儿;周娟;崔俊;熊家才;方敬奇;盛健|本实用新型公开了一种海工地坪工程用强夯装置,包括行走机构、侧承压架、强夯机构与轨道,其中行走机构为履带行走设备且其可支撑并可行走于地面上,行走机构上端设有转台板,且该转台板侧端装有侧承压架 |ZL202222291618.0;
其他科技成果|一种具有行程放大的阻尼器系统|中船第九设计研究院工程有限公司|李庆武;倪建公;蒋瓅|本实用新型公开了一种具有行程放大的阻尼器系统,其特点是框架结构中设有连接板与第一支撑杆、第二支撑杆、阻尼器和两防失稳板组成的位移放大阻尼装置|ZL201721248844.3;
其他科技成果|一种钢吊车梁新型变截面构造节点|中船第九设计研究院工程有限公司|蔡茂;倪建公;方敬齐;刘菁华;熊家才;朱伟华;吴宏|本实用新型适用于建筑工程技术领域,提供了一种钢吊车梁新型变截面构造节点,包括翼缘、插入板和腹板,所述插入板的中部设有开口,还包括传力件,所述传力件用于辅助腹板进行传力,且所述传力件包括封板,所述封板倾斜设置。|ZL202122601068.3;
发明专利|一种钢结构纤维模型的处理方法|中船第九设计研究院工程有限公司|蒋瓅;瞿革;倪建公;李庆武;肖炳辉|发明公开了一种钢结构纤维模型的处理方法,其特点该处理方法包括：计算构件长度与塑形转角段长度之比n和对形成的纤维模型进行加载求解,使数值模拟中构件在动力响应过程中的失效破坏既满足FEMA构件变形极限又满足材料应变极限,同时剩余结构构件的损坏程度既可依据FEMA标准的构件性能评价指标|ZL201810862087.1;
发明专利|一种结构动力弹塑性分析纤维模型的快速转换方法|中船第九设计研究院工程有限公司|蒋瓅;朱伟华;肖炳辉;倪建公;瞿革;吴超|本发明公开了一种结构动力弹塑性分析纤维模型的快速转换方法,其特点是采用三种参数化文本模型的对接,将结构专业设计软件模型转换为通用有限元软件模型,具体转换包括：转换形成APDL参数化文本、生成K模型文本、调整K模型文本、检查K模型质量与周期、增加地震动和采用Ls-dyna进行动力弹|ZL202110439315.6;
其他科技成果|可重复利用的预制构件的连接纲筋的定位装置|中船第九设计研究院工程有限公司|瞿革;李庆武;黄延;倪建公;蒋瓅|本实用新型涉及预制混凝土构件技术领域,具体地说是可重复利用的预制构件的连接钢筋的定位装置,包括：定位骨架，与第一定位筋垂直交错布置的若干第二定位筋,，定位卡环，且定位筋卡箍的卡孔的中心轴线与钢筋卡箍的卡孔的中心轴线呈垂直布置。|ZL201821759746.0;
其他科技成果|一种桥梁移动载荷识别监测仪器的固定装置|中船第九设计研究院工程有限公司|蒋瓅;朱伟华;吴从超;徐剑;倪建公;吴超|本实用新型属于桥梁监测设备技术领域,具体公开了一种桥梁移动载荷识别监测仪器的固定装置,包括底座,底座的顶部固定连接有外框,外框内活动设置有内框,内框的顶部固接有第一转动轴,第一转动轴的底端与外框内底壁活动连接|ZL202222311557.X;
发明专利|一种结构动力弹塑性分析纤维模型的转换系统|中船第九设计研究院工程有限公司|蒋瓅;朱伟华;肖炳辉;倪建公;瞿革;吴超|本发明公开了一种结构动力弹塑性分析纤维模型的转换系统,其特点是采用MGT文本信息读取模块与依次串接的APDL文本转换模块、K模型生成模块、文本调整模块和模态分析模块组成的转换系统,将结构专业设计软件模型转换为通用有限元软件模型 |ZL202110439583.8;
发明专利|基于P-M承载力曲线的结构件重要性系数计算方法|中船第九设计研究院工程有限公司|倪建公;蒋瓅;黄延;李庆武|本发明公开了一种基于P-M承载力曲线的结构件重要性系数计算方法,其特点是以构件截面材料破坏时抗弯承载力M与轴心承载力P之间的关系绘制P-M相关曲线及稳定性控制曲线,得到两曲线包围的构件安全受力区域 |ZL201810189800.0;
</t>
  </si>
  <si>
    <t>室内船坞车间</t>
  </si>
  <si>
    <t>2022.1</t>
  </si>
  <si>
    <t>招商局重工（江苏）有限公司</t>
  </si>
  <si>
    <t>专业负责人、审定人</t>
  </si>
  <si>
    <t>3aa782d6-df20-11ed-a971-fa1640cd9358</t>
  </si>
  <si>
    <t>瞿革同志现为中船第九设计研究院工程有限公司顾问总工程师、一级注册结构工程师。该同志大学毕业40余年来一直从事工业与民用建筑结构的设计与研究工作，在工业建筑和民用建筑结构设计、地基基础设计、改造加固设计等方面具有深厚专业理论功底和丰富的实践经验，是中船集团土木工程的首席专家。历年来获得全国总承包铜钥匙奖1项，省部级及中船集团科技进步奖2项，省部级优秀设计奖10余项，发明专利10余项，实用新型专利10余项，公开发表El可搜索论文10余篇，作为第1起草主编国家标准1本，作为主要起草人编制国家推荐性标准（GB／T）1本，作为主要起草人编制上海地方标准（DGJ08）及团体标准（CECS）多本。是上海市住建委科技委委员、上海市超限高层抗震设防专项论证专家。该同志长期从事建筑结构的设计和研究工作，在实践中能大胆创新、积极推广新技术运用，主持和参与了200余项工业和民用建筑项目的设计，其中作为结构专业负责人承担的项目100余项。同时，为解决设计中遇到的技术难题，主持或参与了多项科研业务建设，并能将其成果积极应用到实践中，创造了巨大的经济效益和社会效益。历年来担任专业负责人的主要项目有中国船舶大厦（上世纪90年代初），27层，高约90米，框架核心筒结构，为上海浦东新区最早建成投入使用高层建筑之一，收录于《上海高层超高层建筑设计与施工（结构设计）》一书；上海瑞苑公寓A座（约1997年设计），37层，高约116m，为当时超100米公寓建筑之一，收录于《上海高层超高层建筑设计与施工（结构设计）》一书；中芯国际(上海)集成电路制造有限公司，为国内最早建成使用的芯片厂之一；万宝国际广场（约2005年），12～31层，为当时最大续改建工程之一；香榭丽花园、国家康居示范工程众安小区、上海劳动新村等高层住宅；启东博圣广场商业办公酒店41层高层综合体等。在完成的具有世界水平的中船长兴、中船龙穴等大型造船基地建设，充挥了策划组织、设计指导、成果审查工作。历年来的主要科研成果：1）船厂工业厂房关键技术。在大量船厂工业厂房实践的基础上，通过空间作用分析等9方面的研究，形成了船舶厂房基础设施设计理论、设计方法、性能提升技术，为规范的修编提供技术支撑。2）结构抗倒塌设计及关键技术研究。通过结构抗连续倒塌设计的研究和重大工程结构安全事故分析与反演方法研究，从原理、方法到具体实施手段、安全事故的反演分析进行了研究。并进行了国内最大尺度高层钢筋混凝土框架-核心筒结构倒塌试验研究和国内外首例静、动力结合的倒塌试验，提出了构件重要性系数、安全敏感性分析、精细化模拟、有限元模型处理及损伤评价等方法，并在“中交集团南方总部基地（A区）总部大厦”等项目中得到应用。3）建筑结构减隔震技术研究。针对隔震方向开展了带缩尺隔震支座的高层结构振动台试验、隔震支座的性能试验，研发了新型抗拉限位隔震支座、井道下挂式的隔震结构等。4）振动控制关键技术研究。结合实际工程问题，具体开展了船厂动力设备基础精细化减振设计研究及平台研发等方向的研究工作，分别形成了精细化、参数化的振动指标分析方法和数值模拟技术和振动控制优化技术，并通过现场实测，收集了较多动力设备、精密仪器、道路交通、多层建筑的振动监测数据。5）结构智能设计与优化。将工业厂房结构设计技术、专家经验与机器学习技术相结合，通过有限元分析、参数化设计、设计数据库开发的有机结合，实现了厂房钢结构的智能设计及优化技术，形成了自动化程度较高的智能设计方法和工具，已在多个船厂工程中得到实践与应用。5l2汶川大地震时，该同志带领九院八人组成房屋受损评估工作小组出发奔赴灾区，在四川省建设厅的协调下,在重灾区青川县开展房屋损坏评估工作，被收录于上海市地方志办公室《汶川特大地震上海市救灾援助实录》一书。2009年该同志作为事故调查组成员参加上海莲花河畔景苑住宅楼7号楼塌楼（楼倒倒）事件处理工作，分析重大质量事故的事故原因、和责任调查；2014年该同志作为上海市技术专家参加上海浦东华夏二路1500弄17号18号楼顶端相碰（楼亲亲)事件处理工作，并接受上海电视台、中央电视台焦点访谈等媒体采访介绍"楼亲亲”事故发生的原因。该同志作为超限高层建筑抗震设防审查专家参加了徐家汇中心等超250m的上海超限高层及上海会展中心等复杂结构的上海超限高层建筑进行抗震设防专项审查工作。该同志做法正派，求真务实，能秉承工匠精神，积极服务社会，曾被中船集团聘为土木领域“学科带头人＂、＂首席专家＂，2019年获得政府国务院特殊律贴，2009年获＂上海市建设质量勘察设计十大精英＂称号。鉴于瞿革同志在建筑工程设计领域取得的丰硕工作成果，工作中体现出的深厚专业理论功底和丰富实践经验、勇于探索的进取精神，以及在上海建筑工程和船舶行业的影响力和作用，我愿意推荐其申报上海市工程勘察设计大师。</t>
  </si>
  <si>
    <t>qu75675@163.com</t>
  </si>
  <si>
    <t>1982-08-31</t>
  </si>
  <si>
    <t>工业与民用建筑</t>
  </si>
  <si>
    <t>1982-09-01</t>
  </si>
  <si>
    <t xml:space="preserve">1978-09-01|1982-08-31|同济大学|工业与民用建筑|本科;
</t>
  </si>
  <si>
    <t xml:space="preserve">1982-09-01|2026-09-01|中船第九设计研究院工程有限公司|顾问总工程师|研究员;
</t>
  </si>
  <si>
    <t xml:space="preserve">技术负责人|上海船厂（崇明基地）钢料堆场、船体加工和部件装焊车间结构设计|2007-12-26|中国建筑学会|第五届全国优秀建筑结构设计，二等奖;
专业负责人|中芯国际集成电路制造（上海）有限公司工程|2005-10-04|上海市勘察设计行业协会|2005年上海市优秀工程设计一等奖;
技术负责人|中船长兴造船基地一期工程3＃生产线工程|2010-10-08|中国机械工业勘察设计协会|2010年机械行业优秀工程项目管理和优秀工程总承包项目奖 二等奖;
专业负责人|香榭丽花园|2002-10-04|上海市勘察设计协会|2002年度上海市优秀住宅工程小区设计一等奖;
专业负责人|国泰-众安小区|2006-11-04|上海市勘察设计行业协会|2006年度上海市优秀住宅工程小区设计一等奖;
</t>
  </si>
  <si>
    <t xml:space="preserve">博圣广场|大型项目|专业负责人|国内领先水平|是|2006年开始设计，同时期当地超150 m高层地标之一。|2006年开始设计，超150 m高层建筑，采用带内柱的钢筋混凝土框架-核心筒结构，核心筒角部与内柱之间设置扁担梁，提高核心筒墙抗剪承载力。|确定技术方案，解决关键技术问题，与各专业协调。;
国泰-众安小区|大型项目|专业负责人|国内领先水平|是|浙江地区的国家康居示范工程之一，当时杭州的高档小区，助力杭州建设，改善民生。|浙江地区的国家康居示范工程之一，积极利用新技术及当地技术，结合当地施工条件和习惯采用沉管灌注桩和钢筋混凝土剪力墙及部分短肢剪力墙结构，异形楼板楼屋盖，符合抗震及结构安全要求，同时满足建筑功能需求。|确定技术方案，解决关键技术问题，与各专业协调;
松江信息大厦|大型项目|主要设计人|国内领先水平|是|同期松江地标之一|上部结构采用双核心筒+框架结构，屋面大跨加强桁架。基础采用预应力混凝土管桩长短桩技术，主楼下采用长桩，裙房部分充分利用地基承载力和短桩承载力，控制差异沉降。|确定技术方案，解决关键技术问题;
万宝国际广场|大型项目|专业负责人|国内领先水平|是|对大型建筑物改续工程进行探索，充分利用已建结构，对＂烂尾楼＂的建设具有参考价值。|基于续改建工程特点：1. 采用桩基持力层⑨1层、⑦层混合的形式，充分利用原有桩基；2. 部分凿除原底板再叠合现浇板形成筏板；3. 采取措施解决老新结构有效连接；4.经计算分析及采取针对性抗震措施通过超限高层审查。|负责结构技术方案确定、关健问题研究和解决、与其他专业的协调。;
上海船厂（崇明基地）钢料堆场、船体加工和部件装焊车间|大型项目|技术负责人|国内领先水平|是|为同时期舶船行业建成和投入使用的最大建筑面积和最长建筑物，开启了船舶行业新时期造船模式的钢结构厂房建设，每平方用钢量约100 kg，加快建设进度，支持原上海船厂从陆家嘴地区迁出，助力浦东新区建设。|为同期船舶行业建成并投入使用的最大建筑单体，建筑长度创同时期国内同类厂房之最，首创采用球型滑动支座原理解决码头上吊车栈桥的位移问题，同时通过优化基础方案和钢结构设计，不仅降低了工程造价且提高了结构的安全性能和加快了建设进度。|技术方案的确定，最终成果的审定。;
中芯国际集成电路制造（上海）有限公司工程|大型项目|专业负责人|国内领先水平|是|2008.8开始设计，2009.9建成投产，是最早、最大的芯片制造商。推动了我国芯片事业的建设。|2009.9建成投产，是最早、最大的芯片制造商，主要由生产厂房、办公支援厂房及公用动力站房组成；生产厂房由钢骨柱+钢桁架外套（8.与内部钢筋混凝土框架（部分楼盖采用无梁开孔厚板）组成,桩筏基础（筏板与首层地坪合一）。通过柱网、结构缝、基础及合适的工艺减隔振措施，控制结构自振频率、刚度、位移实现抗微振设计要求。通过温度应力分析及加强设计措施、外围护保温措施、施工及材料措施成功解决150 m超长结构砼设计。通过研究沉降时间效应、相互影响范围、沉降经验系数等，解决平面体量大、单体间距小、荷载重带来的大面积重荷载问题，控制了沉降和差异沉降，满足规范和生产要求。|负责结构技术方案确定、关健问题研究和解决、与其工艺等其他专业的协调。;
瑞苑公寓|大型项目|专业负责人|国内领先水平|是|加快项目建设进度，解决了早期浦东陆家嘴地区缺少高档公寓困难，为助力浦东发展。|1.超高（122m）大开间剪力墙结构，合理布置剪力墙形成空间结构从而增大刚度；2.大开间平板楼屋盖，解决2.8m层高和建筑功能灵活布置；3.通过钻应力释放孔、防震沟等措施解决预应力管桩施工对邻近建构物（管道10 m、建筑物22 m）的影响，且有效进入持力层以保证承载力并控制沉降。|负责结构技术方案确定、关健问题研究和解决、与其他专业的协调。;
中交南方总部基地（A区）总部大厦|大型项目|技术负责人|国内领先水平|是|广州中轴线地标之一，助力广州建设和央企总部建设。节约了投资和加快了施工进度。|主楼为198.8 m的办公建筑，采用钢筋混凝土框架-核心筒结构，框架柱采用不同期施工的钢管混凝土叠合柱，叠合比0.2，梁柱节点采用环梁节点，核心筒采用四个子筒的复合筒，采用抗震性能化设计通过超限审查，针对梁柱节点进行试验和理论研究，对叠合柱进行了专项研究。主楼桩基持力层选用微风化泥质粉砂岩的人工挖孔桩，框架柱下一柱一桩，核心筒采用墙下布桩，研究了桩基施工对临近围护结构的影响；裙房及车库采用天然地基+抗浮锚杆。|确定技术方案，解决关键技术问题，与各专业协调。;
上海汽车技术中心综合试验楼（八五技改工程）|大型项目|专业负责人|国内领先水平|是|改革开放早期建成汽车技术中心，促进了我国汽车工业的发展。|1. 大块式发动机试验台基础刚度及沉降控制设计，确保试验进行。2.模型试验的防振动设计。|确定技术方案，解决关键技术问题，与各专业协调。;
香榭丽花园|大型项目|专业负责人|国内领先水平|是|当时浦东的高档小区，助力浦东建设，改善民生。|采用预应力混凝土管桩基础和钢筋混凝土剪力墙（部分短肢）结构，异形楼板楼屋盖，符合抗震及结构安全要求，同时满足建筑功能需求。|确定技术方案，解决关键技术问题，与各专业协调。;
船舶大厦（中国船舶大厦）|大型项目|专业负责人|国内领先水平|是|上海浦东新区开发最早建成的高层建筑物之一，助力早期浦东新区及小陆家嘴建设。|1.采用了当时规范没列入的钢筋混凝土框架核心筒结构，满足结构受力及建筑要求；2.针对浅层较厚⑦层土，采用预应力混凝土管桩+钢管（2 m）的技术，桩长2 7 m，解决有效进入持力层，保证承载力并控制沉降；3.针对上部结构部分框架柱位置变化，从结构受力分析出发，采用了斜柱和桁架转换的技术。|负责结构技术方案确定、关健问题研究和解决、与其他专业的协调。;
</t>
  </si>
  <si>
    <t xml:space="preserve">2020-08-08|主编|行业标准|T/CECS738-2020 静钻根植桩技术规程;
2021-08-01|署名作者|其他论文|单墙开洞对工业厂房平均内外压的影响研究;
2022-03-15|主编|行业标准|T/CECS 1035-2022城市轨道交通上盖结构设计标准;
2012-05-01|署名作者|其他论文|存在初始几何缺陷的双曲线型冷却塔概率分析;
2022-12-01|署名作者|其他论文|基于集中质量模型的框架式基础动力分析及设计参数影响研究;
2019-11-01|主编|国家工程建设标准|GB/T 51405-2019 船厂总体设计标准;
2023-06-01|主编|地方标准|建筑抗震设计标准;
2014-11-01|署名作者|EI检索论文|钢筋混凝土结构倒塌数值模拟及试验研究;
2015-02-01|署名作者|EI检索论文|钢管混凝土叠合柱节点环梁试验研究;
2015-02-01|署名作者|EI检索论文|钢管混凝土叠合柱节点环梁受弯承载力计算方法;
2018-11-01|主编|国家工程建设标准|GB 51303-2018 船厂工业地坪设计标准;
2016-11-01|署名作者|其他论文|9度区某高层酒店隔震设计及经济性分析;
2015-11-01|署名作者|其他论文|船厂工业地坪力学性能对比试验研究;
2016-06-01|署名作者|其他论文|装配整体式剪力墙结构预制率计算探讨;
2013-06-01|第二作者|EI检索论文|中交南方总部大楼动力时程分析研究;
2017-07-01|署名作者|EI检索论文|橡胶隔震支座抗拉装置受力性能试验研究;
2022-06-01|署名作者|其他论文|折线形刚架方钢管节点耐火性能分析;
2004-01-01|第一作者|其他论文|瑞苑公寓;
2021-12-01|第二作者|其他论文|实腹式钢吊车梁参数化设计优化方法研究;
2017-07-01|署名作者|EI检索论文|带抗拉装置高层隔震结构振动台试验研究;
2016-06-01|署名作者|其他论文|隔震建筑设计方法及工程应用研究;
2016-06-01|署名作者|EI检索论文|大型船厂工业刚性地坪结构设计方法研究;
2020-08-13|主编|地方标准|DG/TJ 08-2326-2020 建筑消能减震及隔震技术标准;
2007-07-01|第一作者|其他论文|续建、改建工程基础设计的若干问题探讨;
2018-10-13|署名作者|EI检索论文|钢筋混凝土牛腿设计研究;
2019-01-18|参编|地方标准|DGJ 08-11-2018 地基基础设计标准;
2017-06-01|署名作者|其他论文|某9度区高层建筑消能减震设计及经济性分析;
2012-01-01|署名作者|EI检索论文|基于可靠度的FRP加固混凝土结构设计方法研究;
2018-02-01|署名作者|其他论文|某超高层框架-核心筒结构抗震性能化设计研究;
2021-06-01|署名作者|其他论文|单层钢结构厂房空间作用分析;
2010-06-01|署名作者|其他论文|某学校砖混房屋的抗震加固浅析;
2018-10-01|署名作者|其他论文|基于平截面假定的叠合柱正截面受压承载力计算方法及工程应用;
2021-02-10|主编|地方标准|DGJ 08-81-2021 现有建筑抗震鉴与加固标准;
2019-06-01|署名作者|EI检索论文|复杂高层钢结构抗连续倒塌能力分析关键技术研究;
2021-06-01|署名作者|其他论文|平面不规则布置对单层钢结构厂房抗震性能影响分析;
2016-06-01|署名作者|其他论文|软钢阻尼器的设计方法及工程应用研究;
2004-01-01|第一作者|其他论文|中国船舶大厦;
2010-06-01|署名作者|其他论文|某单跨框架结构抗震加固设计与分析;
2013-10-01|署名作者|EI检索论文|试验水池施工对邻近桩基的影响分析;
2021-12-01|第二作者|其他论文|柱底位移影响下的某RC框架结构安全性分析及破坏机制研究;
2016-06-01|署名作者|其他论文|基于SATWE与PMSAP的结构全设计周期后处理程序开发;
2016-06-01|署名作者|其他论文|某高层装配整体式剪力墙结构设计方法探讨;
2018-12-17|主编|地方标准|DG/TJ 08-015-2018 高层建筑钢-混凝土混合结构设计规程;
2015-06-01|署名作者|EI检索论文|钢筋混凝土结构倒塌机制研究;
2021-04-01|署名作者|其他论文|某大悬挑桁架结构消能减震设计研究;
2014-12-01|署名作者|其他论文|双向地震动输入对高层隔震结构的响应影响研究;
2015-09-01|署名作者|EI检索论文|具有下吊式桁架的组合结构施工模拟方法分析;
</t>
  </si>
  <si>
    <t xml:space="preserve">发明专利|一种钢结构纤维模型的处理方法|中船第九设计研究院工程有限公司|蒋瓅;瞿革;倪建公;李庆武;肖炳辉|发明公开了一种钢结构纤维模型的处理方法,其特点该处理方法包括：计算构件长度与塑形转角段长度之比n和对形成的纤维模型进行加载求解,使数值模拟中构件在动力响应过程中的失效破坏既满足FEMA构件变形极限又满足材料应变极限,同时剩余结构构件的损坏程度既可依据FEMA标准的构件性能评价指标|ZL201810862087.1;
发明专利|一种井道下挂式转换牛腿的隔震结构|中船第九设计研究院工程有限公司|刘泓;胡凯;瞿革|本发明公开了一种井道下挂式转换牛腿的隔震结构,其特点是井道或核心筒四周设置外伸牛腿的转换梁,转换梁顶标高与地下室顶板顶标高平齐；所述转换梁下设有井道或核心筒的地下室悬挂结构,转换梁通过牛腿搁置在隔震支座上；所述地下室悬挂结构与地下室底板和地下室立柱之间设有隔震沟|ZL201410194440.5;
其他科技成果|一种带阻尼的预制装配式剪力墙|中船第九设计研究院工程有限公司|胡凯;李庆武;瞿革|本实用新型公开了一种带阻尼的预制装配式剪力墙,其特点是预制剪力墙的建筑结构中设置由剪切型软钢阻尼器、边缘钢结构、下部连接板和上部连接板组成的消能减震构件,所述下部连接板设置在下部楼层预制剪力墙上且与下部楼层预制剪力墙的下部边缘构件纵筋和下部抗剪锚栓固定连接|ZL201620714025.2;
发明专利|一种锁扣型抗拉限位隔震支座|中船第九设计研究院工程有限公司|胡凯;蒋瓅;瞿革;周颖;陈鹏;李庆武|本发明公开了一种锁扣型抗拉限位隔震支座,包括由隔震橡胶垫与上钢板和下钢板,上钢板和下钢板分别与上部结构和下部结构锚固,其特点是上钢板底部设有对称设置的抗拉限位机构,所述抗拉限位机构由锁槽以及一端设有锁扣的拉杆和套筒组成,拉杆套装在设有支架的套筒上且与套筒为滑动连接|ZL201510498623.0;
其他科技成果|一种钢吊车梁加固件顶升就位装置|中船第九设计研究院工程有限公司|蒋瓅;瞿革;蒋斌;李玮;张晶;陈喆;李庆武|本实用新型属于土木工程领域,具体公开了一种钢吊车梁加固件顶升就位装置,包括吊车梁、侧面加强件、顶升加固板、千斤顶以及支撑板,侧面加强件中部断开形成豁口,豁口内适配嵌入内塞块；侧面加强件底部外垂直弯折形成延伸板,支撑板安装在延伸板下端,延伸板上设置有限位块。|ZL202020504619.7;
其他科技成果|一种竖向微拉伸隔震支座|中船第九设计研究院工程有限公司|刘泓;瞿革;蒋瓅;张克华;金磊;魏公涛|本实用新型公开了一种竖向微拉伸隔震支座,包括设置在支座顶板和支座底板中间的橡胶隔震支座,其特点是支座顶板设置在与上部隔震层结构为锚固连接的预埋钢板下,上预埋螺栓穿过预埋钢板和支座顶板后套装压簧,且由限位螺母与上预埋螺栓紧固组成竖向微拉伸装置|ZL201820700048.7;
其他科技成果|一种装配整体式框架结构的组合式支撑节点|中船第九设计研究院工程有限公司|李庆武;瞿革;蒋瓅|本实用新型公开了一种装配整体式框架结构的组合式支撑节点,其特点是耗能支撑由节点连接件与梁柱结构固定连接,所述节点连接件为支撑板与柱连接件和梁连接件组合的预埋构件|ZL201720762297.4;
其他科技成果|一种支承复杂荷载的大跨度一体化托架结构|中船第九设计研究院工程有限公司|吴宇光;蒋斌;倪建公;高捷;陈怡;朱艳;张宇红;黄延;瞿革;丁淑芳;曹辉;郝维炜;黄华;陈禕;赵姝玮;桑世程;吴朱勇;黄勇;孙川|本实用新型公开了一种支承复杂荷载的大跨度一体化托架结构,其特点是吊车梁采用与主桁架为一体的托架结构,将吊车梁支承在主桁架的直腹杆上,托架结构支承在两侧的厂房柱上,厂房屋面梁支承在主桁架的上弦杆上|ZL201410194434.x;
发明专利|一种结构动力弹塑性分析纤维模型的转换系统|中船第九设计研究院工程有限公司|蒋瓅;朱伟华;肖炳辉;倪建公;瞿革;吴超|本发明公开了一种结构动力弹塑性分析纤维模型的转换系统,其特点是采用MGT文本信息读取模块与依次串接的APDL文本转换模块、K模型生成模块、文本调整模块和模态分析模块组成的转换系统,将结构专业设计软件模型转换为通用有限元软件模型 |ZL202110439583.8;
发明专利|一种基于区域升温分析的整体结构耐火极限计算方法|中船第九设计研究院工程有限公司|蒋瓅;瞿革;蒋斌;蔡茂;丁嘉卿;李庆武;朱伟华;肖炳辉|本发明公开了一种基于区域升温分析的整体结构耐火极限计算方法,其特点是采用结构受火分析的有限元模型,量化区间结构受火的敏感性,筛选影响较大的关键区域,得到不同区域受火时的整体耐火极限 |ZL202010344424.5;
其他科技成果|一种吊车梁活动支撑装置|中船第九设计研究院工程有限公司|蒋瓅;瞿革;蒋斌;李玮;张晶;陈喆;李庆武|本实用新型属于吊车梁结构领域,具体公开了一种吊车梁活动支撑装置,包括支撑座、加固座、支撑结构与梁体,所述支撑座置于梁体两侧,支撑座上开设有支撑槽 |ZL202020504253.3;
其他科技成果|一种铆接式吊车梁加固装置|中船第九设计研究院工程有限公司|蒋瓅;瞿革;蒋斌;李玮;张晶;陈喆;李庆武|本实用新型涉及吊车梁加固技术领域,具体公开了一种铆接式吊车梁加固装置,包括第一加强板和第二加强板,所述第一加强板设置有两块,分别对应横向设置在吊车梁上下端的翼缘处,所述第二加强板贴合吊车梁的腹板设置；两块第一加强板设置在上下端翼缘的同一侧,第二加强板与第一加强板分别处于腹板的两侧|ZL202020504228.5;
发明专利|一种井道下挂式转换梁的隔震结构及其施工方法|中船第九设计研究院工程有限公司|胡凯;刘泓;瞿革|本发明公开了一种井道下挂式转换梁的隔震结构及其施工方法,其特点是在井道或核心筒四周设置设有外伸段的转换梁,转换梁顶标高与地下室顶板顶标高齐平；所述转换梁下设有井道或核心筒的地下室悬挂结构,转换梁通过外伸段搁置在隔震支座上；所述地下室悬挂结构与地下室底板和地下室立柱之间设有隔震沟|ZL201410194434.x;
发明专利|一种基于火灾蔓延区域的整体结构耐火时间分析方法|中船第九设计研究院工程有限公司|蒋瓅;瞿革;丁嘉卿;蒋斌;蔡茂;朱伟华;李庆武;肖炳辉|本发明公开了一种基于火灾蔓延区域的整体结构耐火时间分析方法,其特点是采用整体结构受火有限元分析,得到不同火灾发展条件下的整体耐火时间,其具体分析包括：升温区域及火灾蔓延路线的设定、整体结构受火的有限元分析和建立速查表等步骤,通过速查表,为整体结构耐火时间是否满足设计要求。|ZL202010344437.2;
发明专利|一种基于悬链线的竖向构件安全性分析方法|中船第九设计研究院工程有限公司|蒋瓅;胡凯;瞿革|本发明公开了一种基于悬链线的竖向构件安全性分析方法,其特点是该方法利用精细化模型与结构整体模型耦合得到的数值模型,为高层结构的倒塌形式提供直观动态的数值模拟,分析某偶发工况及灾害工况下构件拆除处的水平构件悬链线机制的开展情况进行抗连续倒塌设计。|ZL201410378903.3;
发明专利|一种钢结构纤维模型的处理方法|中船第九设计研究院工程有限公司|蒋瓅;瞿革;倪建公;李庆武;肖炳辉|发明公开了一种钢结构纤维模型的处理方法,其特点该处理方法包括：计算构件长度与塑形转角段长度之比n和对形成的纤维模型进行加载求解,使数值模拟中构件在动力响应过程中的失效破坏既满足FEMA构件变形极限又满足材料应变极限,同时剩余结构构件的损坏程度既可依据FEMA标准的构件性能评价指标|ZL201810862087.1;
其他科技成果|可重复利用的预制构件的连接纲筋的定位装置|中船第九设计研究院工程有限公司|瞿革;李庆武;黄延;倪建公;蒋瓅|本实用新型涉及预制混凝土构件技术领域,具体地说是可重复利用的预制构件的连接钢筋的定位装置,包括：定位骨架,其包括位于同一平面上排布的若干第一定位筋；与第一定位筋垂直交错布置的若干第二定位筋,且第一定位筋与第二定位筋在交错位置处固定连接 |ZL201821759746.0;
其他科技成果|一种C型钢檩条简支节点连接的加固结构|中船第九设计研究院工程有限公司|李庆武;瞿革;蒋瓅;肖炳辉;蒋斌|本实用新型公开了一种C型钢檩条简支节点连接的加固结构,其特点是钢檩条内侧的腹板上设有降低檩条跨中弯矩的节点加固结构,所述节点加固结构为两根角钢与节点板组成。|ZL202020401151.9;
发明专利|一种滑杆型抗拉限位隔震支座|中船第九设计研究院工程有限公司|胡凯;蒋瓅;瞿革|本发明公开了一种滑杆型抗拉限位隔震支座,包括由隔震橡胶垫与上钢板和下钢板,上钢板和下钢板分别与上部结构和下部结构锚固,其特点是上钢板的底部两侧或四周对称设置由滑杆以及设有滑槽的拉杆与套筒组成的抗拉限位机构,滑杆与上钢板为固定连接,套筒由底座锚固在下部结构上|ZL201510498650.8;
发明专利|一种基于带中间逻辑层映射模型的吊车梁快速估算方法|中船第九设计研究院工程有限公司|蒋瓅;瞿革;蒋斌;李玮;张晶;陈喆;李庆武|本发明属于土木工程领域,具体公开了一种基于带中间逻辑层映射模型的吊车梁快速估算方法,包括生成吊车梁设计参数数据库、分类编码、建立带中间逻辑层的映射模型、训练AI模型、待求吊车梁的快速估算以及分析参数变动对经济性影响 |ZL202010270527.1;
发明专利|一种结构动力弹塑性分析纤维模型的快速转换方法|中船第九设计研究院工程有限公司|蒋瓅;朱伟华;肖炳辉;倪建公;瞿革;吴超|本发明公开了一种结构动力弹塑性分析纤维模型的快速转换方法,其特点是采用三种参数化文本模型的对接,将结构专业设计软件模型转换为通用有限元软件模型|ZL202110439315.6;
</t>
  </si>
  <si>
    <t>2021.12</t>
  </si>
  <si>
    <t>3b63f21a-df20-11ed-a971-fa1640cd9358</t>
  </si>
  <si>
    <t>蔡国富，男，1966年9月出生，1987年7月毕业于浙江大学土木系建筑结构专业，分配到了轻工业部上海轻工业设计院（现中国海诚工程科技股份有限公司），工作至今已有35年有余，主要从事轻工厂房的设计工作，作为结构专业负责人，完成了以下项目的设计，并顺利投产：1.昆山钞票纸厂，1994年2．常热亚太UPM35万吨／年文化用纸，1997年3.山东晨鸣纸业集团股份有限公司年产15.3万吨高档铜版纸工程，2001年4．金华盛（苏州工业园区）10万吨／年涂布纸，2002年5．海南金海浆纸业有限公司"浆林计划洋浦厂区一期建厂工程"（年产100万吨漂白硫酸盐化学木浆）,2004年6．金华盛（苏州工业园区）10万吨／年涂布纸，2005年7.河南银鸽实业投资股份有限公司年产15万吨高强瓦楞纸工程，2007年8．杭州沃华滤纸有限公司滤纸（特种纸）生产线工程，2008年9．贺氏（苏州）特殊材料有限公司87号纸机工程造纸车间，2011年10．贺氏（苏州）特殊材料有限公司工业特种滤纸扩建项目，2017年其中，昆山钞票纸厂，在2000年，获得了第九届国优设计铜质奖，部优设计一等奖；2005年，山东晨鸣纸业集团股份有限公司年产15.3万吨高档铜版纸工程，获得了部优设计二等奖。另外，作为设计人和校审人，参与了以下的这些工程：1．江西抚州纸厂新建工程，1989年2.上海星火制浆造纸厂，1990年3.GoldSunMachinery(JiangSu)Co.ltdAPPTJiwikimiaPM13MGPaperMachineProject，2010年4．江苏王子制纸有限公司新建年产80万吨版纸项目年产71.4万吨漂白化学阔叶木浆生产线及其配套工程，2011年5.OKIPULPPAPERpulpandpaperproduet，2014年6．贵州中烟工业有限责任公司贵定卷烟厂易地技术改造项目，2016年（校）7．吴江危废项目，2018年（校）8．正隆平阳造纸责任有限公司（二期工程）,2020年（校）9．印尼金鹰集团RAPP项目工程FL3B-555部分初步设计，2021年10．淄博欧木PM26,2022年（校）其中，参与设计的江西抚州造纸厂新建工程，于1995年获得了部优设计一部奖，于1996年获得了第六届国优设计铜质奖；参与设计的江苏王子制纸有限公司新建年产80万吨版纸项目年产71.4万吨漂白化学阔叶木浆生产级及其配套工程，于2016年获得了轻工行业优秀工程总承包一等奖，于2017年获得了优秀工程总承包银钥匙奖。时至今日，还印象深刻的是，从2014年开始，积极参与了具有一带一路意义的印尼OKI工程，与来自世界各国和地区的工程技术人员一起，为APP印尼OKI年产能280万吨，全球最大阔叶木浆厂顺利投产作出了应有的贡献！</t>
  </si>
  <si>
    <t>caiguofu@haisum.com</t>
  </si>
  <si>
    <t>浙江诸暨</t>
  </si>
  <si>
    <t>建筑结构</t>
  </si>
  <si>
    <t>1987-08-01</t>
  </si>
  <si>
    <t xml:space="preserve">1983-09-01|1987-07-01|浙江大学|建筑结构|本科;
</t>
  </si>
  <si>
    <t xml:space="preserve">1987-08-01|2026-09-26|中国海诚工程科技股份有限公司|无|正高级工程师;
</t>
  </si>
  <si>
    <t>上海市宝庆路21</t>
  </si>
  <si>
    <t xml:space="preserve">昆山钞票纸厂|大型项目|专业负责人|国内领先水平|否|保密|保密项目|专业负责人;
</t>
  </si>
  <si>
    <t>淄博欧木PM26</t>
  </si>
  <si>
    <t>20221108</t>
  </si>
  <si>
    <t>校审人</t>
  </si>
  <si>
    <t>3b7ab107-df20-11ed-a971-fa1640cd9358</t>
  </si>
  <si>
    <t>隆重推荐栗新同志参加上海市工程勘察设计大师评选。栗新，上海市建工设计研究总院有限公司首席总工程师、一级注册结构工程师、教授级高级工程师、上海市超限高层建筑工程抗震设防审查专家、上海市装配式建筑专家、上海市建筑学会建筑工业化专业委员会副主任委员、上海市土木工程学会竹木结构专业委员会副主任委员、江苏省装配式建筑专家；国家和上海市科技奖励评审专家，中国建筑学会会员。作为一名为建设美好城市奉献30年的结构设计师，具有深厚专业理论功底和丰富的实践经验，在工业化建筑设计技术、复杂结构设计技术、地下空间开发设计技术等方面取得显著成绩，凭借着高超的技术水平和敢为人先、传承创新的职业精神，为上海及全国工程建设做出了重要贡献，奉献了许多“第一”的优质精品工程。获得2021年度“上海工匠”称号。其主要业绩如下：一、主持设计百余项各类建筑结构工程。对重大工程顺利实施起到了非常关键的作用，所承担项目获数十项勘察设计奖。在预制装配式代表项目中，负责过万科新里程项目（全国首幢预制装配式商品住宅）、周康航C04-01地块（采用PCTF技术，获得中国土木工程詹天佑奖）、康桥六号地块（海棠花苑）项目（上海首幢预制混凝土夹心保温墙体商品住宅）;海玥宣邸项目4号楼（获得中国土木工程詹天佑优秀住宅小区金奖）；在大型难点项目中，负责过上海国际舞蹈中心（上海市重大工程）、前滩企业天地项目（超高层钢结构）、九棵树（上海）未来艺术中心(大跨度、复杂结构)等项目。二、参与和承担了数十项上海和国家的科研项目，并将研究成果应用于实际工程，取得了突出的社会和经济效益。创新提出了预制保温叠合外挂墙板（PCTF）技术、剪力墙螺栓连接技术，提高了预制剪力墙质量，降低连接成本80%，在全国装配式建筑行业引起较大反响，获得一致好评，树立了上海建工在装配式建筑的优势地位。近年来在装配式钢结构住宅等领域不断探索与实践，主持设计的海玥宣邸项目4号楼，创新采用预制混凝土+预制钢结构技术，解决了钢结构住宅易渗漏、保温性能差等难题，得到业界一致好评，被住建部认定为科技示范项目。近年来栗新培育出并带领的岩土工程设计团队获得授权专利11项，其中发明专利6项；装配式建筑设计团队获得上海市科技进步一、二等奖各1项，三等奖2项，获得浦东新区科技进步奖1项，获得发明专利奖2项，授权专利22项，其中发明专利3项。三、重大项目、复杂项目、难点项目等设计方面。攻坚克难，解决了工程中多项难题。栗新作为结构设计总负责的上海国际舞蹈中心项目，他带领设计团队克服了造型独特、建筑平面复杂、高层大空间不规则等难题，顺利完成了这一市级重大工程的结构设计，依托本工程的科研课题获得了建工集团科技进步一等奖。作为结构设计总负责的前滩企业天地项目，通过合理布置支撑构件和采取减震措施，有效解决了超高层建筑交通核偏置带来的抗震不利问题；创新研发的预制剪力墙单排钢筋连接技术，通过螺栓将上下层剪力墙钢筋连接，彻底解决了钢筋套筒灌浆连接质量难以保证、检验方法难度大等问题，提高了预制剪力墙连接质量，大幅降低了连接成本。此项技术在周康航C04-01地块装配式建筑中得到成功应用，该工程获得2018年土木工程詹天佑大奖。此项专利技术在数百万平米装配式建筑中得到了推广应用。四、在规范编制和制定方面。通过编制标准，将研究成果和工程经验加以推广。主编国家行业标准《高处施工作业技术规程》；主要编制人编制国家行业标准《建筑深基坑工程安全技术规范》和《整体钢平台施工技术规范》；作为主编或主要编制人几乎参加编制了全部上海市装配整体式建筑相关规范，其中主编《装配整体式公共建筑设计规程》、《装配式建筑设计深度标准》、《装配整体式住宅构造节点图集》；在《建筑结构》等核心期刊发表了数篇学术论文、出版了3部著作。五、在行业法规制度建设方面。积极主动参与了多项上海市建设相关制度的编制工作。包括市住建委《上海市装配式混凝土建筑工程设计文件编制深度规定》、市建设工程勘察设计管理事务中心《关于加强外墙保温一体化系统设计质量管理的通知》等政府文件，作为政府的专家团队成员发挥了重要技术支撑作用。</t>
  </si>
  <si>
    <t>lixin@scdri.com</t>
  </si>
  <si>
    <t>河南省沁阳县</t>
  </si>
  <si>
    <t>1989-06-26</t>
  </si>
  <si>
    <t>兰州铁道学院</t>
  </si>
  <si>
    <t>1989-06-28</t>
  </si>
  <si>
    <t xml:space="preserve">1985-09-01|1989-06-26|兰州铁道学院|工业与民用建筑|本科;
</t>
  </si>
  <si>
    <t xml:space="preserve">2005-03-29|2008-03-28|上海市建工设计研究总院有限公司|总工办副主任|高级工程师;
2003-05-29|2005-03-28|上海市建工设计研究总院有限公司|二所副所长|高级工程师;
1995-09-29|2000-03-28|甘肃省城乡规划设计研究院|二所副所长|工程师;
1989-06-28|1995-09-28|甘肃省城乡规划设计研究院|结构设计师|助理工程师;
2014-04-29|2023-04-04|上海市建工设计研究总院有限公司|首席总工程师|教授级高级工程师;
2011-10-29|2013-02-05|上海市建工设计研究总院有限公司|总工程师|高级工程师;
2013-02-06|2014-04-28|上海市建工设计研究总院有限公司|总工程师|教授级高级工程师;
2008-03-29|2011-10-28|上海市建工设计研究总院有限公司|副总工程师兼总工办主任|高级工程师;
2000-03-29|2003-05-28|甘肃省城乡规划设计研究院|二所所长  主任工程师|工程师   高级工程师;
</t>
  </si>
  <si>
    <t xml:space="preserve">技术负责人|上海交通大学廖凯原法学楼|2019-11-01|中国勘察设计协会|优秀（公共）建筑设计三等奖;
技术负责人|万科新里程20#楼|2009-03-01|中国勘察设计协会|住宅与住宅小区三等奖;
技术负责人|浦东新区惠南新市镇25号单元（宣桥）05-02地块|2022-11-01|中国土木工程学会|优秀住宅小区金奖;
技术负责人|上海市大型居住社区周康航拓展基地C-04-01地块动迁安置房项目|2018-12-01|中国土木工程学会|中国土木工程詹天佑奖;
</t>
  </si>
  <si>
    <t>姚守芬</t>
  </si>
  <si>
    <t>13162560599</t>
  </si>
  <si>
    <t>91310105132633790L</t>
  </si>
  <si>
    <t>吴中路51号1号楼</t>
  </si>
  <si>
    <t xml:space="preserve">九棵树（上海）未来艺术中心新建工程|大型项目|技术负责人|国内领先水平|否|项目为大型文化建筑，有市内三个剧场和室外两个剧场组成。项目的建成为南上海提供了大型文化演艺场所，成为奉贤区地标建筑，对带动周边文化产业具有重要意义，也为上海市提供了一个现代化的演艺文化场所。|项目包括三个市内剧场，空间大，结构复杂，方案外装饰采用弧形装饰幕墙。采用钢框架结构，通过多种软件建模分析，确保结构安全；通过采用预制装配式装饰混凝土挂板，实现了建筑方案设计的效果，有效降低了施工难度和建造成本。项目获得上海市优秀设计一等奖。|技术总负责，负责结构方案的制定与实施。;
上海市配套商品房南汇区康桥镇6号地块4#楼|中型项目|技术负责人|国内领先水平|是|项目为上海乃至全国首栋采用预制夹心保温墙体的住宅，开创了预制外墙保温新方式，此种方式成为上海乃至全国大力推广的预制外墙保温方式，上海市出台政策对采用此种保温方式的住宅进行容积率奖励，社会反响巨大。|采用预制复合保温墙板（夹心保温墙板），彻底解决了保温层易脱落、耐久性差和防火性差的问题，做到了保温层与建筑同寿命。国内首次采用FRP连接件阻断内外叶板之间用钢筋拉结产生“冷桥”；通过各种工况下复合板受力的有限元计算和结构加载试验，确定了FRP连接件的形式和数量，保证了外墙板的安全性和耐久性。研究成果获得2010年上海市科技进步二等奖，项目获上海市优秀设计三等奖。|设计总负责。负责制定研发计划与研究工作的实施，将成果应用在具体工程中。;
上海国际舞蹈中心|大型项目|技术负责人|国内领先水平|否|此项目由舞蹈学校、上海歌舞团用房和两个剧场组成，项目的建成是上海市首个专业舞蹈剧场和舞蹈教学基地，对提升上海市文化水平具有重大意义。项目为上海市重大工程。|2号楼大剧院造型独特，结构大空间且严重不对称，荷载大分布不均匀，为抗震超限大空间高层建筑；大剧院的大跨度观众厅、挑高大堂、大悬挑旋转楼梯、观众厅上部屋顶咖啡厅等建筑布局结构设计难度较大。观众厅侧壁设置剪力墙，解决了大空间建筑抗震能力差和楼座大悬挑的问题；观众厅楼面设置双向钢桁架提高楼面承载力，解决了观众厅上部设置咖啡厅带来的荷载增大问题；加强结构分析，保障重大工程顺利实施。获上海市优秀设计三等奖。|技术总负责。负责结构方案的制定与实施。;
上海交通大学廖凯原法学楼|中型项目|技术负责人|国内领先水平|是|项目建成对对促进交通大学法学专业的教学水平提升意义重大。|项目建筑方案设计存在大空间及结构错层等多项不规则，通过加强结构分析，找到抗震不利点，并通过提高构造做法及配筋来解决。项目获得国家优秀设计三等奖、上海市优秀设计一等奖。|技术总负责。负责结构方案的制定及实施。;
前滩企业天地|大型项目|技术负责人|国内领先水平|否|项目为前滩地区首幢超高层商业办公楼，项目的实施为推动前滩地区开发和打造第二个陆家嘴的关键工程。|针对狭长形超高层建筑，采用钢结构支撑体系，通过支撑的合理布置，有效解决了结构扭转问题，提高结构的抗震性能；十层以下支撑采用BRB，实现了在地震作用下，中震弹性，大震进入塑性耗能，提高了超高层建筑的抗震能力。项目获得上海市优秀设计二等奖。|技术总负责。负责结构方案的制定和实施。;
浦东新区惠南新市镇25号单元（宣桥）05-02地块项目|大型项目|技术负责人|国内领先水平|否|预制混凝土+钢结构技术（PC+PS）在住宅建筑中得到成功应用。将每项适合于装配式住宅的技术有机结合，形成了自己的特点。项目实施过程中得到了建设行政管理部门及业界的广泛关注，收获了一致好评，2020年被住建部认定为全国科技示范项目。|结构为钢框架结构、混凝土外挂夹心保温墙板、混凝土预制叠合楼板、预制楼梯等技术。发挥钢结构抗震性能好、得房率高等优点；将混凝土夹心保温外墙防水好、保温佳的优点成功应用到钢结构住宅，克服了钢结构住宅保温层构造复杂、施工难度大、外墙易渗漏等不足；采用预制混凝土楼梯和预制叠合混凝土楼板，将混凝土结构隔音好的优势引入钢结构住宅。获得詹天佑住宅金奖及上海市优秀设计一等奖。|技术总负责。负责技术路线的制定及实施，新技术的研发与应用。;
上海市大型居住社区周康航拓展基地C-04-01动迁安置房地块|大型项目|技术负责人|国内领先水平|是|采用预制保温叠合外挂墙板（PCTF）技术和预制剪力墙螺栓连接技术，此项技术在数百万平米住宅中推广应用。项目实施也巩固了上海在全国装配式建筑技术领域的领先优势。|研发预制保温叠合外挂墙板（PCTF）技术，将夹心墙板围护和保温部分预制、受力部分现浇，充分预制部分和现浇部分各自具有的优势，创造了夹心保温外墙新的建造方式；创新研发了预制剪力墙单排钢筋连接技术，通过螺栓将上下层剪力墙钢筋连接，彻底解决了钢筋套筒灌浆连接质量难以保证、检验方法难度大等问题，提高了预制剪力墙连接质量，大幅降低连接成本。获得2018年詹天佑大奖，为装配式建筑的获得的首个詹天佑大奖。|技术总负责。负责技术路线的编制及实施，将研发成果在项目中应用。;
万科新里程20#楼|中型项目|技术负责人|国内领先水平|是|本项目为全国首栋预制装配式商品住宅，开创了新一轮装配式建筑的起点。|研发的先拼装后浇注混凝土的技术，将高精度预制构件安装在低精度的混凝土结构上；采用三重防水技术，解决了预制墙板拼缝渗漏水问题；混凝土构件窗框预埋技术，解决了窗框渗漏问题；装饰瓷砖预制反打技术，解决了外墙瓷砖脱落问题。以上技术在上海及全国装配式建筑中得到了广泛应用，取得了良好效果，对于促进装配建筑发展做出了巨大贡献。研究成果获上海科技技进步三等奖，背景工程获国家优秀设计三等奖、上海市优秀设计二等奖。|设计总负责兼技术总负责;
虹桥商务区G1MH-0001单元III-T01-A02-02地块租赁住房项目|中型项目|技术负责人|国内领先水平|是|项目为高档租赁房，针对高端人才租赁打造，对提升虹桥地区营商环境、对改善住房结构具有重要意义。|通过合理结构布置，使得各项指标满足规则建筑要求，提升结构抗震性能。针对局部不规则，采用细化结构分析，找到薄弱点并加强构造措施。|技术总负责。负责结构方案的制定与实施。;
</t>
  </si>
  <si>
    <t>127</t>
  </si>
  <si>
    <t xml:space="preserve">2016-08-02|参编|地方标准|装配整体式混凝土居住建筑设计规程（DG/TJ08-2071-2016）;
2010-05-01|第一作者|其他论文|预制复合保温外墙板设计研究与应用;
2018-02-07|参编|地方标准|装配整体式混凝土建筑检测技术标准;
2013-05-15|主编|地方标准|装配整体式混凝土住宅构造节点图集（2013沪J/Z-901）;
2018-03-30|主编|地方标准|建筑施工高处作业安全技术标准（DGJ/TJ08-2264-2018）;
2014-12-24|主编|地方标准|装配整体式混凝土公共建筑设计规程（DGJ08-2154-2014）;
2016-07-09|主编|行业标准|建筑施工高处作业安全技术规范（JGJ80-2016）;
2013-11-01|署名作者|其他论文|预制夹心保温墙体FRP连接件的力学性能试验;
2022-01-20|主编|地方标准|装配式建筑工程设计文件编制深度标准（DG/TJ08-2349-2022）;
2008-05-01|第一作者|其他论文|住宅用钢量分析与设计控制;
2012-06-01|第一作者|其他论文|考虑节点刚度影响的PC框架计算方法;
2022-11-01|署名作者|学术专著|含珊瑚碎屑地层防渗止水系统施工质量检测方法研究与实践;
2015-09-01|第一作者|其他论文|前滩企业天地超高层结构设计;
2019-02-01|参编|行业标准|整体爬升钢平台模架技术标准（JGJ459-2019）;
2008-03-01|第一作者|其他论文|工业化预制装配式（PC）住宅建筑的设计研究与应用;
2016-12-01|署名作者|学术专著|装配式混凝土建筑结构安装作业;
2019-02-01|署名作者|学术专著|大底盘多塔楼结构;
2013-10-09|参编|行业标准|建筑深基坑工程施工安全技术标准（JGJ311-2013）;
2017-07-19|参编|地方标准|预制混凝土夹心保温墙板应用技术标准（DG/TJ08-2158-2017）;
2014-06-01|署名作者|其他论文|螺栓连接装配整体式混凝土剪力墙低周反复试验研究;
2010-04-01|第一作者|学术专著|建筑装饰丛书之五——建筑装饰施工;
</t>
  </si>
  <si>
    <t xml:space="preserve">专有技术|注浆成型变截面钢管桩扩挤装置|上海市建工设计研究院有限公司|栗新|将钢管桩下部设置扩底装置，钢管插入水泥土搅拌桩，待水泥土初凝后通过钢管内注浆形成钢管桩底扩大头，提高承载力。|ZL201420453934.4;
发明专利|一种装配式剪力墙及其装配方法|上海市建工设计研究院有限公司|栗新|预制剪力墙预埋连接螺杆和安装孔，在安装孔部位设置暗梁，剪力墙拼装时将螺杆插入安装孔，螺栓紧固螺杆，在螺栓孔内注浆将孔洞封闭，用同标号的混凝土封闭螺栓孔完成安装。|ZL201310438768.2;
专有技术|预制装配式保温节能墙体|上海市建工设计研究院有限公司|栗新|将保温层设置在两层预制板间的保温节能墙|ZL200620042061.5;
专有技术|预制装配式外墙外保温结构（PCTF）|上海市建工设计研究院有限公司|栗新|将预制夹心保温层外叶墙板和保温层在工厂预制，现场拼接后绑扎内叶板钢筋浇筑混凝土形成夹心保温墙板。|ZL201120033602.9;
专有技术|居住建筑结构体系|上海市建工设计研究院有限公司|栗新|将住宅结构墙体按受力分为抗侧力剪力墙和竖向受力墙体，抗侧力现浇剪力墙集中布置形成筒体，竖向预制受力墙体灵活布置承受竖向荷载，是一种新型住宅结构体系。|ZL201520378251.3;
专有技术|一种装配式剪力墙|上海市建工设计研究院有限公司|栗新|通过螺栓连接的预制剪力墙|ZL201320591636.9;
</t>
  </si>
  <si>
    <t>临港新片区滴水湖金融湾二期项目（27-06地块）</t>
  </si>
  <si>
    <t>2023.03.25</t>
  </si>
  <si>
    <t>上海临港新片区金港盛元置业有限公司</t>
  </si>
  <si>
    <t>技术总负责（审定）</t>
  </si>
  <si>
    <t>3cef5e02-df20-11ed-a971-fa1640cd9358</t>
  </si>
  <si>
    <t>吴和霖同志2001年3月同济大学硕士研究生毕业，2002年获国家一级注册结构工程师，2009年12月获高级工程师，2020年12月获正高级工程师，现担任结构工程院副院长。该同志长期从事结构设计、研究和管理工作，具有丰富的经验和较高的专业理论水平，取得了显著的成绩。目前担任上海市土木工程学会第十三届理事和上海市超限高层建筑工程抗震设防审查专家委员，是我院结构设计专业的技术带头人和行业技术专家。&lt;br/&gt;该同志具有系统、扎实的理论知识，具备跟踪本专业国内外科技发展前沿的能力，对所从事的专业有深入地研究和独到地见解；对新技术、新材料能积极应用于工程设计中。&lt;br/&gt;该同志自取得高级工程师以来，作为项目负责人或专业负责人主持和主要设计完成了大、中型项目三十多项,其中不少获得了上海市优秀工程设计和优秀工程咨询成果奖，包括国家优质工程金奖等。&lt;br/&gt;在技术管理工作中，该同志善于指导设计团队进行多方案的设计比较选化，敢于挑战高大坚项目，在技术会审中起着主导作用。工作中，该同志不仅注重实践，还善于理论的提高和经验总结，在国内专业杂志上发表多篇高质量论文。&lt;br/&gt;同时，该同志积极指导研究生和高中级专业技术人员开展工作，为专业技术人员授课，由其带教的学生已在特斯拉上海工厂等重大项目中担任专业负责人。作为校外专家，该同志还参加了上海交通大学建筑与土木工程硕士研究生的论文答辩。&lt;br/&gt;鉴于吴和霖对上海市工程勘察设计行业的贡献和能力，我推荐吴和霖为首届上海市工程勘察设计大师培育选树候选人。&lt;br/&gt;</t>
  </si>
  <si>
    <t>wuhl5@shanghai-electric.com</t>
  </si>
  <si>
    <t>安徽省和县</t>
  </si>
  <si>
    <t>2001-03-30</t>
  </si>
  <si>
    <t>防灾减灾工程及防护工程</t>
  </si>
  <si>
    <t>1995-09-01</t>
  </si>
  <si>
    <t xml:space="preserve">1991-09-01|1995-07-01|西安建筑科技大学|工业与民用建筑|本科;
1998-09-01|2001-03-30|同济大学|防灾减灾工程及防护工程|硕士研究生;
</t>
  </si>
  <si>
    <t xml:space="preserve">2001-03-30|2032-02-01|上海市机电设计研究院有限公司|结构工程院副院长|正高级工程师;
1995-07-01|1998-09-01|西安建筑科技大学|教师|助教;
</t>
  </si>
  <si>
    <t xml:space="preserve">技术负责人|恒逸（文莱）PMB石油化工项目|2021-12-01|中国施工企业管理协会|2020-2021年度国家优质工程金奖;
专业负责人|重庆江森600万只高容量全密封免维护铅酸蓄电池项目申请报告|2011-12-01|上海市工程咨询行业协会|2011年度上海市优秀工程咨询成果三等奖;
专业负责人|太平洋机电（集团）有限公司宝山纺织机械生产基地一期项目|2015-07-01|上海市勘察设计行业协会|2015年度优秀工程设计二等奖;
专业负责人|浙江江森自控电池有限公司高容量全密封免维护铅酸蓄电池项目申请报告|2010-10-01|上海市工程咨询行业协会|2010年度上海市优秀工程咨询成果二等奖;
专业负责人|上海汽车临港基地自主品牌新产品技术改造项目资金申请报告|2011-12-01|上海市工程咨询行业协会|2011年度上海市优秀工程咨询成果一等奖;
</t>
  </si>
  <si>
    <t>上海市北京西路1287号</t>
  </si>
  <si>
    <t xml:space="preserve">恒逸（文莱）PMB石油化工项目|大型项目|技术负责人|国际先进水平|是|本项目是恒逸集团与文莱共同投资34.44亿美元首座规模最大石化项目。占地8公顷的红线内,包括从海内取水、1.6公里输水、8万㎥/d取水泵房、3.75万㎥/h海水淡化设施、600㎥/h后矿化处理，至厂区管廊送管给电厂、石油炼化厂，最终由电厂曝气池排水入海的600m排水箱涵及排海口的“一揽子送水”设计，解决了岛上石化生产以及全部生活用水，可为确保石化年炼油产能800万吨，生产炼油实现年产值55亿美元。|1）跨多行业的设计，包含土建设计，还涉及机械、电厂、石化和海上工程行业规范以及文莱当地规范；
2）作为总体设计院，成果集成了中交第三航务工程勘察设计院有限公司、上海发电设备成套设计研究院、上海电站辅机厂有限公司海水淡化事业部等多家设计院以及11家设备供应商的内容；
3）利用地下水水位高、明渠内直接引海水，采用地下连续墙围护+底部透水层+侧壁泄水孔的设计方案，将明渠设计成一条地下水可自由渗透的河道
|作为项目负责人和结构专业审定，与业主及文莱当地项目管理团队沟通协调报建、审批、文件格式、审查等要求，并收集自然环境条件、设计规范标准等信息，消化吸收特种设备供应商的资料和需求，为业主编制了技术规范书并参与设备评标，以及编制中英文的初步设计文本；该文本经文莱政府审查一次通过，并通过当地政府聘请的挪威船级社的PCT审查，为项目的展开打下了扎实的基础。;
万向集团公司纯电动乘用车项目|大型项目|专业负责人|国际先进水平|是|本项目位于浙江省杭州市萧山经济技术开发区，基地由东西两块用地组成，占地面积为375580 m2，总建筑面积79.77万 m2（地上约70万。地下约9.77万）。主要建筑单体有智能制造车间一、智能制造车间二、成品车库、智控试制中心、智控试验中心等。本项目投产后拟产出2万辆产量的乘用车和2000辆产量的客车生产任务，并带动周边零部件及就业，产生巨大的经济和社会效益|该项目虽为工业项目，但为了打造工业旅游、开放式生产的新型理念，整体以弧线、波浪形曲线和球体为主的现代建筑风格，智能制造车间A~E为二层厂房，平面呈不规则形，转角为圆弧，并通过连廊将五个单体联系在一起。智控试制车间分为裙房和主楼两部分，群房呈不规则形，南侧较高，北侧逐步降低至室外地坪标高；主楼为高层，平面为圆形，立面呈现“聚宝盆“状的半球形，平面尺寸自上而下逐渐减小。主楼外立面采用双层斜置网壳结构。|作为项目结构专业总负责人和审核，对智控试制中心单体确定了外包半球面双层钢网壳的钢框架-钢筋混凝土核心筒结构方案，并从结构体系布置、计算分析方法、设计内力调整和增强重要构件延性等方面采取措施。该项目已通过超限审查和审图，准备开工建设。;
上海佳通日清食品有限公司 上海佳通纸制品有限公司 夏日创园项目|大型项目|专业负责人|国内领先水平|是|本项目坐落于上海市闵行区上海佳通日清食品有限公司地块内，分为一期和南区两块区域，占地面积为34983.82 m2。总建筑面积190741.5 m2，其中地上部分110601.3 m2，地下部分80140.21m2。本项目为盘活存量工业用地，充分挖掘存量建设用地资源，完善城市功能，优化城市空间，提升城市品质。|1）商业区域面积超过7000m2，地下室采用重点设防类，以及相连的地上一层抗震等级取三级，其余抗震等级不随深度降低；
2）上部结构采用钢框架结构，主要材料采用Q355B，底层柱为强度和轴压比控制，采用Q390B以减小柱截面。
3）2号楼和南5号楼通过连廊与相邻的两栋多层建筑相连，在多层建筑连接侧采用滑动支座的形式，避免高层连体的情况。
4）为避免底层嵌固造成多连体结构超限，采取了多项措施避免超限。|作为项目结构专业负责人和审核，带领团队进行了的结构方案确定和专业统一技术条件的编制；汇报了整个项目的基础和上部结构方案比选和经济性分析，极短的时间内和业主确定了专业的设计原则。;
 骆驼集团有限公司马来西亚年产400万KVAh高性能密闭蓄电池建设项目|大型项目|技术负责人|国内领先水平|是|本项目为骆驼集团股份有限公司投资1.5亿美元，在马来西亚关丹征地30英亩，建设400万KVAh高性能铅酸蓄电池工厂，建筑总占地面积52014m2，总建筑面积60786m2。建设内容包括极板生产车间、组装及化成车间、电池塑料外壳生产车间等，项目投产后可实现年产蓄电池500万只，年产值达10亿人民币，为马来西亚东海岸地区提供600个就业机会。|1）本项目输入资料由当地勘察公司提供，学习研究两套规范，确定当地的场地抗震设防参数，风荷载等自然条件；
2）单体为联合厂房和注塑车间，有两台10t起重机，采用门式刚架，纵向采用门式支撑+T字型组合柱截面的形式，确保能提供足够的抗侧刚度和增加空间利用；
3）厂房地坪荷载为6t和10t，工艺中含有铅酸等污染，对地坪的不均匀沉降有高要求，地坪下采用管桩+复合地基，设置褥垫层确保桩土共同作用；
4）由于工艺需要需要设置酸灌，存在一定的酸腐蚀环境，柱采用闭口箱型截面，减少与腐蚀介质的接触面积，同时根据工业建筑防腐蚀规范加强钢结构的油漆涂料厚度，确保其耐久性和可靠性。|作为项目负责和结构专业审核，马来西亚当地项目执行英联邦设计标准，但由于项目是中资企业负责投资和建造及生产，所有主体结构等构件均由国内预制加工并运输道现场组装。带领团队与业主两赴马来西亚与当地建设局、电力局以及审查机构等进行沟通交流，所有设计规范先按国标执行提交成果，并与当地注册事务所进行合作，按英联邦设计规范进行复核和修改直至满足当地规范的报规报建要求，进而提交成果。
该项目现已竣工并投并获得业主好评产。
;
CEER Automobile Project|大型项目|专业负责人|国际先进水平|是|该项目位于沙特阿拉伯王国阿卜杜拉国王经济城，为沙特公共投资基金战略的一部分，是首个在沙特生产电动车的40万辆整车厂，总占地面积454091m2，总建筑面积513160m2，建成后预计到2034年时，可以为沙特阿拉伯贡献80亿美元的GDP，这是沙特政府“2030愿景计划”的一部分，旨在使沙特经济摆脱对石油的依赖，实现多样化。|该项目为建院来首个完全遵循美标设计项目；所有的设计成果须满足沙特当地认可的规范和标准，主要规范包括沙特SBC系列规范，美标ACI，AISC，ASCE系列规范和ASTM材料体系。|作为专业负责带团队按照美标CSI格式要求编写Specification（技术规格书）、单体荷载布置图以及项目的统一技术设计说明，并与顾问公司进行方案的确定，该项目已经通过当地顾问公司的审核签字盖章，目前正政府审查，即将招标施工。;
 延锋安道拓（烟台）座椅有限公司 整体搬迁暨技术改造项目|大型项目|技术负责人|国内领先水平|是|本项目位于山东省烟台市福山区，基地面积约200亩。新建建筑占地面积43318㎡，总建筑面积47115㎡。本期项目投资38807万元，2022年既生产达纲，形成53万辆份整椅装配生产能力，年营业收入：251375万元。|1）工艺采用工业4.0智能化生产系统，大幅提升管理效能和生产效率；
2）总平面布局将同类型的工艺合并，设置联合厂房；并结合地质情况合理布置厂房的工艺，节约土建造价；
3）联合厂房进深大，空间高的丙类厂房，最大宽度153m，将80m疏散距离利用到极致；同时提高建筑耐火等级为一级，扩大防火分区面积，满足工艺需求；
4）优化柱间支撑采用了门式支撑，满足了结构纵向刚度，在柱列方向给工艺提供大的调整空间。
|作为项目负责人和结构专业审核，与业主及烟台当地政府积极沟通协调报建、审批、文件格式、审查等要求，并收集自然环境条件、设计规范标准等信息，消化吸收业主的工艺的资料和需求，带领团队因地制宜，紧密协作，精益设计，降低造价，为项目的完成打下扎实的基础。目前该项目已经竣工投产并获得业主好评。;
上海大众汽车有限公司宁波分公司年产30万辆乘用车项目、宁波分公司扩建项目 |大型项目|技术负责人|国内领先水平|是|本项目浙江宁波杭州湾新区，建筑占地面积为1876236m2，建筑总面积为489073m2，其中新建单体有冲压车间、车身车间、油漆车间、总装车间四大生产车间和配套办公及公用动力设施等。通过项目的建设，成为上汽大众的年产30万辆的整车厂，是大众汽车集团标准化工厂的标杆工程。|1）采用下弦支承式网架，改变下弦下沉式支承带来占用工艺吊载的不利状况，工艺布置灵活美观；
2）有公共步道运输连廊管道支架穿越车间区域，创造性地提出了三层钢桁架结构型式，解决了各空间紧凑性需求，增加了结构安全性美观；
3）总装车间工艺及公用载荷大，把大载荷区域球固定为焊接球，增加吊点刚度并采用加焊平板解决大吊点载荷；
4）网架中间支座内力大，在节点处理采用相贯焊圆钢管支座有效解决传力且增加支座刚度。|作为项目结构专业负责人，由于工程设计周期紧张，带领设计团队在总结以往钢结构项目的节点设计基础上，绘制了一些通用的标准钢结构节点，在项目中使用，极大地提高了设计效率和设计质量，缩短了设计周期，满足了业主极致设计周期要求。;
</t>
  </si>
  <si>
    <t xml:space="preserve">2016-06-01|第一作者|其他论文|《上海建设科技》“长沙某汽车厂总装车间的结构的设计”;
2008-05-01|第一作者|其他论文|《上海建设科技》“通用汽车有限公司发动机车间结构设计”;
2013-06-01|第一作者|其他论文|《工程建设与设计》“汽车厂综合装配类车间结构选型分析”;
2008-10-01|第一作者|其他论文|《工程建设与设计》“网架加固工程简介”;
2013-02-01|第一作者|其他论文|《上海建设科技》“某船舶曲轴机加工车间屋盖选型分析”;
2023-07-01|参编|行业标准|上海市公交新能源（纯电动）停车场（库）消防设计标准;
</t>
  </si>
  <si>
    <t>上海佳通日清食品有限公司  夏日创园项目</t>
  </si>
  <si>
    <t>2022年1月</t>
  </si>
  <si>
    <t xml:space="preserve">上海佳通日清食品有限公司 </t>
  </si>
  <si>
    <t>结构设计</t>
  </si>
  <si>
    <t>3d157465-df20-11ed-a971-fa1640cd9358</t>
  </si>
  <si>
    <t>归谈纯同志长期从事给水排水工程的设计、国家建筑工程标准设计及相关专项技术研究工作。其以专业负责人、审核人参与的工程项目获全国优秀工程勘察设计银奖1项；全国行业优秀勘察设计奖优秀水系统工程一等奖3项、二等奖1项；全国行业优秀勘察设计奖建筑工程标准设计二等奖1项、三等奖1项；全国行业优秀勘察设计奖建筑工程奖5项；上海市优秀工程设计奖21项。&lt;br/&gt;在获得2019年度行业优秀勘察设计奖优秀水系统工程一等奖的上海中心大厦建设中，申报人作为专业负责人和科研负责人，带领设计、科研团队，在600m以上超高层绿色建筑设计方面做了大量的技术尝试与探索，结合上海市科委课题《上海中心大厦工程关键技术》（课题编号09dz1207700）的子课题《超高层绿色建筑雨水收集与处理技术研究》，采用CFD模拟技术对超高层建筑屋面雨水排水系统消能、局部气蚀控制等做了大量研究，构建了计算模型；针对设计拟采用的微絮凝-盘式过滤雨水处理工艺，通过模拟实验，提供运行参数，为确保超高层绿色建筑雨水收集、处理系统的安全可靠运行提供了设计依据。为保证上海中心大厦这座600m以上超高层建筑消防灭火系统的安全、合理、可靠，设计首创采用带转输泵转输的生活、消防合用的高压供水系统，通过合理控制生活、消防合用水池（箱）的容积，确保满足上海市卫生部门生活、消防合用水池的储水周期不应大于24h的要求。通过上海市科委课题《上海中心大厦基于BIM平台的消防安全运行关键技术研究》（课题编号14231200800）的子课题《消防给水技术可靠性研究》和《超级高层建筑封闭性中庭消防安全关键技术研究》，创新提出基于层次分析法的超高层建筑消防供水系统综合评价方法，采用该方法对上海中心大厦基于上区高位水箱水位的转输泵分级联动供水方案、消防应急供水技术方案、配置消防泡沫灭火设施专用管措施、标准层自动喷水灭火系统错层供水措施等进行了评价与优化，确保了消防扑救能力和系统安全性、可靠性。&lt;br/&gt;获得第十四届全国优秀工程勘察设计银奖的华旭国际大厦（原名申花大厦）项目设计于2004年，申报人为项目的给水排水专业负责人。由于建设基地面积紧张，建筑红线距地下室外墙近，且紧靠文物保护建筑，为了减少施工难度，通过对室外管线的优化布置，在满足使用功能的前提下尽量精简管道，确保室外管线安全建设与工期。基于大楼为典型的办公用房，设计采用屋顶水箱减压供水方式。通过选用符合实际需求的用水定额、合理平衡地下储水池、高位水箱容积和加压水泵设计参数，在三者之间寻找最佳搭配，有效减少高位水箱容积的同时，既保证系统供水的安全、卫生，又使水泵运行在高效工况，节约能耗。&lt;br/&gt;申报人作为第一主编人主编了国家标准设计：《建筑给水铜管道安装》（03S407-1、09S407-1版）、《建筑给水薄壁不锈钢管道安装》（含09S407-1、10S407-2、22S407-2版）、《建筑生活排水柔性接口铸铁管道与钢塑复合管道安装》13S409、《屋面雨水排水管道安装》15S412。上述国家标准设计共获上海市优秀工程标准设计二等奖4项、全国行业优秀勘察设计奖优秀建筑工程标准设计二等奖1项、三等奖1项，在建筑工程标准设计方面成绩显著。&lt;br/&gt;在标准化工作方面，申报人担任住房和城乡建设部建筑给水排水标准化技术委员会、全国钢标准化技术委员会铸铁管分技术委员会（SAC/TC183/SC9）、全国体育标准化技术委员会设施设备分技术委员会（SAC/TC456/SC1）的委员。作为第二主编单位主编《建筑屋面雨水排水铸铁管、管件及附件》GB/T37357-2019，参编国家标准2项；主编、参编行业标准4项；主编、参编上海地方标准10项；主编、参编中国工程建设标准化协会团体标准11项。其中作为主要执笔人参与编写的《建筑屋面雨水排水系统技术规程》CJJ142-2014获2016年度华夏建设科学技术奖三等奖，为推动行业技术进步做出重要贡献。&lt;br/&gt;申报人还积极参与社会学术团体的专业工作与研究生教学，担任中国城镇供水排水协会给水排水分会副主任委员、上海市建筑学会理事兼建筑给水排水委员会副主任委员、中国建筑学会建筑给水排水研究分会常委、中国勘察设计协会水系统工程与技术分会常委等，担任同济大学环境工程学院硕士生导师，为建筑给排水的行业发展、人才培养、学术交流做出了贡献。&lt;br/&gt;归谈纯同志长期至力于超大型、复杂建筑给排水工程的设计、科研、教学等工作，理论基础扎实，在设计理念、技术创新、新技术推广应用、技术标准与国家标准设计编制等方面取得优异成果，解决重大工程建设技术难题能力强、学术水平高，具备上海市工程勘察设计大师申报条件，同意推荐申报上海市工程勘察设计大师。</t>
  </si>
  <si>
    <t>13gtc@tjad.cn</t>
  </si>
  <si>
    <t>江苏省宜兴市</t>
  </si>
  <si>
    <t>1985-07-31</t>
  </si>
  <si>
    <t>给水排水工程</t>
  </si>
  <si>
    <t xml:space="preserve">1981-08-01|1985-07-31|同济大学|给水排水工程|本科;
</t>
  </si>
  <si>
    <t xml:space="preserve">2013-12-01|2023-03-11|兼任：第一、二届全国体育标准化技术委员会设别设施分技术委员会（SAC/TC456/SC1）|委员|教授级高工;
2012-01-01|2023-04-26|兼任：第一、二届住房和城乡建设部建筑给水排水标准化技术委员会|委员|教授级高工;
1985-08-01|1991-04-30|同济大学建筑设计研究院|无|工程师;
2019-12-27|2024-12-28|兼任：中国城镇供水排水协会建筑给水排水分会第一届理事会|副主任委员|教授级高工;
1991-05-01|1992-04-30|教育部公派日本通产省属下海外技术者研修协会|访问学者|工程师;
2015-03-24|2025-03-04|兼任第二、三届全国钢标准化技术委员会铸铁管分技术委员会（SAC/TC183/SC9）|委员|教授级高工;
2001-11-01|2024-04-11|同济大学建筑设计研究院（集团）有限公司|集团副总工程师，同济大学环境工程学院硕士生导师|教授级高级工程师;
1992-05-01|2001-10-31|同济大学建筑设计研究院|设备室副主任|高级工程师;
</t>
  </si>
  <si>
    <t>全国工程勘察设计银奖 1项，勘察设计行业奖二等奖以上共 8 项、中国建筑学会优秀设计二等奖以上共 2项</t>
  </si>
  <si>
    <t xml:space="preserve">专业负责人|上海浦东嘉里中心（A-04地块项目）|2013-11-01|中国勘察设计协会|2013年度全国优秀工程勘察设计行业奖 建筑工程 二等奖;
专业负责人|上海中心大厦|2019-11-01|中国勘察设计协会|2019年度行业优秀勘察设计奖 优秀水系统工程 一等奖;
技术负责人|中国东方航空食品有限公司浦东扩建工程|2010-10-24|中国建筑学会|第二届中国建筑学会建筑设备（给水排水）优秀设计奖二等奖;
技术负责人|杭州市民中心|2010-10-24| |第二届中国建筑学会建筑设备（给水排水）优秀设计奖二等奖.;
技术负责人|上海城开无锡蠡湖项目|2017-11-24|中国勘察设计协会| 2017年度行业优秀勘察设计奖 优秀水系统工程 二等奖;
专业负责人|温州大剧院|2011-11-24|中国勘察设计协会|2011年度全国优秀工程勘察设计行业奖 建筑工程 二等奖;
技术负责人|15S412《屋面雨水排水管道安装》|2017-11-01|中国勘察设计协会|2017年度行业优秀勘察设计奖 优秀建筑工程标准设计二等奖;
技术负责人|上海自然博物馆|2017-11-01|中国勘察设计协会|2017年度行业优秀勘察设计奖 优秀水系统工程 一等奖;
专业负责人|2010上海世博会城市未来馆|2011-11-01|中国勘察设计协会|2011年度全国优秀工程勘察设计行业奖 建筑工程 二等奖;
专业负责人|华旭国际大厦（原名申花大厦）|2015-09-01|中华人名共和国住房和城乡建设部|第十四届全国优秀工程勘察设计 银奖;
技术负责人|绿地·中央广场南（北）地块|2019-11-01|中国勘察设计协会|2019年度行业优秀勘察设计奖 优秀水系统工程 一等奖;
专业负责人|《建筑屋面雨水排水系统技术规程》|2017-05-01|华夏建设科学技术奖励委员会|2016年度华夏建设科学技术奖 三等奖;
</t>
  </si>
  <si>
    <t xml:space="preserve">上海城开无锡蠡湖项目|大型项目|技术负责人|国际先进水平|否|上海城开无锡蠡湖项目由2栋40层和42层超高层综合楼组成，其功能为五星级酒店、甲级办公、公寓式办公、商业等。从社会经济效益看，新建的综合体功能完善，设施先进，大大改善了无锡滨湖区沿太湖大道周边的酒店、办公、商业资源的配置。投入使用后，得到了使用者的普遍好评，并引来了大批外省市兄弟单位的参观学习，赢得了极好的社会影响。|本项目为超高层综合体项目，因各功能的不同。各系统按酒店管理集团管理的酒店区域及业主物业公司管理的商业办公区域，分设系统设计。通过分质供水、分区给水、热水支管循环，热水分区以及全方位喷淋保护等设计，既满足了国内规范的要求、又符合酒店管理公司的规定。本项目有效的解决了五星级酒店给排水设计难点和问题。
分质供水方面，酒店裙房、客房生活用水按世界卫生组织水质标准，经过深度处理，进一步去除水中的颗粒物杂质，泥沙，悬浮物，余氯，氯胺，重金属。洗衣、厨房等对硬度有要求的用水区域进一步作软化处理。给水分区方面，将最远端的用水设备供水压力设计值控制在0.15MPa，既满足酒店花洒舒适性的要求，又可保证给水分区经济合理。
酒店热水供水系统采用容积式热交换器供热，客房区热水设置支管循环，确保热水出水时间与舒适节能。
水灭火系统利用水泵-减压阀组进行竖向分区，保障系统安全可靠。依据不同使用功能区域要求，合理设置消防灭火系统，对厨房排烟罩以及污衣井道补充设置喷淋系统，消灭消防死角。
|申报人在上海城开无锡蠡湖项目中为审核人，负责确定设计方案与关键技术的方案研究、落地，技术质量控制。该项目获2017年度全国优秀工程勘察设计行业奖优秀水系统工程二等奖。;
上海自然博物馆（上海科技馆分馆）|大型项目|技术负责人|国际先进水平|否|上海自然博物馆（上海科技馆分馆）为大型博物馆类建筑。建成后的该项目成为具有代表性和知名度的现代化自然博物馆，引领科普事业的发展，并成为国内其他博物馆的建设提供学习和借鉴的样板，也是上海市的地标性建筑，具有良好的社会、经济效益。|由于建筑地下空间较大，红线至地下室外墙的空间相当有限。为此，沿建筑外墙结合设备走廊设置一条管沟，用于排水管道、排水井、部分消防管道的铺设，排水井采用塑料井，底部支座、井筒固定、井盖设置等均一并考虑。管沟内可进人施工检修，并设计有检修口、预留排水措施。
展厅消防设计，针对不同空间，主要采用普通闭式喷淋系统、大空间智能型主动喷水灭火系统等进行匹配，并结合展厅的吊顶型式布置喷头及装置。
  中央景观涉及跌水、生态水池、假山、绿化、人行步道等。中央水景采用仿生循环净化系统，包括仿生过滤设施、种植水生植被、放养水生动物等措施，形成自然生物链系统，有效保证了水体的净化效果。
本项目通过各种计量表、计量设备，量化节能技术的实际效果、进行系统性能耗诊断、不断优化运行管理策略，并将各监测系统纳入统一的管理平台，在统一的人机界面环境下实现信息、资源和任务共享，具有集中与分布相结合的监视、控制和综合管理功能。
|申报人在上海自然博物馆（上海科技馆分馆）中为审核人，负责确定设计方案与关键技术的方案研究、落地，技术质量控制。该项目获2017年度全国优秀工程勘察设计行业奖优秀水系统工程一等奖。
;
温州大剧院|大型项目|专业负责人|国际先进水平|否|温州大剧院主要包括一个1502座歌剧厅、一个633座音乐厅及一个220座小剧场及排演厅等，设计中涉及建筑、结构、给排水、空调、电气、声学等多工种的有效配合，项目的建成为同类建筑的设计、施工提供了成功范例，具有良好的社会、经济效益。|室内给水系统充分利用当地市政水压，热水系统通过优化干管的布置以减少支管的长度，增强循环效，减少热水出水时间。屋面雨水采用虹吸雨水系统排放，天沟和雨水斗结合屋面布置。室内消防给水系统采用临时高压系统，室内净空高度小于8m的空间设快速响应闭式喷头。歌剧院观众大厅的室内净空高度大于8M，设置大空间自动射水灭火系统。主舞台、侧舞台、后台设雨淋灭火系统，主舞台与观众厅、主舞台与侧舞台和后台间设有防火水幕。|申报人在温州大剧院项目中为专业负责人和设计人，负责确定设计方案与关键技术的方案研究、落地及施工配合。该项目获2011年度全国优秀工程勘察设计行业奖建筑工程二等奖、2011年度上海市优秀工程设计一等奖。;
上海中心大厦|大型项目|专业负责人|国际先进水平|否|本项目为目前国内唯一600m以上、全球已建成第二高超高层建筑，获得国家三星级绿色建筑和LEED-CS白金级认证。项目的建成为中国超高层建筑设计技术走向国际提供了成功的范例。同时，该项目已成为中国超高层建筑的名片，具有良好的社会、经济效益。|水资源利用上，收集雨水和生活废水作为中水水源，作为中水用于冲厕、浇灌等。为利用水的势能，创新提出在66层设有雨水及废水处理机房，处理屋面雨水和酒店生活废水，供给下部层楼层使用。
结合上海市科委课题，对国内现有250m以上超高层的雨水排水系统的主要设计参数、消能措施、溢流措施等进行调研、分析，创新建立超高层建筑屋面雨水排水系统CFD计算模型，用于屋面雨水排水系统消能技术的研究和屋面雨水排水系统局部气蚀的研究。针对项目特点，提出设置消能池用于雨水系统出户管消能、排气，并为消能池的设计提供了计算、验证方法。
   消防灭火系统设计上，首创采用带转输泵转输的生活、消防合用的高压供水系统。通过合理控制生活、消防合用水池（箱）的容积，确保满足上海市卫生部门生活、消防合用水池的储水周期不应大于24h的要求。结合上海市科委课题，创新提出基于层分析法的超级高层建筑消防供水系统综合评价方法，采用该方法对上海中心大厦基于上区高位水箱水位的转输泵分级联动供水方案、消防应急供水技术方案、配置消防泡沫灭火设施专用管措施、标准层自动喷水灭火系统错层供水措施等进行了评价与优化，确保消防扑救能力和系统安全性、可靠性。
|申报人在上海中心大厦项目中为专业负责人和校对人，领导设计、科研团队确定设计方案和关键技术研究，施工图设计及施工配合。该项目获2019年度行业优秀勘察设计奖优秀水系统工程一等奖。;
新天地广场北部地块工程|大型项目|专业负责人|国际先进水平|否|新天地广场北部地块工程位于中共一大会址所在地上海市太平桥109地块，为旧区改建项目，项目大片修复原有石库门建筑，但对建筑内部做了较大改造，其功能改造为商业、办公、餐饮和娱乐等。项目的建成为同类旧建筑改造的设计、施工提供了成功范例，已成为上海地标性建筑，具有良好的社会、经济效益。|作为旧区改造工程，给水系统采用分质供水方案，对生活饮用水采用集中水处理净化装置处理，保证生活饮用水的水质。生活给水系统采用变频恒压供水方案，确保用水点的水压与供水安全，设备布置集中，便于维护管理。由于改造的旧建筑属于老旧石库门里弄，建筑间的间距狭窄，弄堂宽度大多在3m左右，改建后的商业、餐饮、娱乐等功能导致室外机电管线种类大量增加。设计为此进行了大量的室外机电管线设计优化工作，采用将部分机电管线敷设至建筑天井内，与结构工种配合对石库门外墙基础采用托换法加固处理，在保证结构安全的前提下，保证室外给排水管线的敷设。对于餐饮等含油废水，采取分设隔油设施的措施，保证餐饮废水达标排入小区排水系统。
    为保证改建建筑的消防安全，所有容积大于5000m3的改建建筑及新建建筑均设置了室内消火栓系统，新建建筑与部分改建建筑设置了自动喷水灭火系统。
|申报人在新天地广场北部地块工程中为专业负责人和设计人，负责确定设计方案与关键技术的方案研究、落地、施工图设计及施工配合。该项目获2001年度上海市优秀工程设计一等奖中获优秀水给排水专业 二等奖;
东莞国际会展中心|大型项目|专业负责人|国际先进水平|否|东莞国际会展中心设1200个国际标准展位，具有大型展览、会议等功能，项目的建成为同类建筑的设计、施工提供了成功范例，能大力推动当地展览业的发展，具有良好的社会、经济效益。|作为国际会展中心，设计采用了多项当时领先的新技术，如：自动消防水炮系统、虹吸式屋面雨水排水系统等。根据会展建筑的特点，针对不同净高的展区，采用了不同种类的自动灭火系统，如：自动水炮系统、快速响应大流量喷头等。自动水炮系统为国内首个设计并投入正式使用的用于民用建筑内部的自动消防水炮系统，具有自动确认火灾发生并坐标定位火灾位置，自动动作的功能，同时针对展厅人流密度大的特点，消防炮设有雾化装置。室内雨水根据当地雨量大且集中，建筑物为大型屋面等特点，采用当时较为先进的虹吸式屋面雨水排水系统，实际使用情况良好。在节水技术方面，卫生洁具采用了节水型产品。|申报人在东莞国际会展中心项目中为专业负责人和设计人，负责确定设计方案与关键技术的方案研究、落地、施工图设计及施工配合。该项目获2003年度教育部优秀勘察设计评选建筑设计二等奖、2003年度全国优秀工程勘察设计行业奖建筑工程三等奖。;
上海浦东嘉里中心（A-04地块项目）|大型项目|专业负责人|国际先进水平|否|上海浦东嘉里中心（A-04地块项目）为建筑高度179m的超高层建筑，其功能为商业、办公、酒店。项目的建成为同类建筑的设计、施工提供了成功范例，已成为上海浦东新区的地标性建筑，具有良好的社会、经济效益。|作为一个典型的商业设计项目，给排水设计讲求系统合理、简洁、实用，突出系统可靠性高、能耗小、维护保养简单的设计理念。其给水系统采用以高位水箱供水为主的供水方式，在地下室市政水压能供水的区域采用市政管网直接供水。通过合理的系统分区，尽可能扩大高位水箱供水区域，确保高位水箱供水泵组在水泵的高效区工作，高位水箱供水压力不足楼层采用水泵局部加压；裙房则采用变频供水方式，以提高供水可靠性。在满足用户对供水安全性、使用舒适性要求下，通过合理的系统分区、提高水泵的效率、按用途设置计量水表、采用节水型的卫生器具等措施，达到节水、节能的效果。酒店、公寓等热水系统采用容积式热水器供水，针对旅游、展览用途酒店的用水特点，通过合理控制容积式热交换器的数量和容积，既提高系统的抗冲击负荷能力，又不至于热水储水量过多，造成热水停留时间过长的弊端。
作为多功能于一体的超高层建筑，其消防给水设计采用采用经水箱转输的临时高压给水系统，整个建筑群为一个系统，但在消防泵出口按酒店、公寓、办公等使用功能完全分开，在保证消防供水系统简洁、安全可靠的同时，保证各使用功能在物业上能完全划分，确保今后的使用、维护做到产权、责任明确。
|申报人在上海浦东嘉里中心项目中为专业负责人，负责确定设计方案与关键技术的方案研究、落地。该项目获2013年度全国优秀工程勘察设计行业奖建筑工程二等奖、2013年度上海市优秀工程设计一等奖。;
2010上海世博会城市未来馆|大型项目|专业负责人|国际先进水平|否|项目为原南市发电厂厂房改建为2010上海世博会场馆。项目的建成为就建筑的改建、利用提供了示范效应，具有良好的社会、经济效益。|本项目屋面雨水采用虹吸式屋面雨水排水系统，部分屋面雨水收集回用，生活废水收集回用，再生水用于冲厕及绿化、道路洒浇用水。该项目获得了国家“三星级绿色建筑设计标识”证书。展厅自动消防设施根据展厅净高采用大空间洒水灭火系统、带雾化装置的固定消防炮（保护净高35m的大空间展厅展厅）统，消防设置的配置充分考虑项目的使用功能和展厅人员密集、火灾负荷高的特点。|申报人在2010上海世博会城市未来馆项目中为专业负责人和设计人，，领导设计团队确定设计方案与关键技术的方案研究、落地、施工图设计及施工配合。该项目获2011年度全国优秀工程勘察设计行业奖建筑工程二等奖、教育部2011年度优秀勘察设计一等奖;
华旭国际大厦（原名申花大厦）|大型项目|专业负责人|国际先进水平|否|本项目为当时国内功能先进的高层办公与商业建筑，项目的建成为同类建筑的设计、施工提供了成功范例，具有良好的社会、经济效益。|本项目设计于2004年，其采用的技术解决方案与设计理念具有国际先进水平。该项目由于建设基地面积紧张，建筑红线距地下室外墙较近，且距文物保护单位也仅有3m，这都对外围管线的排布及敷设造成一定的约束。为了减少施工难度，经过设计对室外管线的合理布置，在满足使用功能的前提下尽量精简管道，确保项目工期。
基于大楼为典型的办公用房，设计采用屋顶水箱减压供水。为使屋顶水箱的容积取值合理、并降低结构荷载，将办公人员的用水定额按平均取值。在地下室生活水池容量有保证的前提下，合理选择水泵参数，在有效减少高位水箱容积的同时，既保证系统供水的安全性，又使水泵运行在高效工况，在地下储水池、高位水箱和加压水泵之间寻找最佳搭配。
作为一类高层建筑，室内消防给水采用减压阀减压分区的临时高压给水方式。分别设消火栓系统加压泵和喷淋系统加压泵，加压泵从市政给水管网直接抽水（依据上海地方标准）。由于采用减压阀加压供水方式且省却消防水池，系统简洁、可靠；减少因大量消防用水长期储存、变质造成的水量浪费，达到节水、减排的目的。
|申报人在华旭国际大厦项目中为专业负责人和设计人，领导设计团队确定设计方案与关键技术的方案研究、落地，施工图设计及施工配合。该项目获第十四届全国优秀工程勘察设计银奖。2009年度全国优秀工程勘察设计行业建筑工程一等奖、2009年度上海市优秀工程设计一等奖。;
绿地·中央广场南（北）地块|大型项目|技术负责人|国际先进水平|否|绿地·中央广场南（北）地块项目为两幢280m超高层塔楼及商业配楼组成的双塔综合体建筑。建成后的该项目不仅是郑州市当地综合交通枢纽区的核心建筑群，更成为郑州的地标建筑,是郑州晋升为区域性中心城市的时代标志，具有良好的社会、经济效益。|本项目地下室至地面二层由市政压力直接供水；三层及以上楼层采用转输水泵+转输水箱竖向接力供水，分区重力供水，局部供水压力不足区域，采用变频供水。
根据业态分、不同功能区及物业管理的要求设远传水表计量。建筑内全部采用节水器具，包括节水坐便器、节水淋浴器、小便斗和洗手盆采用感应式水嘴及冲洗阀。
排水管道系统设有专用通气立管伸顶通气，洁具设器具通气管、卫生间设环形通气管，按功能区、高度分区等独立设置排水系统，满足排水要求。厨房废水单独设管道系统，厨房内设隔油器预处理后排至地下室隔油机房集中处理后排至室外污水管网，保证水质达标，同时减少管道输送过程中凝结堵塞管道。
塔楼屋面雨水采用半有压流雨水排水系统，雨水系统采取消能措施，屋面设置溢流设施。裙楼屋面采用虹吸式压力排水系统，由虹吸雨水斗收集至室外雨水消能井，屋面设置溢流设施。
超高层塔楼消防给水系统采用转输水箱+转输泵的接力供水方式，通过细化、优化转输泵联动控制方式，减少中间控制环节，进一步保证消防供水安全。
|申报人在绿地·中央广场南（北）地块项目中为审核人，负责确定设计方案与关键技术的方案研究、落地，技术质量控制。该项目获2019年度全国优秀工程勘察设计行业奖优秀水系统工程一等奖。;
</t>
  </si>
  <si>
    <t>约318</t>
  </si>
  <si>
    <t>约283</t>
  </si>
  <si>
    <t xml:space="preserve">2010-08-03|主编|行业标准|《展览建筑设计规范》JGJ 218-2010;
2014-09-01|主编|地方标准|《公共建筑绿色设计标准》DG/TJ08-2143-2014;
1995-01-01|第一作者|其他论文|消火栓系统中比例式减压阀的选择与计算;
2019-03-01|主编|行业标准|《模块化雨水利用系统应用技术规程》T/CECS 543-2018;
2016-06-06|参编|行业标准|《建筑同层排水工程技术规程》CJJ232-2016;
2003-05-01|主编|国家工程建设标准|国家标准设计《建筑给水金属管道安装-铜管》03S407-1;
2022-05-01|主编|国家工程建设标准|国家标准设计《建筑给水薄壁不锈钢管道安装》10S407-2;
2006-04-23|第一作者|其他论文|北京世贸商城水灭火系统设计问题探讨;
2018-02-01|第二作者|其他论文|一种基于逐日降雨量的雨水存储设施集蓄效率计算方法;
2021-06-01|主编|地方标准|《住宅建筑绿色设计标准》DGJ 08-2139-2021;
2011-03-16|参编|行业标准|《建筑同层排水部件》CJT363-2011;
2018-04-01|署名作者|学术专著|二次供水工程设计手册;
2009-09-01|主编|国家工程建设标准|国家标准设计《建筑给水铜管道安装》09S407-1;
2014-03-27|参编|行业标准|《建筑屋面雨水排水系统技术规程》CJJ142-2014;
2016-07-01|署名作者|学术专著|《消防给水及消火栓系统技术规范》GB50974-2014实施指南;
2015-01-01|第二作者|其他论文|微絮凝/盘式过滤器用于雨水回用处理的研究;
2016-01-08|参编|地方标准|《展览建筑及布展设计防火规程》DGJ08-2173-2016;
2014-06-01|第二作者|其他论文|一种虹吸式屋面雨水排水系统简易估算方法;
2019-07-01|主编|地方标准|《公共建筑绿色设计标准》DGJ08-2143-2018;
2015-08-01|主编|地方标准|《上海市绿色建筑工程设计文件编制深度规定》沪建管[2015]755号;
2009-12-01|第二作者|其他论文|上海世博会未来探索馆消防系统设计探讨;
2004-08-15|主编|国家工程建设标准|国家标准设计《建筑给水金属管道安装-薄壁不锈钢管》04S407-2;
2015-01-01|第一作者|其他论文|上海中心大厦给排水及消防系统设计介绍;
2019-03-25|主编|国家工程建设标准|GBT37357-2019建筑屋面雨水排水铸铁管管件及附件;
2014-07-01|主编|地方标准|《住宅建筑绿色设计标准》DGJ08-2139-2014;
2019-01-01|第二作者|其他论文|虹吸式屋面雨水排水系统单斗虹吸启动数值模拟研究;
2012-11-01|第二作者|其他论文|BIM技术在上海中心大厦建筑给排水设计中的应用;
2021-03-01|署名作者|地方标准|《民用建筑可再生能源综合利用核算标准》DG/TJ08-2329-2020;
2015-02-01|第二作者|其他论文|CFD模拟技术在上海中心大厦屋面雨水系统消能措施上的应用研究;
1990-03-01|第一作者|其他论文|住宅小区分流制排水系统设置化粪池问题的探讨;
2010-12-01|主编|国家工程建设标准|国家标准设计《建筑给水薄壁不锈钢管道安装》10S407-2;
2006-02-01|第一作者|其他论文|虹吸式屋面雨水排水系统热点问题探讨;
2020-09-01|参编|地方标准|《建筑同层排水系统应用技术标准》DG/TJ08-2314-2020;
2020-09-01|主编|学术专著|建筑排水新技术设计手册;
2016-01-01|主编|国家工程建设标准|国家标准设计《屋面雨水排水管道安装》15S412;
2015-08-01|主编|行业标准|《虹吸式屋面雨水排水系统技术规程》CECS183：2015;
2009-12-01|第二作者|其他论文|上海世博会法国国家馆给排水设计总结;
2019-07-01|主编|地方标准|《住宅建筑绿色设计标准》DGJ08-2139-2018;
2021-06-01|主编|地方标准|《公共建筑绿色设计标准》DGJ 08-2143-2021;
2015-05-01|第二作者|其他论文|上海中心大厦消防给水技术可靠性研究;
2008-09-18|参编|国家工程建设标准|《建筑给水排水设备器材术语》GBT16662-2008;
2014-01-01|主编|国家工程建设标准|国家标准设计《建筑生活排水柔性接口铸铁管道与钢塑复合管道安装》13S409;
</t>
  </si>
  <si>
    <t xml:space="preserve">其他科技成果| | | |本课题创新提出超高层建筑屋面雨水排水系统CFD计算模型、基于VOF模型的超高层塔楼屋面雨水排水系统消能技术、基于Mixture模型的超高层裙房屋面雨水排水系统局部气蚀控制技术，为500m以上超高层建筑雨水收集利用提供技术保证。| ;
 | 上海市科委课题《上海中心大厦基于BIM平台的消防安全运行关键技术研究》（课题编号14231200800）的子课题《消防给水技术可靠性研究》和《超级高层建筑封闭性中庭消防安全关键技术研究》| |归谈纯、苏昶明、王振华、杨民、李学良|创新建立用于超级高层建筑消防供水系统综合评价的数学模型。在提出超级高层消防系统综合评价原则的基础上，根据层次分析法的递阶层次结构的基本原理，创新建立基于层次分析法的超级高层消防给水系统综合评价数学模型，为500m以上超高层建筑消防供水安全性评价提供了技术手段。| ;
</t>
  </si>
  <si>
    <t>上海市公共卫生临床中心应急医学中心项目</t>
  </si>
  <si>
    <t>2022年8月25日</t>
  </si>
  <si>
    <t>上海市公共卫生临床中心</t>
  </si>
  <si>
    <t>3dd03531-df20-11ed-a971-fa1640cd9358</t>
  </si>
  <si>
    <t>江欢成：&lt;br/&gt;周健同志于1990年在同济大学工民建结构专业毕业后进入华东建筑设计研究院从事建筑结构的设计与研究工作一直至今，现为华建集团华东建筑设计研究院有限公司结构总工程师。作为技术负责人及专业负责人先后承担了大型工程设计项目六十余项，其中包括浦东国际机场T1/T2航站楼及卫星厅、虹桥机场T1/T2航站楼、禄口机场T2航站楼、乌鲁木齐机场T4航站楼、长沙冰雪世界（100m深矿坑内）、G60科创云廊单层网壳、港珠澳大桥珠海口岸、天津周大福金融中心（530m）、武汉中心（438m）等具有重大影响力和高难度重大工程，所完成的工程设计项目获得包括全国优秀工程勘察设计金奖在内的60余项省部级以上各类设计奖项。&lt;br/&gt;&amp;nbsp;&amp;nbsp;&amp;nbsp;&amp;nbsp;周健同志基础理论扎实，专业知识宽广，积极参与科研课题研究，获得了包括上海市科技进步一等奖在内的省部级科技进步奖多项，并积极推动这些科研成果在工程中的应用。基于工程实践和科研，他撰写了论文90余篇，获得了专利18项，参编了近10本各类规范标准，有力地推动了行业的技术进步。&lt;br/&gt;周健同志积极参加行业重要学术组织，担任包括中国土木工程学会混凝土及预应力混凝土分会常务理事、空间结构委员会委员，中国建设标准化协会空间结构专业委员会委员、预应力专业委员会委员，中国建筑学会工程建设学术委员会委员，中国建筑金属结构协会铝结构分会常务理事、钢结构科技委员会委员、教育分会理事，中国钢结构协会钢结构设计分会理事、空间结构分会专家、《建筑钢结构进展》杂志编委等职，并任同济大学兼职教授。&lt;br/&gt;周健同志作风正派，严谨务实，勇于创新、努力做到结构与建筑的有机融合。这些特点在其完成的包括浦东机场T1和T2航站楼大跨钢屋盖在内的十余个机场航站楼设计中得到了充分体现。最近建成的G60科创云廊铝网壳和天津周大福项目，给人们留下深刻印象，成为新的城市地标。目前正在精心设计高烈度区50米高差坡地上的昆明机场T2航站楼项目、64万m2的浦东机场南区地下工程项目和东方枢纽上海东站项目，迎接更大的挑战。&lt;br/&gt;我推荐周健同志为上海市工程勘察设计大师候选人。&lt;br/&gt;&lt;br/&gt;范重：周健同志于1990年在同济大学工民建结构专业毕业后进入华东建筑设计研究院从事建筑结构的设计与研究工作一直至今，现为华建集团华东建筑设计研究总院结构总工程师。&lt;br/&gt;该同志长期从事各类建筑结构的设计和研究工作，特别在机场建筑、大跨空间结构、超高层领域有丰富实践经验，设计中致力于追求建筑结构的有机融合，与本院建筑师原创项目合作比例高。主持完成机场航站楼结构设计近20座，包括浦东国际机场T2航站楼及卫星厅、虹桥机场T2、虹桥机场T1改造、南京禄口机场、杭州萧山、乌鲁木齐、宁波、温州、呼和浩特、太原、苏中、合肥机场，目前正在负责浦东机场T3航站楼及南区地下枢纽工程、东方枢纽上海东站、昆明机场T2航站楼及交通中心等重特大项目的结构设计。完成的其他交通类建筑包括磁悬浮龙阳路车站、港珠澳大桥珠海口岸、盐城高铁站等。&lt;br/&gt;参与和负责完成250m以上超高层结构设计14座，包括中国北方最高建筑天津周大福金融中心（530m）、国内最高全过程全专业原创超高层武汉中心（438m）等8座400m以上高楼。另有长沙冰雪世界（位于100m深矿坑内）、G60科创云廊单层网壳（长730m位于11栋80m高层以上）等特殊类型项目的结构设计。&lt;br/&gt;所完成的工程设计项目获得包括全国优秀工程勘察设计金奖、全国优秀工程勘察设计行业奖一等奖、中国建筑学会结构设计一等奖在内的60余项省部级以上各类设计奖项及英国结构工程师协会的世界结构大奖、世界高层与人居学会CTBUH的优秀奖。&lt;br/&gt;主持或参与完成市级及以上科研课题10余项，相关研究获上海市科技进步一、二、三等奖和华夏建筑科技奖一等奖。基于工程实践和科研，撰写论文90余篇，获得专利18项。参编各类标准近10本。&lt;br/&gt;参加10余个行业学术组织，担任包括中国土木工程学会混凝土及预应力混凝土分会常务理事、空间结构委员会委员，中国建设标准化协会空间结构专业委员会委员、预应力专业委员会委员，中国建筑学会工程建设学术委员会委员，中国建筑金属结构协会铝结构分会常务理事、钢结构科技委员会委员、教育分会理事，中国钢结构协会钢结构设计分会理事、空间结构分会专家等职，并任同济大学兼职教授。&lt;br/&gt;周健同志作风正派，严谨务实，勇于创新。我推荐周健同志为上海市工程勘察设计大师候选人。&lt;br/&gt;&lt;br/&gt;冯远:周健同志于1990年在同济大学工民建结构专业毕业后进入华东建筑设计研究院一直从事建筑结构的设计与研究工作，期间获得同济大学和英国曼彻斯特理工大学硕士学位，现为华建集团华东建筑设计研究院有限公司结构总工程师。&lt;br/&gt;作为专业负责人及技术负责人，周健同志先后完成了60余项大型工程的结构设计，包括一些具有国际影响力和高难度的重大工程，如天津周大福金融中心（530m）、武汉中心大厦（438m）、浦东国际机场T1/T2航站楼及卫星厅、虹桥机场T1/T2航站楼及交通中心、禄口机场T2航站楼、乌鲁木齐机场T4航站楼、长沙冰雪世界（100m深矿坑内）、G60科创云廊单层网壳、港珠澳大桥珠海口岸等，其中绝大多数为与本院建筑师合作的原创项目。他在工程设计中勇于创新，并特别重视结构与建筑的有机融合，设计理念和水平得到了业内同行的高度认可，所完成的工程设计项目获得包括全国优秀工程勘察设计金奖在内的60余项省部级以上各类设计奖项及英国结构工程师协会的世界结构大奖、世界高层与人居学会CTBUH的优秀奖。&lt;br/&gt;周健同志基础理论扎实，专业知识宽广。他积极参与国家级及省部级科研课题研究，获得了包括上海市科技进步一等奖在内的省部级科技进步奖多项，并积极推动这些科研成果在工程中的应用，取得了很好的经济和社会效益。基于工程实践和科研，他撰写了论文90余篇，获得了专利18项，参编了多项规范标准，有力地推动了行业的技术进步。&lt;br/&gt;周健同志积极参加行业重要学术组织和各类学术活动，担任中国土木工程学会空间结构委员会委员/混凝土及预应力混凝土分会理事、中国建设标准化协会预应力专业委员会委员、中国建筑金属结构协会铝结构分会常务理事、中国钢结构协会钢结构设计分会理事、上海市超限高层建筑抗震设防专项审查委员会委员、同济大学兼职教授等职务，并担任《建筑钢结构进展》杂志编委。&lt;br/&gt;周健同志作风正派，严谨务实，积极开拓，勇于创新，是一位德才兼备的杰出工程技术专家，为我国许多重大工程的建设和行业的技术进步做出了贡献，我推荐周健同志为上海市工程勘察设计大师候选人。&lt;br/&gt;</t>
  </si>
  <si>
    <t>jian_zhou@ecadi.com</t>
  </si>
  <si>
    <t>浙江镇海</t>
  </si>
  <si>
    <t>1990-07-05</t>
  </si>
  <si>
    <t>1990-07-31</t>
  </si>
  <si>
    <t xml:space="preserve">2002-07-05|2003-11-30|英国曼彻斯特大学理工学院|工程项目管理 |硕士研究生;
1998-08-01|2004-11-30|同济大学|建筑与土木工程|硕士研究生;
1986-09-01|1990-07-05|同济大学|工业与民用建筑|本科;
</t>
  </si>
  <si>
    <t xml:space="preserve">2008-08-31|2019-12-31| 华东建筑设计研究院 有限公司/华建集团 华东建筑设计研究总院|院结构副总工程师|正高级高工;
2019-12-31|2023-04-04|华建集团华东建筑设 计研究总院/华建集团华东建筑设 计研究总院|华建集团 结构专业总师/       华东建筑设计研究院有限公司 结构总工程师|正高级工程师;
2002-05-31|2008-11-30| 华东建筑设计研究院 有限公司|所总师助理-所副总工-所总工|高工;
2001-07-31|2004-07-05|华东建筑设计研究院 有限公司|副主任工程师|高工;
1990-07-31|2001-07-31|华东建筑设计研究 院|无|助工/工程师;
</t>
  </si>
  <si>
    <t>共25项：全国优秀工程勘察设计金奖1项；行业奖一等奖5项，全国优秀结构设计一等奖2项；行业奖二等奖8项，全国优秀结构设计二等奖6项；英国结构工程师协会IstructE的世界结构大奖1项； 世界高层建筑与都市人居学会CTBUH的杰出奖2项。</t>
  </si>
  <si>
    <t>共7项：上海市科技进步一等奖2项、二等奖3项，华夏科技进步奖一等奖1项，中国民航科学技术进步奖二等奖1项。</t>
  </si>
  <si>
    <t>共3项：个人记功 1次，杰出人物1次，建设功臣1次。</t>
  </si>
  <si>
    <t xml:space="preserve"> | |2005-01-01|上海市重点工程实事立功竞赛领导小组|2004重大工程立功竞赛个人记功;
 |《大型交通枢纽建筑在高速列车运行影响下的振动控制关键技术研究与应用》|2022-01-01|华夏建设科学技术奖励委员会|2022年华夏科技进步奖	一等奖;
专业负责人|《超高层建筑结构设计关键技术与创新实践》|2023-04-01|上海市人民政府|2022年上海市科学技术进步奖一等奖;
专业负责人|天津周大福金融中心|2021-11-01|IstructE  英国结构工程协会|The Award for Tall or Slender Structures,  Winner（超高或细长结构大奖）;
 |《虹桥综合交通枢纽规划、建设与运营一体化防灾关键技术》|2013-03-19|上海市人民政府|2013年上海市科学技术进步奖	二等奖;
技术负责人|南京禄口国际机场二期建设工程2号航站楼|2017-11-01|中国勘察设计协会|2017年度“全国优秀工程勘察设计行业奖优秀建筑工程设计“ 二等奖;
 | |2020-01-27|上海市重点工程实事立功竞赛领导小组|2019重大工程立功竞赛建设功臣;
技术负责人|苏中江都民用机场航站楼|2013-12-01|中国建筑学会|2013年获得“第八届全国优秀结构设计”;
 | |2009-01-01|上海市重点工程实事立功竞赛领导小组|2008重大工程立功竞赛杰出人物;
 |《虹桥综合交通枢纽综合防灾关键技术研究与应用》|2011-04-05|中国民用航空局|2011年中国民航科学技术进步奖	二等奖;
专业负责人|重宾.保利国际广场|2017-11-01|中国勘察设计协会|2017年度“全国优秀工程勘察设计行业奖优秀建筑工程设计” 二等奖 ;
专业负责人|浦东国际机场一期航站楼|2003-12-01|中国建筑学会|第三届全国优秀结构设计         一等奖;
专业负责人|上海虹桥国际机场T1航站楼改造及交通中心工程|2019-11-01|中国勘察设计协会 |2019年全国优秀工程勘察设计行业奖优秀结构设计        一等奖;
专业负责人|天津周大福金融中心|2023-03-01|中国勘察设计协会|2021全国优秀工程勘察设计行业奖优秀建筑工程设计  二等奖;
技术负责人|南京禄口国际机场二期建设工程2号航站楼|2016-11-01|中国建筑学会|2016年“第九届全国优秀结构设计”二等奖;
 |《复杂高层建筑性能化抗震设计理论与关键技术》|2016-11-25|上海市人民政府|2016年上海市科学技术进步奖	二等奖;
专业负责人|《复杂建筑结构精细分析与整体抗灾性能调控关键技术》|2020-04-02|上海市人民政府|2020年上海市科学技术进步奖一等奖;
专业负责人|上海虹桥国际机场T1航站楼改造及交通中心工程|2018-11-01|中国建筑学会|2017-2018年度中国建筑学会中国建筑设计奖（结构）二等奖;
技术负责人|苏中江都民用机场航站楼|2013-10-01|中国建筑学会|2013年中国建筑设计奖（建筑结构）银奖;
专业负责人|未来资产大厦|2009-12-01|中国勘察设计协会|2009年全国优秀工程勘察设计行业奖建筑工程奖       一等奖;
专业负责人|上海国金中心 （上海陆家嘴金融贸易区X2地块项目）|2013-11-01|中国勘察设计协会|2013年获得“全国优秀工程勘察设计行业奖建筑工程公建“二等奖 ;
技术负责人|成都大魔方演艺中心|2023-03-01|中国勘察设计协会|2021全国优秀工程勘察设计行业奖结构与抗震   二等奖;
技术负责人|杭州中信银行|2019-11-01|中国勘察设计协会|2019年度“全国优秀工程勘察设计行业奖优秀（公共）建筑设计” 二等奖;
专业负责人|浦东国际机场二期工程T2航站楼|2015-09-01|中华人民共和国住房和城乡建设部|第十四届全国优秀工程勘察设计金质奖;
技术负责人|港珠澳大桥珠海口岸工程|2019-11-01|中国勘察设计协会|2019年全国优秀工程勘察设计行业奖优秀建筑结构  二等奖;
 |《浦东国际机场航站楼大跨度钢屋盖试验研究》|2000-12-15|上海市人民政府|2001年获上海市科学技术进步奖	二等奖;
专业负责人|上海虹桥国际机场T1航站楼改造及交通中心工程|2019-11-01|中国勘察设计协会|2019年全国优秀工程勘察设计行业奖优秀（公共）建筑设计      一等奖;
技术负责人|港珠澳大桥珠海口岸工程|2019-11-01|中国勘察设计协会|2019年全国优秀工程勘察设计行业奖优秀（公共）建筑设计   一等奖;
专业负责人|上海国金中心 （上海陆家嘴金融贸易区X2地块项目）|2013-12-01|中国建筑学会|2013年获得“第八届全国优秀结构设计“二等奖;
专业负责人|虹桥机场西航站楼与东交通广场|2011-12-01|中国建筑学会|2011年“第七届全国优秀结构设计”二等奖;
专业负责人|南京西路1788号|2013-11-01|中国勘察设计协会|2013年度“全国优秀工程勘察设计行业奖建筑工程公建“ 二等奖;
专业负责人|浦东国际机场二期工程T2航站楼|2019-12-01|中国建筑学会|第六届全国优秀结构设计    一等奖;
专业负责人|浦东国际机场二期工程T2航站楼|2010-03-01|中国勘察设计协会|2009年度全国优秀工程勘察设计行业奖建筑工程      一等奖;
</t>
  </si>
  <si>
    <t xml:space="preserve">浦东国际机场卫星厅|大型项目|技术负责人|国内领先水平|是|总建筑面积64万m2，是世界最大单体卫星厅，位于浦东机场原站坪中央；结构方案充分考虑施工期间机场不停航、中部下穿道路不停运的限制条件，保证建设安全、快速完成，效益明显。项目获第十九届中国土木工程詹天佑奖，2021全国优秀工程勘察设计行业奖优秀建筑工程设计三等奖，2021上海市优秀工程设计一等奖和结构专业奖一等奖。|整个建筑平面形状为“工”字形，平面尺寸约954mX932m，宽42m。地下捷运通道穿越中央大厅，中指廊跨越已建南进场路，中指廊需考虑远期预留线路。基础及地下室部分连成一体，底层以上由结构缝划分为23个独立单元，指廊采用钢筋混凝土框架结构，屋面共有两层，为坡屋面。中央大厅：采用钢支撑-混凝土框架结构，屋面共有三层，第一、二层为钢筋混凝土坡屋面，最上层三角型屋面为钢屋面。结构高度40米。
结构亮点：
1. 复杂地下条件的结构方案灵活应对：捷运入地下室加大基础的减振方案；市政下穿通道不停运制约下的结构悬挂跨越实现：远期地铁、磁浮、高铁下穿条件的预留；
2. 极限层高限制条件下的建筑-结构-机电一体化实现理想净高；
3. 40m(长)X12.5m(高)X8.5m（宽）三层可转换登机桥的轻盈化实现；
4. 大跨预应力混凝土结构结合消能减震技术的应用；
5. 大量清水混凝土外露构件，研发玻璃钢模板用于清水混凝土柱。
|作为技术负责人，确定结构设计原则、方案和关键节点的做法，带领团队完成关键部位结构设计和分析，负责与建筑师的重要协调，对重大技术问题组织相关的研究，配合解决施工中的技术难题，确保工程的高质量完成。;
武汉中心（438m）|大型项目|专业负责人|国内领先水平|是|高438米，是首个由国内设计院全专业原创设计的400米以上超高层建筑，也是目前为止唯一已经建成的全原创400米以上高层，打破了国外设计师对400米以上超高层方案的垄断。
获世界高层建筑与都市人居协会CTBUH2020年全球杰出奖最佳高层建筑奖（400米及以上），2016年CTBUH中国超高层建筑创新奖荣誉奖，第十二届中国钢结构金奖年度杰出工程大奖。
设计中，对大直径钢管混凝土柱及其梁柱节点构造、汇交于一点的双向伸臂桁架节点、伸臂桁架穿越核心筒方式等进行了深入试验研究，并提出了创新性的做法，既改善了结构受力，又方便了施工建造。钢结构理论用钢量仅为120KG/M2，经济指标在同类型工程中位于前茅。本项目作为十二五课题“大型建筑钢一混凝土组合结构体系关键技术研究”示范项目，体现了良好的经济、社会效益及科研价值。
|结构设计采用带加强层的钢管混凝土巨柱框架-内置钢板/型钢的钢筋混凝土核心筒-伸臂桁架结构体系，共设置了6道环带桁架加强层和3道伸臂桁架；高区楼层的外框转化为8个角部巨柱的巨型结构；屋顶塔冠采用混凝土核心筒外挑钢结构的形式以实现周边通透的视线。
结构亮点：
1. 3米大直径钢管混凝土柱和内置钢板剪力墙的使用；
2. 首创了窄环板+端封板的钢梁-大直径钢管混凝土柱刚接节点；
3. 首创了伸臂杆件外包剪力墙通过核心筒的做法，解决了双向伸臂桁架在较薄墙体相交的节点问题，获得发明专利；双向伸臂桁架在较厚墙体处采用内埋式，相交节点首次采用锻钢件；
4. 高区巨型结构通过顶部桁架和底部转换梁“上挂下托”中间的次结构实现较高的冗余度；
5. 创造性采用通过优化施工顺序调整结构内力分布的设计方法，解决上挂下托转换结构的上下荷载分配问题，该方法获2016年CTBUH中国超高层建筑创新奖荣誉奖。
|全过程负责结构设计和施工配合，确定结构设计控制原则和关键节点的做法，提出了项目中各创新性节点和方法；负责业主方、建筑师的重要协调，对重大技术问题组织相关的研究和试验，全程配合解决施工中的技术难题，确保工程的高质量完成。;
重宾保利国际广场（286m）|大型项目|专业负责人|国内领先水平|是|包含酒店、办公和商业的超高层综合体，地下6层，地上58层；位于重庆解放碑，2015年建成时为重庆最高楼。
2017全国优秀工程勘察设计行业奖优秀建筑工程设计 二等奖。
|1. 近300米高的全钢筋混凝土超高层结构，核心筒大高宽比，三道伸臂桁架提高结构刚度；
2. 采用核心钢管混凝土柱控制柱截面，双梁做法避让核心钢管；
3. 核心筒下条筏结合的天然基础；
4. 底板下规划疏水盲沟解决裙楼抗浮问题、减小底板厚度；
5. 结构经济性优秀。
|作为业负责人，全过程负责结构的设计、研究和现场配合。;
杭州中信银行|中型项目|技术负责人|国内领先水平|是|结构原创设计。华东院结构专业承担全过程设计，与福斯特事务所从零开始配合。获2019年全国优秀工程勘察设计行业建筑工程二等奖；2017上海勘察设计协会优秀设计一等奖；2017-2018年度中国建筑学会中国建筑设计奖优秀结构设计三等奖。|外表面为异形折面，内部为通高异形中庭，采用巨型钢结构体系，抗侧刚度主要由外表面提供。
结构亮点：
1. 从无到有参与外方建筑师方案形成过程，最终方案结构表达强烈；
2. 从地下室开始的钢结构体系，地上为外部多折面、内部通高中空的巨型钢结构体系，铸钢件实现多方管交接节点；
3. 重力作用下楼面系统明显轴力效应的解决；
4. 正立面底部全宽为无柱大入口；
5. 立面斜撑局部选择采用耗能型屈曲约束(BRB)支撑，实现一定程度的耗能，罕遇地震下减轻其他构件的破坏程度。
6. 施工过程对内力影响明显，精细的施工模拟分析。
|作为技术负责人，参与建筑方案确定全过程，确定结构设计原则、方案和关键节点的做法，带领团队完成关键部位结构设计和分析，负责与建筑师的重要协调，对重大技术问题组织相关的研究，配
合解决施工中的技术难题，确保工程的高质量完成
;
长沙冰雪世界|大型项目|专业负责人|国内领先水平|是|本项目依附废弃的100米深矿坑建造，是变废为宝的生态修复工程，并力求实现建筑结构与环境的自然融合。建筑内部为冰雪游乐场，面积10万m2；建筑顶部和坡上为水上乐园，建筑面积17万m2，建成后成为长沙市民一个休闲娱乐锻炼的好去处。获第二十届中国土木工程詹天佑奖，第十四届中国钢结构金奖年度杰出工程大奖。2021湖南省优秀工程设计一等奖，湖南省优秀工程设计建筑结构与抗震设计二等奖。|本项目主体结构为二个大楼层，第一层为48米跨预应力混凝土结构，距坑底最大60米，由剪力墙和巨柱支承于坑底完整基岩之上，周边与坑壁采用竖向支承、水平向自由滑动的连接方式，以避免地震作用下水平荷载传至岩溶裂隙丰富的陡峭岩壁导致破坏；第二层为72米跨重型钢桁架。
建筑结构和矿坑地形的复杂对应关系、卡斯特地貌的岩溶发育、重型荷载的超高大跨结构是本工程设计的三大难点；必兼顾山体平整、岩壁加固、桩基开挖、主体结构施工对结构设计的影响也是本项目需面对的特殊问题。
结构亮点：
1. 建筑结构与矿坑地形深度融合，结构设计与坑壁加固设计统一考虑；三维扫描手段辅助地形实测，基础和结构设计随场地条件变化动态化调整；
2. 支承于坑底与坑壁，与坑壁间采用可滑移搁置，解决坑壁稳定和结构抗震问题；
3. 梁跨48米、柱高60米的类桥梁尺度预应力混凝土平台结构，考虑全施工过程的预应力分析；
4. 72米跨、3吨/m2重载的重型钢桁架结构设计，四管组合柱简化柱顶与桁架连接同时减小柱底埋深；
5. 通过施工过程主动控制结构内力分布，以应对地基承载力条件变化。
|全过程领导结构设计和施工配合，确定结构设计原则、方案和关键节点的做法，负责和业主、建筑师、岩土工程师的重要协调，对重大技术问题组织相关的研究，配合解决施工中的技术难题，确保工程的高质量完成。;
湖北广电（205m）|大型项目|技术负责人|国内领先水平|是|位于武汉市东湖高新技术开发区，塔楼地上40层，高度204.95米主要功能为媒体办公；裙楼主要功能为共享演播、频道制作、全媒体、播控等，总建筑面积约40.5万平方米。预计2023年竣工。|塔楼采用混凝土框架-核心筒结构体系；裙楼混凝土框架-剪力墙结构体系，并有大量大跨演播空间和大体块外挑，采用大跨钢桁架结构。
1. 演播厅功能要求和“行云流水”立意造型要求带来较多的大跨度转换和悬挑，且项目体量大，基于经济性考虑选择钢-混凝土混合结构体系。大部分区域采用钢筋混凝土为主的结构，悬挑桁架极其上部结构采用钢结构，转换桁架采用型钢混凝土结构。
2. 巨型悬挑结构外挑最大约30米，共悬挑8层，采用两榀三层高、平面转折形的悬挑钢桁架。对悬挑桁架进行水平力传递分析及抗倾覆能力分析，采取中震弹性设计、大震分析等加强措施。所有悬挑桁架和转换桁架的斜腹杆布置，充分协调建筑走道和门洞的净高要求。
3. 建筑平面呈“C”字形的演播楼不设抗震缝具有更好的整体抗震性能，但平面形体不规则引起的扭转效应严重。利用分散的楼梯间设置剪力墙，通过调整墙厚、开洞形成连肢墙等措施调整刚度，通过剪力墙布置优化改善平面扭转。
|作为技术负责人，确定结构设计原则、方案和关键节点的做法，带领团队完成关键部位结构设计和分析，负责与建筑师的重要协调，对重大技术问题组织相关的研究，配合解决施工中的技术难题，确保工程的高质量完成。;
温州永强机场T2航站楼|大型项目|技术负责人|国内领先水平|是|新建T2航站楼是整个机场交通枢纽的核心建筑，建筑面积10万平米。
获2019年度上海市优秀工程设计二等奖、建筑结构专业一等奖、中勘协行业勘察设计奖优秀（公共）建筑设计 三等奖。
|1.项目地处台风高发地带，应对当地专家按0.9kpa基本风压设计屋面的要求，对屋面围护系统抗风揭进行了仔细研究；
2.办票大厅中部大天窗区域采用星形张弦结构形式，实现建筑结构一体化；
3.不同条件下立面高大幕墙支撑结构的选择及其交界处的处理。
|作为技术负责人，确定结构设计原则、方案和关键节点的做法，带领团队完成关键部位结构设计和分析，负责与建筑师的重要协调，对重大技术问题组织相关的研究，配合解决施工中的技术难题，确保工程的高质量完成。;
盐城高铁站|中型项目|技术负责人|国内领先水平|是|建筑面积5万m2，是苏北、苏中地区面积最大的综合客运枢纽，新建徐州至淮安至盐城铁路的重要节点，其建成将打通江苏沿海区域及与上海的联系。设计施工紧密配合，项目推进迅速，2017年开始设计，2020年初建成通车，社会经济效益显著。项目获2021全国优秀工程勘察设计行业奖结构与抗震三等奖，2021上海市优秀工程设计结构专业奖一等奖。|1. 钢屋盖为跨度92~119m单跨类三铰拱形桁架，通过参数化优化找形确定桁架最优形态，以实现截面高度和水平推力的综合最优；
2. 巧妙利用立面桁架提供屋盖纵向抗侧刚度：楼层钢梁、屋顶檐口纵向钢梁、桁架立面斜柱共同组成两榀巨型纵向桁架，提供Y向的水平刚度；
3. 胶囊柱结合预应力梁板平衡大跨度类拱形桁架支座水平推力；
4. 特殊杆件截面结合铸钢支座，实现建筑结构一体化效果；
5. 地下通廊 “建桥合一”的设计；
6. 多种手段协同，解决大高差地面引起外墙土压力平衡问题。
|本项目与中铁上海院合作设计，作为钢结构设计方技术负责人，确定钢屋盖结构设计原则、方案和关键节点的做法，带领团队完成关键部位结构设计和分析，对重大技术问题组织相关的研究，配合解决施工中的技术难题，确保工程的高质量完成。;
乌鲁木齐机场T4航站楼和交通中心|大型项目|专业负责人|国际先进水平|是|建筑面积85万m2，是我国5大门户机场之一，一带一路的重要节点。位于高地震烈度、高填方场地、高温差气候的“三高”不利环境，“丝路天山”的造型意向也给大跨屋盖的设计带来挑战。设计通过隔震设计等多种措施大幅提高结构抗震能力，确保人员财产安全性，社会和经济效益明显。项目将于2024年投运。|1. 高地震烈度、高填方场地、高温差气候的“三高”不利环境下的隔震设计；
2. 局部地下室条件下的跨层隔震设计； 
3. 低温环境下超长隔震结构的支座变形控制；
4.大跨屋盖结构跨越隔震区与非隔震区对策；航站主楼和交通中心双隔震结构间的隔震缝处理；
5. 15-30米高回填场地的桩基设计；
6. 正三角形三向大跨柱网条件下缓粘结预应力混凝土主体结构设计；
7. 被条形侧天窗分割的自由曲面大跨屋盖的建筑结构一体化设计；长廊屋面的屋面与幕墙结构一体化设计；
8. 全面的防恐评估和防恐抗爆结构设计。
|作为技术负责人和航站楼的专业负责人，全过程负责航站楼结构的设计并协调交通中心的结构设计的工作，解决重大设计和施工问题，确保工程的高质量完成。 ;
浦东国际机场二期工程T2航站楼|大型项目|专业负责人|国内领先水平|是|第一座由国内设计单位原创完成的大型航站楼，创新的结构体系为建筑空间效果的实现提供了有力的支撑，从此打破了国外建筑师垄断国内大型机场方案的局面。结构成为建筑表达的重要组成部分，实现建筑结构一体化设计的理念从此项目起成为华东院机场设计的努力方向。
项目获第十四届全国优秀勘察设计金奖，2009年全国优秀工程勘察设计行业建筑工程一等奖，第六届全国优秀建筑结构设计一等奖。
|1. 结合建筑形态特点，采用了Y形斜柱支撑的张弦连续梁结构体系，丰富了张弦梁结构形式；
2. 首次将向心关节轴承这一机械零件引入建筑结构领域，实现柱顶理想铰接节点，这一节点现已在空间结构领域得到推广；
3. 国内首个在大跨登机桥中采用TMD减振技术；
4. 动力弹塑性、考虑行波效应的多点输入等当时最新的抗震分析方法进行了应用；
5. 结构设计追求受力性能与建筑外观效果的有机结合、力求表现结构的逻辑美，建筑结构一体化理念的成功实践。
|作为专业负责人，全过程负责结构的设计、研究和施工配合，提出了Y形斜柱支撑的张弦连续梁的新型结构体系和向心关节轴承在万向铰接节点中的应用。带领团队进行深入研究，确保创新的结构体系和节点在项目中的应用安全可靠。;
成都天府国际机场旅客过夜用房|大型项目|技术负责人|国内领先水平|是|项目位于天府国际机场航站区中心部位，下有地铁穿过，由一座高星级（五星）标准和一座次高星级（中档经济型）标准旅客过夜用房构成，总建筑面积118692.29平方米。通过局部设置钢弹簧减振器，消除了下穿地铁引起的振动问题，保证了酒店的服务品质，投入运营后效果达到预期，取得很好的经济和社会效益。|主体采用框架剪力墙结构，屋顶造型采用钢结构。
项目亮点：
1、 局部区域采用钢弹簧隔振技术，解决位于地铁上盖部分的酒店的车致振动问题；
2、 V型斜柱转换层，实现建筑空间和立面效果的变换；
3、 飘顶采用大跨度空间管桁架和网架结构；
4、 天府之眼采用了张拉索悬挂结构，吊挂于顶部大跨屋盖钢结构，在主拉索和关键支座处设置了长期应力测试装置，对结构进行健康监测。
|作为技术负责人，确定结构设计原则、方案和关键节点的做法，带领团队完成关键部位结构设计和分析，负责与建筑师的重要协调，对重大技术问题组织相关的研究，配合解决施工中的技术难题，确保工程的高质量完成。;
.苏州体育中心体育场|中型项目|专业负责人|国内领先水平|是|3万4千座体育场，建筑面积2.85万m2，2002年建成，是苏州重要体育赛事和市民体育活动的重要场所之一。常规悬挑桁架体系结合拉索，实现经济性与美观性的平衡，效益明显。|1. 斜挑混凝土框架看台结构，主要受拉杆件采用后张预应力；
2. 罩棚为带平衡拉索的悬臂相贯节点空间钢管桁架结构，桁架辅助支撑提供抗侧刚度；拉索预应力合理选择，减小斜挑看台结构内力；
3. 钢罩棚与下部钢筋混凝土框架的连接全部采用铰接，传力途径明确、节点简单；
4. 整体平台不设永久缝、诱导缝解决抗裂问题。
|作为专业负责人，全过程负责结构的设计、研究和现场配合。;
重庆塔（431米）|大型项目|技术负责人|国内领先水平|是|重庆塔位于解放碑核心区，建筑高度431米，地下8层，地上91层，总建筑面积约27万m2。本项目是已经过设计与部分施工的烂尾楼，将原地下室与地上裙楼拆除后重建。项目的建成将充分发挥其所处黄金地段的商业价值。目前地下结构已施工完成。|1. 本项目是已经过设计与部分施工的烂尾楼，将原地下室与地上裙楼拆除后重建，拆除深度达近50米，设计方案充分考虑了地下结构拆除过程中基坑和贴临建筑的稳定性；。
2. 核心筒天然地基，外框一柱一桩；
3. 塔楼角柱沿建筑外轮廓脊线双向倾斜上升，将数量沿高度变化的边柱和钢框架梁联系在一起，提高了结构抗侧力体系刚度，免除了伸臂桁架的需求，改善了结构刚度的突变。
4. 外框边柱和核心筒均存在一定的转换：边柱在环带桁架转换；核心筒从43层以下的八角形平面变化为十字形平面，通过三层高度设置斜墙实现核心筒翼墙的收进；
5. 底部加强区和中部加强区的核心筒采用设置型钢的组合剪力墙以提高核心筒的延性。
6. 大直径钢管混凝土柱的应用。
|作为技术负责人，从2008年起跟进多轮的方案变化直至最终确定实施方案；与外方建筑师协调结构方案，确定结构设计原则、方案和关键节点的做法，带领团队完成关键部位结构设计和分析，对重大技术问题组织相关的研究，配合解决施工中的技术难题，确保工程的高质量完成。;
.扬州泰州机场航站楼|中型项目|技术负责人|国内领先水平|是|苏中地区重要的机场航站楼，总建筑面积3万m2；屋盖结构全外露，节省了吊顶的投资。
获第八届全国优秀建筑结构设计二等奖；2013上海勘察设计协会优秀设计结构二等奖；2013中国钢协空间结构银奖。
|该工程钢屋盖主要有以下几个特点：
1）主体结构柱网依据扇形平面特点呈放射状布置，结合建筑大空间及功能性要求，可用作钢屋盖结构支承点的混凝土柱较少；
2）屋面为波浪式双曲面；
3）借鉴当地精致的园林文化，屋面要求采用菱形网格天窗；
4）根据建筑设计要求，钢屋盖结构构件均需外露。
结构亮点：
1. 屋盖结构完全外露，结构造型与建筑形态完美融合；
2. 拱形钢梁+单层双曲面四边形斜交网格的屋盖结构体系，钢梁截面视觉轻量化设计，使外露结构获得了良好的受力性能及建筑效果；
3. 与柱不共面的钢拉杆支撑抗侧力体系；
4. 弯折板节点简化解决矩形钢管汇交处扭转难题；
5. 传统节点的创新表达：外抱式柱顶铰接节点、陀螺式柱脚铰接节点。
|作为技术负责人，确定结构设计原则、方案和关键节点的做法，带领团队完成关键部位结构设计和分析，负责与建筑师的重要协调，对重大技术问题组织相关的研究，配合解决施工中的技术难题，确保工程的高质量完成。;
G60科创云廊一、二期|大型项目|技术负责人|国际先进水平|是|云廊的建成，大大促进了该项目下部办公的招租，并使得地处郊区的该项目成为松江区公共活动的首选之地，也吸引了大量上海市区的人流；“云廊”约25%的区域设置太阳能板覆盖，可以为下部办公楼供电实现低碳运营。|云廊长730米、宽130米，通过Y形外伸斜柱整体支承于由11栋80米高、间距50-100米的塔楼组成的建筑群顶部，是一个超长、大跨的单层网格结构。为降低结构防腐维护需求和减轻自重，采用铝合金为主、部分区域钢铝混合的结构选材。
为实现结构效率的最大化，采用基于遗传算法的迭代分析方法进行结构找形分析。以重力荷载下应变能最小为原则，经过优化的结构形态以轴力为主、结构效率高，使得将构件截面高度控制在目前铝型材最大挤压能力550mm之内成为可能。
结构亮点：
1. 采用参数化找形手段确定网壳形态， 用550mm高铝合金杆件实现80米以上跨越；整体形态以受拉为主，解决单层网壳整体稳定问题；
2. 通过曲面释放、网格抽空、平直杆件钢代铝等方式，减小超长结构温度效应；
3. 创新性采用实体风洞模型高频测力试验和数值风洞相结合的方式，解决无法测压的小截面镂空网格结构风荷载取值确定的问题；
4. 基于试验研究，采用一字腹板、十字腹板改进传统铝合金板式节点的抗剪能力，拓展盘式节点适用范围；
5. 考虑网壳结构与下部11栋高层共同作用的结构分析。
|作为技术负责人和专业负责人，全过程负责结构的设计、研究、深化配合和现场施工配合。;
重庆江北嘴A07地块超高层项目（299米）|大型项目|技术负责人|国内领先水平|是|包括两栋超高层塔楼和高层商业裙房，总建筑面积约为32万㎡，A塔地上65层，结构高度约299.6米，屋顶设置有停机坪。|A塔楼结构体系采用型钢混凝土柱-钢梁-钢筋混凝土核心筒混合结构体系，二道钢环带桁架。
结构亮点：
1. 明挖地铁隧道斜切地下室，建筑互通，结构部分连通部分分开，桩基、支护、转换问题综合处理；
2. 建筑周边场地大高差条件下结合疏排水组织的抗浮、抗侧水压设计；
3. 塔楼高区酒店中庭大开洞的处理；
4,核心筒剪力墙转换为偏置框架柱时，通过墙上牛腿的方式过渡。
|作为技术负责人，确定结构设计原则、方案和关键节点的做法，指导团队完成关键部位结构设计和分析，负责与建筑师的重要协调，对重大技术问题组织相关的研究，配合解决施工中的技术难题，确保工程的高质量完成。;
虹桥交通枢纽机场西航站楼及东交通中心|大型项目|专业负责人|国内领先水平|是|本项目是当前世界上换乘模式最多和规模最大的虹桥综合交通枢纽（总建筑面积约140万m2）。的最重要组成部分，以“功能性即标志性”为设计理念，被公认为国内最“好用”的航站楼。在平实建筑的外表下，结构设计通过精心的结构布置和精致的节点处理为建筑空间效果的提升作出贡献。华东院机场结构设计的建筑结构一体化特点从这个项目开始逐渐形成。
本工程获2011年全国优秀工程勘察设计行业建筑工程一等奖，第七届全国优秀结构设计二等奖，综合防灾相关研究获上海市科技进步二等奖和中国民航总局的科技进步二等奖。
|本项目不以超高、大跨的空间为标志性，结构设计探索了在没有超大空间前提下的结构表现方式。结合建筑外部形象简洁、室内空间丰富的特点，以钢筋混凝土框架为主的结构体系中融入了双向张弦屋盖、悬挂连廊、钢构边庭、轻型钢桥、清水混凝土墙面等多种结构形式，结合对节点的精细设计，突出结构的精致性和趣味性。
地下有两条地铁线穿越航站楼并进入东交通中心。地铁运行时的振动和噪音对航站楼使用时舒适度的影响、地铁盾构施工穿越时对航站楼的沉降影响、航站楼使用时产生的沉降对地铁隧道的影响等难题的都得到妥善解决。
1. 方正平实的建筑外表下，内部空间丰富，多种结构体系混合应用匹配空间和功能需求；
2. 通过精致的节点、形式丰富的人形桥、清水混凝土、幕墙结构等细节设计，提升结构品质；
3. 1200米超长地下室不设缝设计；
4. 超深超大基坑，开挖深度20~29m，多级多种支护形式混合应用；地下结构与基坑支护结构融合设计；
5. 94m跨弱连体结构的隔震设计；
6. 底边长度90m的等腰直角三角形平面双向张弦梁结构；
7. 防恐抗爆设计在公共建筑中的开创性实践，基于风险评估结果，结构抗爆分析、抗爆加强设计、抗连续倒塌分
|作为技术负责人和结构专业负责人，全过程负责航站楼和东交通中心结构的设计、研究和施工配合，并作为枢纽结构设计总协调，负责协调包括虹桥高铁站和磁悬浮车站在内的整个虹桥枢纽的结构设计。;
港珠澳大桥珠海口岸|大型项目|技术负责人|国内领先水平|是|本工程是国务院重点工程港珠澳大桥的重要配套项目，是中国唯一一个粤港澳三地通关口岸，意义重大。项目建于海洋人工填岛上，主要包括珠港旅检楼、珠澳旅检楼、交通中心他交通连廊，四座连成一体的建筑体，与紧邻的澳门口岸共同形成一个如意的形状，寓意“如意牵手，一地三通”。建筑面积52万m2。原创设计。
2019年全国优秀工程勘察设计行业奖优秀（公共）建筑设计一等奖、优秀建筑结构二等奖。
|主体结构的下部为混凝土，屋面为大跨度空间曲面钢结构。由于本工程地处台风频繁的邻海，钢屋盖采用了对风相对不敏感的双层网格结构，并针对防水卷材\金属屋面双层系统的屋面围护结构进行了抗风揭专项试验和研究。对于天窗、挑檐、雨棚等外露的构件和节点，做了精细化设计，表现出结构之美。
1. 针对人工岛的特殊地质条件，从桩基的选型、负摩阻力的合理考虑、桩身和接头抗腐蚀几方面进行研究，提出并实施了改进型PHC桩方案；
2. 提出了“一种用于减少车道道面沉降突变的搭板构造”的专利用于解决与结构交接处回填土后期沉降对车辆行进的影响结构；
3. 超长地下室的抗裂设计；海洋氯化物环境下结构耐久性设计；
4. 兼顾结构需求与建筑表现的大跨钢屋盖设计；地处台风登陆区域，对金属屋面的抗风设计进行了深入试验研究，并提出针对性的加固方案；
5. 主体为大跨预应力混凝土框架结构，混凝土柱与撑屋盖钢管混凝土柱的过渡构造及混凝土梁与钢管混凝土柱连接节点的研究。
|作为技术负责人，全过程领导和协调四个单项结构专业负责人的工作，确定结构设计原则、方案和关键节点的做法，对重大技术问题组织相关的研究，配合解决施工中的技术难题，确保工程的高质量完成。;
南京金融城二期C1塔楼（416m）|大型项目|技术负责人|国内领先水平|否|C1塔楼是一幢立面不对称收进的超高层建筑，建筑总高度416米，共86层，在63层和79层进行了立面收进，地下5层。主要功能为办公和酒店，是南京金融城区域重要的建筑，目前施工核心筒接近封顶。|C1塔楼采用框架-核心筒-伸臂和环带桁架结构体系，其中框架由钢骨混凝土柱、钢梁组成，核心筒为钢筋混凝土核心筒，设置了两道6伸臂桁架和四道环带桁架。建筑造型和平面具体以下几个特点：（1）立面收进两次，且收进后平面偏心布置；（2）平面外挑，周边的框架柱距离建筑外边缘内退约3.0米，外框抗侧力体系的宽度相对较小，结构高宽比8.8；（3）平面存在凹口，周边的框架柱不在一条直线上；（4）办公层核心筒外一侧布置一排电梯。
结构亮点：
1. 塔楼平面（含核心筒）多次不对称收进，由此引起竖向荷载作用下结构的水平变形、收进处墙体和楼板应力较大、扭转效应的出现、竖向荷载不均匀和抗侧刚度突变等各种问题的解决；
2. 一端连接核心筒、一端连接环带桁架的弱伸臂桁架设计；
3. 局部外框柱在高位环带桁架转换；
4. 增大顶部外周剪力墙厚度、增设斜杆以增强顶部结构刚度，改善鞭梢效应；
5. 采用分散钢骨加强的核心筒剪力墙。
|作为技术负责人，确定结构设计原则、方案和关键节点的做法，带领团队完成关键部位结构设计和分析，对重大技术问题组织相关的研究，配合解决施工中的技术难题，确保工程的高质量完成。;
虹桥机场T1改造及交通中心工程|大型项目|技术负责人|国际先进水平|是|全原创设计的改造与加建结合的项目。
将原A楼、B楼功能整合、立面形象统一，另增设地下交通中心，总建筑面积20万m2。大幅提高了原航站楼的空间形象和服务水平，并为周边地区的更新开发创造了条件。不同年代结构共存条件下改造加固目标合理确定的方法以及建筑结构一体化的的设计思路，为其他大型公共建筑的改造设计提供了很好的样板。
本工程获2019年全国优秀工程勘察设计行业建筑工程一等奖、结构专业一等奖，2017-2018年度中国建筑学会中国建筑设计奖优秀结构设计二等奖。
|1. 60、80、90等不同年代结构共存条件下改造加固目标的合理确定；
2. 基于航站楼不停航约束条件的改造加固方案确定策略；
3. 屋面-立面-雨蓬一体化的结构方案减小对原结构加固需求；
4. 建筑、结构从设计过程到设计成果的全面深度融合，结构体系与建筑空间契合，节点精细化设计，完成效果得到业内普遍认可；
5. 根据改造项目具体特点，消能减震方法的灵活应用；
6. 开挖、支撑条件苛刻情况下逆作法实现周边敞开式地下车库。
|作为技术负责人，主持改造加固目标和结构方案的确定，并深入建筑结构一体化相关的细节工作，对重大技术问题组织相关的研究，配合解决施工中的技术难题，确保工程的高质量完成。;
萧山国际机场T4航站楼|大型项目|技术负责人|国内领先水平|是|航站楼建筑面积71.5万m2，项目位于原航站楼间核心区域，用地集约，与周边建筑、道路、地下地铁高铁关系及其复杂，结构设计综合考虑，解决各种难题，实现了最优的综合效益。建筑结构高度一体化，使得杭州典雅精致，秀美温润的地域文化特性在建筑空间中得到充分体现，本项目为2023年亚运会最重要的配套项目。|1. 钢屋盖的建筑-结构一体化和支撑柱-跨越一体化；
2. 体现杭州文化特点的“荷叶柱”与“荷花谷”得到完美实现；
3.支撑钢屋盖的钢柱与楼面铰接，大大简化下部混凝土结构梁柱节点；
4. 高铁、地铁下穿航站楼结构共建，结构转换与多种措施实现车致振动减振目标；
5. 各种下穿通道的不同结构处理；
6 超深地下室，部分逆作法施工；
7 基于柱抗爆分析的钢屋盖结构防连续倒塌设计；
8.大跨缓粘结预应力混凝土主体结构。
|作为技术负责人，负责航站楼和交通中心的方案、初步设计及航站楼主楼的施工图设计阶段工作，确定结构设计原则、方案和关键节点的做法，负责与业主和建筑师的重要协调，带领团队完成关键部位结构设计和分析，对重大技术问题组织相关的研究，配合解决施工中的技术难题，确保工程的高质量完成。;
成都大魔方演艺中心|大型项目|技术负责人|国内领先水平|是|建筑总体形态原设计呈悬浮状的“双陀螺”，总建筑面积约130787m2；后因投资原因，削减掉其中的小陀螺，仅保留其中的大陀螺，面积9.9万m2。2017年建成时为仅次于世博演艺中心的国内第二大多功能剧场，12000座，可兼做体育场馆，是成都高新区重要的文化体育设施。
2019-2020年度中国建筑学会中国建筑设计奖（结构）二等奖。
|大陀螺下部主体结构采用钢筋混凝土框架-剪力墙结构体系，各榀框架由斜柱、框架柱以及斜梁或楼面梁形成巨型大悬挑桁架； 大陀螺屋盖结构采用空间钢桁架结构。对于荷载较小的一般部位采用独立基础，持力层为稍密卵石层，局部荷载较大的柱下采用带扩大头的人工挖孔桩桩基础+独立承台，持力层为中风化泥岩，锚杆抗浮。
结构亮点：
1. 采用预应力斜梁和型钢混凝土柱的巨型钢筋混凝土悬挑桁架看台结构；
2. 利用楼板及环梁对径向外倾整体结构进行约束；
3. 直径152米、单侧偏心放射向布置的径向桁架和环向桁架组成的空间桁架屋盖结构，台口一侧的空间主桁架下弦施加预应力，桁架受扭下弦受力不同，预应力相应与之匹配；
4. 采用屈曲约束支撑减小屋盖扭转效应；
5. 不分缝大楼面的抗裂设计。
|作为技术负责人，确定结构设计原则、方案和关键节点的做法，对重大技术问题组织相关的研究，配合解决施工中的技术难题，确保工程的高质量完成。;
呼和浩特新机场航站楼和交通中心|大型项目|技术负责人|国内领先水平|是|航站楼和交通中心建筑总建筑面积49.5万m2，地铁从航站楼正中下穿。位于呼和浩特和林格尔新区，机场的建成将带动该区域的整体发展，目前正在施工中，预计2024年通航。|位于八度抗震设防区，航站楼主体为设屈曲约束支撑的混凝土框架结构，主楼高屋盖为钢桁架结构，低屋盖采用网架+框梁；高屋盖中部采用梭形摇摆柱，其为柱顶铰接锥形钢管柱。
结构亮点：
1. 结构化地展示地域元素：斜交桁架和斜拉天窗对应蒙古包意向，立面拱架对应哈达意向；
2. 屋盖建筑与结构全过程采用参数化设计，改以往图形交互为逻辑交互，实现建筑结构紧密互动；
3. 高屋面中部采用摇摆柱斜拉屋盖形式，将柱作为结构展示重点；摇摆柱的抗侧刚度损失通过加密周边钢柱和加强屋盖平面整体性来加强；
4. 对大跨度框架梁采用缓粘结预应力，增强其抗裂能力，减小梁高，并利于梁柱节点预应力筋的通过；
5. 钢管混凝土柱与混凝土梁相交关键节点的精细设计；
6. 采用消能减震设计，在交通建筑功能限制条件下BRB布置的研究；行波效应分析、连续性倒塌分析.
|作为技术负责人，确定结构设计原则、方案和关键节点的做法，带领团队完成关键部位结构设计和分析，负责与建筑师的重要协调，对重大技术问题组织相关的研究，配合解决施工中的技术难题，确保工程的高质量完成。;
新建静安区档案馆及大宁社区配套辅助用房|小型项目|技术负责人|国内领先水平|是|本项目为复合型的城市公共机构，有档案馆和社区配套剧场、阅览室、活动教室二部分功能。建筑方案设计利用“折板”这一具有连续性特征的形态要素，将两个功能中面向公众的使用空间串联衔接，形成一个立体、完整、连续的公众性空间体系，塑造出 “可知、可感、可达的城市性公共文化空间”，为社区提供服务，为城市增添景观，社会效益显著。结构设计克服重重困难使得这一复杂的空间组合得以实现。|建筑的“折板”对应区域为结构不规则程度很高的区域，由于展厅、剧院、阶梯阅览室、大教室等多个需求各异的大空间上下层叠，加上立面大面积通透的效果需求，竖向构件的布置受到极大限制，存在多次转换、超大悬挑，落地结构仅为二道大悬挑的剪力墙。
结构亮点：
1. 以结构逻辑匹配空间逻辑的方式成就建筑功能和效果；
2. 底部钢板混凝土异形墙承托、屋顶悬臂钢桁架悬挂“折板”空间，形成二道竖向传力途径，提高结构冗余度；
3. 大悬挑端设置TMD阻尼器，控制正常使用状态下的结构加速度；
4. “折板”区域与规则区域较窄的连接板的规划与加强，保证抗侧刚度的协同。
|作为技术负责人，确定结构设计原则、具体方案布置和关键节点的做法，带领团队完成关键部位结构设计和分析，负责与建筑师的重要协调，对重大技术问题组织相关的研究，配合解决施工中的技术难题，确保工程的高质量完成。;
成都国金中心（248米）|大型项目|专业负责人|国内领先水平|是|华东院结构专业承担全过程设计，与香港建筑设计师配合。
项目位于成都市锦江区红星路、大慈寺路，紧邻春熙路步行街，包括两栋248米的办公塔楼、一栋186.6米的高级住宅塔楼、一栋198米的五星级酒店办公塔楼、50米高的超大型商业综合体等功能，总建筑面积76万平方米。
2015年竣工，获得2017上海市优秀工程设计二等奖、2017全国优秀勘察设计行业奖（优秀建筑工程）三等奖，2016年香港境外建筑项目（非住宅）优质建筑大奖。
|1. 通过结构与建筑师融合设计配合，完美契合超大规模、高复合化功能及高效空间设计要求，运用预应力、核心钢管混凝土、轻型钢结构等结构技术充分诠释新型商业空间的丰富、多样、多维。
2. 一号和二号办公大楼共50层,结构高度236.55米，设计过程中发生了汶川地震，进行按7度抗震设防和按8度提高设防的比选设计，8度设计方案中选择了先进的加强层伸臂桁架设置阻尼器方案。
3. 三号公寓大楼为扁长型平面的框架--双核心筒体系，四号办公大楼核心筒完全偏置一边，较早的对这两类结构的抗震设计特点和措施进行研究，为其他类似项目提供参考。
|参与建筑方案确定全过程，确定结构设计原则、方案和关键节点的做法，带领团队完成关键部位结构设计和分析，负责与建筑师的重要协调，对重大技术问题组织相关的研究，配合解决施工中的技术难题，确保工程的高质量完成。;
天津周大福金融中心（530m）|大型项目|技术负责人|国际先进水平|否|高530米，为全球第7、中国第4高度的超高层建筑，是天津滨海新区的标志性建筑。
项目获世界高层建筑与都市人居协会CTBUH2019年全球杰出奖最佳高层建筑奖（400米及以上）、全球杰出奖最佳结构工程奖；英国结构工程协会2021 世界高细结构大奖（The Award for Tall or Slender Structures）； 2021全国优秀工程勘察设计行业奖优秀建筑工程设计二等奖；2021上海市优秀工程设计和优秀结构设计一等奖。第十三届中国钢结构金奖年度杰出工程大奖。
|塔楼立面从底到顶逐渐内收，各层平面均呈平滑的圆角，体型利于抗风、抗震，结构用钢量在同高度结构中较低。采用带陡斜撑和环带桁架的钢管/型钢混凝土框架-核心筒结构体系，顶部设置一道帽桁架，沿高度方向共设置3道环带桁架。
1. 基于减小风载效应的建筑体型优化；
2. 建筑形态一体化的无伸臂陡斜撑-框架-核心筒高效组合结构体系，陡斜撑空间相交节点的实现及陡撑间梁的耗能机制； 
3. 不同材料类型（钢管混凝土、型钢混凝土、钢）和截面形式的竖向组合构件的沿高度变换，以减小内外筒间的竖向变形差，并贴合建筑布置需求； 
4. 核心筒根据建筑平面功能变化沿高度5次收进，合理解决刚度变化问题；底部和墙体收进明显位置设置钢板剪力墙，减少墙体大震下的损伤；
5. 考虑整体空间作用的楼层梁设计；
6 考虑塔楼偏置于地下室一侧导致土压力不平衡效应的核心筒设计；
7. 商业中庭的单层网壳屋盖和塔楼入口拉索大雨棚设计。
|作为技术负责人，方案和初步设计阶段负责对外方设计的技术咨询，主持初步设计的深化及施工图设计，负责确定结构设计控制原则和关键节点的做法，负责和业主方的主要协调，带领团队完成关键部位结构设计和分析，对重大技术问题组织相关的研究和试验，配合解决施工中的技术难题，确保工程的高质量完成。;
昆明机场T2航站楼及交通中心|大型项目|专业负责人|国际先进水平|是|总建筑面积约140万m2，国内五大门户机场之一，连接东南亚方向最重要的机场。项目位于8.5度抗震设防区，实际地震动参数接近9度，各结构单体分别位于高差46米的边坡坡顶、坡上和坡底部，地震作用复杂。通过场地处理、结构隔震、场地与结构的一体化设计等措施，缓解地震的不利影响，确保结构安全，社会效益明显。|1. 采用隔震、减震结合的设计；基底错层隔震、层间隔震在不同单体的应用；
2. 超长结构的错层隔震设计；
3. 46米高差填方边坡条件下，结构与边坡耦合作用的考虑；
4. 考虑地形条件的地震动参数确定；
5 时速350km高铁下穿隔震航站楼、中部穿越交通中心，震振双控设计；
6. 高铁与交通中心地上结构桥建合一，兼顾不同规范系统的结构设计；
7. 自由形态树状柱支撑的大跨屋盖结构。
|作为技术负责人和专业负责人，全过程负责与业主、建筑的协调和结构的设计、研究。;
南京禄口国际机场二期建设工程航站区工程|大型项目|技术负责人|国内领先水平|是|包括T2航站楼和交通中心，总建筑面积43万m2。
2017全国优秀工程勘察设计行业奖优秀建筑工程设计二等奖，第九届全国优秀结构设计二等奖。
|主楼云状自由曲面屋盖采用由悬臂柱支承的大跨空间网格钢结构体系，通过调整上下表面的曲面形状形成结构所需空间，使构件表面直接与建筑曲面契合。
屋盖主要受力单元为多管空间桁架，沿径向放射状布置。空间桁架之间的采光天窗的用单层结构，营造出通透的视觉效果，单层天窗和双层桁架的结构自然过渡。
支承屋盖的悬臂柱为锥形钢管混凝土直柱和Y形钢管斜柱，柱顶与屋盖采用铰接节点。其中，Y形柱柱顶节点利用一对止推轴承，实现了小尺寸下大拉、压承载力的理想铰接；屋盖端部和角部的少数柱顶采用了水平可滑移铰节点，有利于释放超长钢结构的温度应力。
结构亮点：
1. 单双层自由曲面网格结构屋盖无缝结合，实现天窗通透效果；幕墙柱参与屋盖工作，实现长廊单跨屋盖跨中最小截面通透天窗；
2. 地铁斜穿交通中心地下室的结构转换和减振措施；
3. 屋盖相连、下部主体混凝土结构分块的整体结构设计；
4. 超长楼面结构大跨预应力混凝土梁，非均匀式分布楼板抗裂预应力筋；
5. 撑屋盖Y型柱顶推力关节轴承节点实现小截面大承载力，确保建筑效果；
6. 地铁换乘厅的圆形采光顶采用了兼顾结构逻辑与天窗划格需求的弦支穹顶结构。
|作为技术负责人，确定结构设计原则、方案和关键节点的做法，带领团队完成关键部位结构设计和分析，负责和业主、建筑师的重要协调，对重大技术问题组织相关的研究，配合解决施工中的技术难题，确保工程的高质量完成。;
浦东国际机场一期航站楼|大型项目|专业负责人|国际先进水平|否|本项目是张弦梁结构这一结构体系在国内的首次应用。
该体系形态优美，用钢量节省，项目的建成有力推进了这一体系在我国的发展，同时也对业内大跨结构体系创新起到了推动作用，社会效益和经济效益明显。
项目获第十届全国优秀工程设计项目金奖，第三届全国优秀建筑结构设计一等奖，钢屋盖相关研究获上海市科技进步二、三等奖各一项。
|1. 张弦梁结构体系在我国的首次应用，有力推进了张弦体系在我国的发展；
2. 灵活采用不同的抗风、抗侧策略，包括配重抗风、下拉索抗风、斜拉群索抗侧、柱间斜索抗侧、单侧刚接水平悬臂抗侧等；
3. 国内最早将结构作为建筑表达的大型公共建筑之一，并创新性地应用了多种索节点形式；
4.结构体系先进、设计精细，结构经济性好，82.6米跨办票大厅屋盖用钢量约85kg/m2。| 负责屋盖钢结构的设计，包括全部的张弦梁结构分析和主要图纸的绘制，对外方的方案进行改进优化，全过程参与试验研究，确定斜拉群索张拉方案和索力分级控制要求，并全程驻施工现场配合施工。;
上海马术谷|大型项目|技术负责人|国内领先水平|是|本项目是以举办环球马术冠军赛（GCT）赛事为核心功能的永久马术比赛场馆，内容包括马术赛场、热身场、训练场、马厩等，项目总建筑面积约为88000平方米。该项目的建设将填补当前国内缺乏永久性专业马术运动赛场的空白，实现零的突破；有助于进一步扩大上海马术赛事在国内外的影响力，推动上海建设全球著名体育城市目标的实现。|1. 创新的平行腹杆桁三角形立面桁架形式，实现建筑结构高度融合；
2. 可翻转升降灯架与钢屋盖的一体化设计；
3. 自由曲面异形清水混凝土壳的设计，作为竖向承重体系的一部分，建筑、结构、装饰一体化，混凝土壳体根据结构受力需求进行找形及开洞优化。
4. 异形单层空间钢网格-核心筒结构体系的应用（马术岛结构单体）；
5. 看台结构大悬挑平台设计；
6. 型钢混凝土Y形柱支托上部马厩混凝土框架结构。
|作为技术负责人，确定结构设计原则、具体方案布置和关键节点的做法，指导团队完成关键部位结构设计和分析，负责与建筑师的重要协调，对重大技术问题组织相关的研究，配合解决施工中的技术难题，确保工程的高质量完成。;
</t>
  </si>
  <si>
    <t>约100项。</t>
  </si>
  <si>
    <t>约70项，其中包括机场航站楼20项，400m以上超高层8栋，200~400m超高层12栋，其他大型交通枢纽6项，特殊类项目3项，体育场、演艺中心、会展类9项，其他大型多高层项目12项。</t>
  </si>
  <si>
    <t xml:space="preserve">2017-04-27|署名作者|EI检索论文|钢管混凝土柱巨型交叉节点受力性能研究;
2010-08-15|署名作者|EI检索论文|考虑地铁盾构隧道穿越影响的桩基和基坑支护设计;
2019-10-07|第一作者|其他论文|Design of a free-form single-layer lattice shell connecting ten building;
2016-10-05|第一作者|其他论文|上海浦东机场T1航站楼改扩建结构设计;
2007-05-25|第二作者|其他论文|浦东国际机场T2航站楼钢屋盖设计研究;
2022-05-10|第一作者|其他论文|杭州萧山国际机场T4航站楼主楼结构设计;
2017-04-20|第一作者|其他论文|结构师视角的“结构建筑学”;
2012-05-15|第二作者|其他论文|重宾保利国际广场结构设计和分析;
2022-08-19|参编|国家工程建设标准|《建筑消能减震装置通用技术要求》;
2022-08-12|参编|行业标准|《景区人行悬索桥工程技术规程》T/CECS 1140 -2022-团标;
2022-05-10|第一作者|其他论文|乌鲁木齐国际机场T4航站楼主楼结构设计;
2009-06-30|第二作者|EI检索论文|上海陆家嘴金融贸易区X2地块南北塔楼结构设计与研究;
2017-09-27|第二作者|其他论文|武汉中心伸臂桁架设计与研究;
2007-05-25|第一作者|其他论文|浦东国际机场T2航站楼主楼钢屋盖弹塑性时程分析;
2020-04-09|参编|行业标准|《高强钢结构设计标准》JGJ/T483-2020，审查人;
2009-04-15|第二作者|其他论文|防恐怖爆炸设计在虹桥交通枢纽结构工程中的应用;
2022-02-01|参编|地方标准|上海市工程建设规范 《城市灾害损失评估技术标准》DG/TJ08-2383-2021;
2022-05-10|第一作者|其他论文|G60科创云廊单层铝合金网壳结构设计关键问题分析;
2021-01-07|主编|地方标准|上海市工程建设规范 《大跨度空间结构抗连续倒塌设计规范》DG/TJ08-2350-2021;
2012-05-15|第一作者|其他论文|武汉中心塔楼结构设计;
2021-01-01|参编|行业标准|《民用建筑防爆设计规范》T/CECS 736-2020-团标;
2007-05-25|第一作者|其他论文|高层斜交网格结构体系的性能研究;
2012-05-15|第二作者|其他论文|Y形柱稳定性分析研究;
2019-06-20|第一作者|其他论文|中小尺度航站楼空间中的结构表达;
2022-05-10|第一作者|其他论文|航站楼建筑的不同尺度结构表达;
2022-05-16|第一作者|其他论文|高大立面幕墙骨架结构设计研究;
2022-04-13|参编|行业标准|《预应力混凝土用超高强钢绞线》T/CISA215-2022-团标;
2010-05-05|第一作者|EI检索论文|虹桥综合交通枢纽结构连续倒塌分析研究;
2023-04-28|第一作者|其他论文|论文汇总;
2021-10-24|参编|行业标准|《空间网格结构技术规程》 JGJ 7-2010（局部修订）-审查人;
2012-05-15|第二作者|其他论文|苏中江都机场航站楼钢屋盖结构设计;
2022-05-10|第一作者|其他论文|浦东国际机场卫星厅结构设计重难点分析;
2018-09-01|参编|地方标准|上海市工程建设规范 《城市轨道交通上盖建筑设计标准》DG/TJ08-2263-2018 J14245-2018;
2022-11-03|第一作者|其他论文|Several Issues Closely Related to Construction in the Structural Design of Wuhan Center;
2010-05-05|第二作者|EI检索论文|弱连体结构抗震设计方法在虹桥综合交通枢纽工程中的应用;
2022-06-01|参编|行业标准|《建筑索结构节点设计标准》T/CECS1011-2022-团标;
2020-09-24|第二作者|其他论文|乌鲁木齐地窝堡国际机场换乘中心隔震设计;
2017-11-20|第二作者|其他论文|多目标性能优化下的结构建筑学实践;
2018-07-20|第一作者|其他论文|探寻结构-建筑融合之途径;
2023-04-20|第一作者|学术专著|《机场航站楼结构设计与工程实践》（独著，793千字）;
2019-04-15|第二作者|其他论文|基于GH平台的自由曲面形态构建与优化;
2021-10-10|第一作者|其他论文|形是力的图解;
2007-11-01|第二作者|EI检索论文|浦东国际机场 T2 航站楼桩基设计;
2022-04-01|参编|行业标准|《索结构技术规程》JGJ257-2012（局部修订）-审查人;
2022-05-18|第二作者|其他论文|参数化技术在结构设计中的应用;
2014-09-19|第一作者|其他论文|Design and Analysis of a single-double layer mixed latticed roof structure——Nanjing Lukou International Airport Terminal 2;
2017-09-27|第一作者|其他论文|长沙冰雪世界跨坑结构的选型及其形态创建;
2012-05-15|第一作者|其他论文|南京禄口国际机场T2航站楼结构设计;
2017-09-27|第二作者|其他论文|港珠澳大桥珠海口岸珠港旅检楼钢屋盖结构设计与分析;
2021-04-21|参编|国家工程建设标准|《铝合金结构技术标准》 GB 50429－20××;
2018-07-01|主编|国家工程建设标准|国标图集《装配式管道支吊架》（含抗震支吊架）18R417-2;
2017-09-27|第二作者|其他论文|天津周大福金融中心塔楼结构设计;
2020-09-24|第二作者|其他论文|大跨度镂空网格结构风荷载研究;
2014-04-10|第一作者|其他论文|成都大魔方演艺中心大陀螺钢屋盖结构设计与分析;
2007-07-01|参编|地方标准|上海市工程建设规范 《再生混凝土应用技术规程》DG/TJ08-2018-2007;
2016-12-25|第一作者|其他论文|利用施工过程调整内力分布的设计方法在武汉中心的应用;
</t>
  </si>
  <si>
    <t>独著1本</t>
  </si>
  <si>
    <t>98</t>
  </si>
  <si>
    <t>主编国标图集1项，参编国标2项，主编地标1项，参编地标3项，审查行业标准3项，参编团体标准4项。</t>
  </si>
  <si>
    <t xml:space="preserve">其他科技成果|空港设计综合关键技术 |华建集团华东建筑设计研究总院|郭建祥;夏崴;周健;陆燕;付小飞;黎岩;衣健光|针对空港大跨空间结构设计特别关注结构室内效果、下部混凝土结构连接形式变化多样、与幕墙、屋面围护系统结合紧密度要求高、强调对节点美观的追求等特点，总结出空港大跨空间结构设计的关注点,探讨各类结构体系的适用性并创新结构体系,为空港大跨空间结构设计提供指导。| ;
发明专利|一种伸臂桁架构件与核心筒连接节点　|华东建筑设计研究院有限公司|周健；聂建国；陈锴；樊健生；施红军；张一锋；汪大绥；周建龙|本发明的主要目的旨在提供一种受力合理、施工便利、安全可靠的伸臂桁架构件与核心筒连接节点构造形式。包括伸臂桁架上弦、伸臂桁架下弦与核心筒剪力墙相交，并在核心筒剪力墙范围内上、下弦延伸段外包于所述核心筒剪力墙内、外二侧，内、外侧钢板间以埋于剪力墙内的连接板固定连接。|ZL201110422406.5;
发明专利|内藏支撑的防屈曲耗能钢板剪力墙|同济大学，华东建筑设计研究院有限公司|孙飞飞；冉明明；周健；武莲霞；王鹏志。|aaaa|ZL201310655860.4;
其他科技成果|大型自由曲面铝合金结构设计技术|华建集团华东建筑设计研究总院|周健;崔家春;李彦鹏;巫燕贞;张耀康;谈凤婕;顾乐明;吴族平|对大型自由曲面铝合金结构设计技术开展了系统研究,形成了大型自由曲面网格结构形态构建技术、大型自由曲面镂空结构风荷载模拟技术、满足自由曲面抗剪性能要求的铝合金节点构造、大型多跨连续自由曲面网格结构防灾技术,解决项目设计的同时推动了行业技术进步,实现了显著的经济价值和社会效益。| ;
发明专利|一种钢管混凝土柱与钢梁的刚性连接节点　|华东建筑设计研究院有限公司|陈锴；周健；施红军；张一锋；汪大绥；周建龙。|本发明提供一种受力合理、施工便利、安全经济的钢管混凝土柱与钢梁的变厚度内加强环与端板组合连接节点构造，该节点包括大直径钢管混凝土柱（D≥1800mm）和较大直径钢管混凝土柱（D＜1800）柱-梁节点的内加强环、与梁连接区段的内延伸板与竖向端板的组合连接。|ZL201210424983.2;
其他科技成果|超高层建筑结构设计关键技术研究与创新实践|华东建筑设计研究院有限公司|汪大绥 周建龙 包联进 周 健 安东亚 陈建兴等|构建了基干破坏模式的巨型框架-核心筒结构抗震设计方法。研发了薄钢板剪力墙结构、伸臂阻尼消能减需(振)结构及多种组合形式的复杂连体结构等新型结构体系。研发了超大截面钢管混凝土巨柱及超长超大承载力屈曲约束支撑等关键巨型构件。研发了钢板外包式伸臂桁架与混凝土核心筒连接节点等关键节点。| ;
其他科技成果|浦东国际机场T2航站楼结构设计关键技术研究|华东建筑设计研究院有限公司|汪大绥;周健;刘晴云;张富林;张耀康;施志深;许静;董政民;竺可平;陈以一;赵宪忠;罗永峰;顾明;王国俭|本成果的创新点 1.大跨度Y形柱支承的多跨连续张弦梁结构新型体系的研发与成功应用, 2.创造性地将机械零件“向心关节轴承”运用于建筑结构,实现了柱顶的理想铰节, 3.钢棒－铸钢螺纹连接节点的足尺试验和研究 4.Y形柱的极限承载力分析方法。成果引导和开拓了结构设计方法和思路。| ;
专有技术|利用施工程序调整超高层结构内力分布的设计方法|华东建筑设计研究院有限公司|周健，陈锴，施红军，张一锋|结构内力的分布由结构布置和荷载情况决定，同时也受到施工方式和施工顺序的影响。当由于各种条件限制无法按承载力需求自由设计构件截面时，通过设置一定的施工程序来减小构件受力也可以达到同样的目的。本专有技术就是用于解决巨型结构体系中子结构的荷载在顶部和底部转换桁架间主动分配的问题。| ;
</t>
  </si>
  <si>
    <t>太原武宿国际机场三期改扩建工程航站区工程-T3航站楼工程</t>
  </si>
  <si>
    <t>2022.7.28</t>
  </si>
  <si>
    <t>山西航空产业集团有限公司</t>
  </si>
  <si>
    <t>审定人及专业负责人</t>
  </si>
  <si>
    <t>3d753e73-df20-11ed-a971-fa1640cd9358</t>
  </si>
  <si>
    <t>虞终军同志于2000年3月进入同济大学建筑设计研究院工作至今，工作表现突出，其中2003年荣获同济大学建筑设计研究院首届“吴景祥”杯杰出青年设计师称号，2005年荣获同济大学建筑设计研究院优秀员工，2019年荣获“建筑结构”行业杰出青年荣誉称号。现任集团副总工程师，建筑设计二院副院长。&lt;br/&gt;虞终军同志理论基础扎实，刚进入设计院时就能在带教老师的指导下完成复杂项目设计工作，如温州大剧院、东莞玉兰大剧院、常熟游泳馆、复旦正大体育馆等，经过复杂项目的历练，设计能力不断提高。2003年取得国家一级注册结构工程师执业资格后，逐步作为结构专业负责人主持结构设计工作，通过大量项目的设计实践，设计能力得到全面提升。工作至今，作为结构专业负责人完成的重大项目有50余项，其中建筑高度超过200米的超高层建筑有19项、体育场馆、剧院等复杂项目有15项。代表性的有632米高的上海中心大厦，498米高的西安中国国际丝路中心大厦项目，284米高的郑州绿地中央广场双子塔项目，253米高的静安区博华大厦项目，上海嘉定保利大剧院，非盟会议中心项目，连云港体育中心体育场、体育馆，武汉万达电影乐园项目，郑州新国际会展中心等。&lt;br/&gt;作为结构专业负责人设计完成的项目共获得省部级奖项61项，其中重要的结构专业奖项有武汉万达电影乐园获第九届中国建筑学会优秀建筑结构设计奖二等奖，2015米兰世博会中国企业联合馆获第九届中国建筑学会优秀建筑结构设计奖二等奖，郑州绿地中央广场获中国建筑学会2017-2018年度中国建筑设计奖结构专业二等奖，上海中心大厦获中国建筑学会2017-2018年度中国建筑设计奖结构专业一等奖、获2019年度上海市优秀工程设计结构专业一等奖、获2019年度中国勘察设计协会优秀勘察设计建筑结构一等奖，非盟会议中心获2019年度中国勘察设计协会优秀勘察设计建筑结构二等奖，无锡XDG-2014-39号地块开发建设项目（秀场）获2020年度上海市优秀工程勘察设计结构专业一等奖。&lt;br/&gt;在完成结构设计工作的同时能够对其中的亮点进行总结，对其中的难点进行分析研究。工作以来在核心期刊发表论文35篇，其中在《建筑结构学报》发表论文5篇，在《建筑结构》发表论文10篇；获得授权专利18项，其中发明专利3项。&lt;br/&gt;近年来逐步开展了一些科研工作，共申请了4项课题，2项已经结题，2项正在研究中。其中“可恢复功能抗震结构的损伤控制机理与性能评估方法研究”是国家自然科学基金重点项目（51638012），课题项目负责人为同济大学的吕西林教授，同济设计集团为课题合作单位，虞终军同志为课题合作单位项目负责人。该课题通过理论研究、试验研究和非线性有限元分析研究可恢复功能抗震结构的基本性能和评估方法：以自复位结构、可更换构件结构和摇摆结构为对象，研究三种地震后可快速恢复功能的结构体系的基本性能；建立性能化抗震设计指标评估三种可恢复功能结构的抗震性能，为可恢复功能结构应用于工程实践提供分析理论、试验依据和设计方法。课题已经于2021年底通过评审并结题；“非岩石地基上400米级超高层建筑取消地下室翼墙的研究及设计方法”是同济设计集团自主立项课题，虞终军同志为课题项目负责人。针对当前非岩石地基上&amp;nbsp;400&amp;nbsp;米及以上高度的超高层建筑普遍布置了地下室翼墙，但地下室翼墙对地下室使用功能、地下室施工以及工程造价都带来非常不利影响。课题以&amp;nbsp;498&amp;nbsp;米高的中国国际丝路中心项目为例，对地下室翼墙受力机理进行深入研究，研究取消地下室翼墙的可行性，最后给出无地下室翼墙的该类型超高层项目地下结构分析、设计方法。课题已经于2022年5月通过评审并结题。&lt;br/&gt;虞终军同志参与多项社会兼职工作，热心建筑结构行业。社会兼职有同济大学土木工程学院硕士研究生导师、上海市超限高层建筑工程抗震设防审查专家委员会委员、上海市科委评审专家和中国博士后科学基金评审专家等。&lt;br/&gt;鉴于虞终军同志在结构设计方面的能力和取得的成果，我同意推荐他申报上海市工程勘察设计大师。</t>
  </si>
  <si>
    <t>2000-01-31</t>
  </si>
  <si>
    <t xml:space="preserve">1993-09-01|1997-06-30|同济大学|工业与民用建筑|本科;
1997-09-01|2000-03-07|同济大学|结构工程钢结构方向|硕士研究生;
</t>
  </si>
  <si>
    <t xml:space="preserve">2000-03-08|2023-04-12|同济大学建筑设计研究院（集团）有限公司|集团副总工程师，二院副院长|正高级工程师;
</t>
  </si>
  <si>
    <t xml:space="preserve">专业负责人|5·12汶川特大地震纪念馆|2019-11-01|中国勘察设计协会|全国优秀勘察设计行业奖 优秀（公共）建筑设计 一等奖;
专业负责人|上海中心大厦|2019-11-01|中国勘察设计协会|全国优秀勘察设计行业奖 优秀（公共）建筑设计 一等奖;
专业负责人|西安高新国际会议中心一期|2023-03-01|中国勘察设计协会|二O二一年度行业优秀勘察设计奖 建筑设计 二等奖;
专业负责人|绿地·中央广场南（北）地块|2018-11-01|中国建筑学会|2018-2018建筑设计奖 结构专业 二等奖;
专业负责人|上海市委党校二期工程（教学楼、学员楼）|2013-11-01|中国勘察设计协会|全国优秀工程勘察设计行业奖 建筑工程公建 二等奖;
专业负责人|世博会浦西DE地块总体及配套工程|2010-04-01|上海世博会重大工程建设建功立业劳动竞赛委员会办公室|七彩世博杯（优秀设计杯）;
专业负责人|绿地·中央广场南（北）地块 |2019-11-01|中国勘察设计协会|全国优秀勘察设计行业奖  优秀（公共）建筑设计 二等奖;
专业负责人|嘉定新城D10-15地块保利大剧院|2017-11-01|中国勘察设计协会|全国优秀工程勘察设计行业奖 优秀建筑工程设计 一等奖;
专业负责人|同济大学嘉定校区图书馆|2009-03-01|中国勘察设计协会|全国优秀工程勘察设计行业奖 建筑工程 二等奖;
专业负责人|中国企业联合馆（2015米兰世博会）|2016-11-01|中国建筑学会|第九届全国优秀建筑结构设计 二等奖;
专业负责人|2015米兰世博会中国企业联合馆|2017-11-01|中国勘察设计协会|全国优秀工程勘察设计行业奖 优秀建筑工程设计 二等奖;
专业负责人|援非盟会议中心|2013-11-01|中国勘察设计协会|全国优秀工程勘察设计行业奖 建筑工程公建 一等奖;
专业负责人|上海市地面交通工具风洞实验中心|2010-03-01|中国勘察设计协会|全国优秀工程勘察设计行业奖 建筑工程 二等奖;
专业负责人|援非盟会议中心|2019-11-01|中国勘察设计协会|全国优秀勘察设计行业奖 优秀建筑结构 二等奖;
专业负责人|2010年 上海世博会企业联合馆|2013-12-31|中国建筑学会工业建筑分会|全国工业建筑优秀设计奖 一等奖;
专业负责人|昆明规划馆|2021-10-31|中华人民共和国教育部|2021年度优秀勘察设计 建筑设计 二等奖;
专业负责人|援非盟会议中心|2013-11-06|中华人民共和国教育部|教育部优秀建筑工程设计 一等奖;
专业负责人|滇海古渡大码头|2017-11-01|中国勘察设计协会|全国优秀工程勘察设计行业奖 优秀建筑工程设计 一等奖;
专业负责人|武汉电影乐园|2016-11-01|中国建筑学会|第九届全国优秀建筑结构设计 二等奖;
专业负责人|上海中心大厦|2019-11-01|中国勘察设计协会|全国优秀勘察设计行业奖 优秀建筑结构 一等奖;
专业负责人|上海中心大厦|2018-11-01|中国建筑学会|2017-2018建筑设计奖 结构专业 一等奖;
</t>
  </si>
  <si>
    <t xml:space="preserve">中国国际丝路中心大厦|大型项目|专业负责人|国际先进水平|否|中国国际丝路中心大厦位于西咸新区，是一幢高度为498m的超高层塔楼，包括商业、办公、酒店和观光等功能。塔楼地上100层，地上建筑面积约28万m2。该项目设计时间为2018~2020年，现核心筒施工到67层约300m高度。与建筑师合作创造高烈度区标志性项目，结构设计中采用了多项创新技术：高烈度区采用阻尼伸臂减震技术的最高建筑，减少造价1300万；非岩石地基上未设置地下室翼墙的最高建筑，节省造价约1030万；除外框梁，所有钢梁均采用非对称翼缘组合梁，节省造价约850万。上述技术的应用取得了很好的经济效益，得到业主的高度认可，附件为业主认可的应用证明文件。|1、采用框架—核心筒—伸臂桁架抗侧力结构体系，共设置4道伸臂加强层，其中上部2道伸臂桁架采用粘滞阻尼伸臂桁架，有效降低结构地震作用，改善上部结构侧向变形和舒适度，提升建筑使用品质特别是高区五星酒店的住户体验。为适应建筑四个主立面轻盈通透、整齐划一的要求，加强层仅布置伸臂桁架，未布置环带桁架。
2、受地下商业、观光大堂、地下停车等使用要求，业主和建筑师希望取消地下室翼墙。结构设计对现有的桩基变刚度设计进行改进，采用考虑桩基-底板-上部结构共同作用的桩基变刚度调平设计，能更加真实反映结构受力，更加准确计算桩基（底板）的差异沉降。经过大量的计算分析，实现在国内500m级非岩石地基上超高层建筑中首例取消地下室翼墙，提升地下空间使用价值、降低施工难度、缩短施工工期。
3、除外框梁，所有楼面钢梁采用两端铰接设计，既可以释放核心筒与外框柱不均匀变形引起的次内力，又可以充分利用组合梁技术。本项目所有组合梁均采用非对称翼缘组合梁，可以充分发挥钢材和混凝土材料的特性。利用自有的非对称翼缘组合梁的发明专利和相应计算软件进行钢梁截面优化，此项技术可节约用钢量约3kg/m2。|1、作为专业负责人，协调外方确定结构体系，特别是粘滞阻尼伸臂桁架技术应用。负责部分超限计算分析工作以及施工图设计工作。负责决策取消地下室翼墙和采用两端铰接楼面钢梁，应用非对称翼缘组合梁。
2、作为专业负责人合理组织结构设计人员，推进设计工作，制定统一技术措施，协调结构专业出图标准。负责专业之间重要工作协调，如设备层和标准层的净高控制等。
3、负责协调解决施工现场提出的问题，参加施工现场重要工作节点，如施工交底、阶段性隐蔽工程验收等。;
武汉电影乐园|大型项目|专业负责人|国际先进水平|是|武汉电影乐园位于武汉市沙湖边的中央文化区内，作为全球首个综合性室内电影主题乐园，是汇集了全球顶尖电影娱乐科技的影院建筑，容纳六大娱乐主题，包括4D影院、5D影院、飞行影院、互动影院、太空影院、体验（仿真）影院。主体地上3层，每层之间有若干夹层，结构高度55m，总建筑面积约10.2万m2。2013年开始设计，2019年建成。投入使用后深得电影迷们的喜爱。|1、六个大型影院布置在一个建筑单体内，形成复杂的竖向重叠型空旷结构。结构设计利用上下贯通的楼电梯井作为剪力墙，采用适应性强的框架—剪力墙结构体系。
2、部分影厅有仿真体验要求，内部设置了振动体验舱，其运行将会影响附近其他影院的运营，如光学投影仪作等。通过对振动进行专项分析和现场实测，提出解决方案和具体措施，避免发生相互干扰。
3、本项目地下400m长，地上260m，受功能布置限制，未设置结构变形缝，属于特别超长结构，温度效应明显。设计中对温度场进行了充分研究，使用阶段最高和最低温度按月平均温度取值，同时按不同阶段分别考虑合拢温度、日照辐射、保温材料和室内空调等因素。对后浇带合拢要求延后不小于90天，对收缩当量温度按90天考虑。温度效应分析时，除进行楼板温度应力计算外，还考虑温度作用对竖向构件的不利影响。|1、作为专业负责人，负责结构体系确定，超限性能目标确定、计算分析以及施工图设计工作。负责与超限审查专家沟通，落实本项目温度场取值。
2、作为专业负责人合理组织结构设计人员，制定统一技术措施，协调结构专业出图标准。负责专业之间重要工作协调，如重要楼层的净高控制等。
3、负责协调解决施工现场提出的问题，参加施工现场重要工作节点，如施工交底、阶段性隐蔽工程验收等。;
嘉定保利大剧院|大型项目|专业负责人|国内领先水平|是|嘉定保利大剧院位于嘉定新城中心区，地上6层，总建筑面积约5.5万m2，大观众厅1572座，多功能厅498座。通过穿插的导光通道设计形成充满动感的空间，被称为“文化的万花筒”。2014年建成投入使用，平均每年演出的歌舞剧超过100台，极大丰富了上海人民特别是嘉定人民的文化生活，陶冶广大人民的情操。该剧院是保利集团管理的综合品质最好的大剧院之一，得到各方好评。项目设计获得中国勘察设计协会优秀公共建筑一等奖。|1、针对平面大开洞多的特点，采用框架-剪力墙结构体系，通过在舞台等大洞口周边布置剪力墙，该剪力墙与洞口四周的框架梁组成类似空腹桁架筒体来传递舞台、观众厅等大开洞区域的水平剪力，减少大开洞的不利影响。
2、对建筑体内穿插的导光通道，造成部分竖向构件不连续。结构设计采用下方转换支承或上方悬吊的方式予以实现，满足建筑对于内部空间多样性的要求。
3、除导光通道外，建筑外立面全部采用清水混凝土墙，通过特殊的构造设计和节点设计，既避免了大面积清水混凝土墙体容易开裂的问题，又使清水混凝土墙不参与结构整体受力，减小结构整体的地震作用。|1、作为专业负责人，负责结构体系确定、超限性能目标确定、计算分析以及施工图设计工作。特别是决策清水混凝土墙体是否参与整体受力以及清水混凝土墙体的构造设计。
2、作为专业负责人合理组织结构设计人员，制定统一技术措施，协调结构专业出图标准。负责专业之间重要工作协调，如重要楼层的净高控制等。
3、负责协调解决施工现场提出的问题，参加施工现场重要工作节点，如施工交底、阶段性隐蔽工程验收等。;
博华大厦|大型项目|专业负责人|国内领先水平|否|博华大厦（静安60#地块）位于静安区，塔楼地上54层，建筑高度为253m，总建筑面积约18万m2。该项目紧邻地铁13号线的自然博物馆站，地下室部分与地铁车站同期建设，因此本项目地下室在土地出让时已经施工完成。土地出让后，开发商将塔楼功能由酒店改为纯办公，导致核心筒及外框柱布置均发生很大变化。对于地下室核心筒和框架柱采取不同的加固、改建方法，最终实现业主和建筑师对5A甲级办公楼的要求，成为该区域品质最高的甲级办公楼。2017年投入使用，是区域内出租情况最好的办公楼，项目的成功可为类似项目的整体改建提供参考。|1、抗侧力体系采用带伸臂加强层的框架—核心筒结构体系，结合塔楼建筑平面矩形布置的特点，伸臂桁架仅在塔楼短边方向布置。
2、本项目地块的土地是带地下室出让，原地下室已经施工完毕。开发商接盘后将塔楼功能由酒店改为纯办公，外框柱和核心筒布置均有很大改动。通过对地下室核心筒进行加固、局部新建和切除等方式使上部核心筒能直接支承在底板上；对框架柱在地上进行斜柱转换，斜柱转换1~5层完成，斜柱跨楼层的层数根据斜柱角度决定，控制斜柱与水平面的夹角不小于75度。
3、建筑在42层短边方向收进，结构利用下方避难层伸臂桁架进行转换，对伸臂桁架按转换桁架提出性能目标，确保大震不屈服。
4、本项目地下室与地铁13号线自然博物馆站是同时共建的，因此，塔楼与地铁13号线的距离非常近。项目设计时，临近的地铁13号线已经完成轨道和线缆的安装，因此，地铁公司对上部结构重量、施工工期和施工期间的监测等都提出严苛要求，设计过程中进行了大量方案比选和优化。|1、作为专业负责人，协调外方确定结构体系和抗震性能目标，负责部分超限计算分析及复核工作，负责全部的施工图设计工作。
2、作为专业负责人合理组织结构设计人员，推进设计工作，制定统一技术措施，协调结构专业出图标准。负责专业之间重要工作协调，如设备层和标准层的净高控制等。
3、负责协调解决施工现场提出的问题，参加施工现场重要工作节点，如施工交底、阶段性隐蔽工程验收等。
4、负责与地铁公司和施工单位沟通，落实施工期间的变形监测，满足地铁监管要求。;
鸿运金茂综合体|大型项目|专业负责人|国内领先水平|是|鸿运金茂综合体项目位于兰州市城关区核心地段，紧邻东方红广场。项目总建筑面积约33万m2，包含2栋超高层塔楼和8层商业裙房，其中A塔楼地上51层，建筑高度为268m。该项目是兰州市为数不多的大型商业综合体项目，2019年底通过竣工验收。受疫情影响，2023年3月正式开业，获得良好的市场反馈。本项目塔楼基础均采用天然基础，是兰州市砂岩地区最高的采用天然基础的超高层建筑，为业主节省了大量工程建设成本和施工工期，取得很好的经济效益。|1、抗侧力体系采用带伸臂加强层的框架—核心筒结构体系，在中、高区布置2道伸臂桁架，外框柱采用钢管混凝土柱。钢管混凝土柱对于减小框架柱截面尺寸和加快现场施工进度有较大优势。
2、本项目底板位于④砂岩层是未完全胶结的半成岩，具有“遇水软化、扰动后强度降低，特别是有水情况下扰动后强度急剧降低”的特征，只是根据当地工程习惯称为砂岩。当时兰州市以砂岩为持力层采用天然基础的最高楼是140m的国芳百货，经过多次与当地设计、施工领域的专家咨询交流以及现场载荷板试验，决定采用天然基础方案。
3、天然基础方案成功与否的关键因素是如何控制施工扰动。经现场裙房区域小范围实际施工验证，决定采用特殊的轻型井点降水方案，在场地开挖范围以1m间距插入直径为15mm的细管，边降水边开挖，保持水位标高在开挖面2m以下，分层开挖厚度不超过1m。完善的方案，精心的施工，最大程度减小对地基的扰动，确保项目顺利实施。|1、作为专业负责人，负责结构体系确定、抗震性能目标确定、超限计算分析以及施工图设计工作，特别是负责决策采用天然基础方案。
2、作为专业负责人合理组织结构设计人员，制定统一技术措施，协调结构专业出图标准。负责专业之间重要工作协调，如设备层和标准层的净高控制等。
3、评审施工单位提交的基础施工方案，指派结构设计代表驻场落实基础施工方案，减少对砂岩层的施工扰动。
4、参加施工现场重要工作节点，如施工交底、阶段性隐蔽工程验收等。;
晋城市丹河新城体育场|大型项目|专业负责人|国内领先水平|是|晋城市丹河新城体育场位于晋城市丹河新城教育园区内。主体地上3层，总建筑面积约3.3万m2，总座位数约2.1万个。钢结构顶棚呈拱形布置，南北向长度约256m，宽度约30m。整个钢屋盖仅由一排圆弧形连续布置的“V”柱支承，既承受所有竖向荷载又承受所有的水平荷载。现在已经完成体育场西侧屋顶钢结构的安装、卸载工作，现场效果非常震撼。由于“V”柱两端铰接，会给人不可思议的感觉，结构设计正是通过巧妙的空间作用使建筑得以实现。|1、对于本项目拱形布置的体育场钢屋盖结构，创新性地提出了一种仅由一排圆弧形连续布置的“V”柱支承的结构体系，充分发挥空间结构、空间受力的特性，该屋盖结构体系为国内首例。屋盖结构完美呈现了建筑师要求的简洁、轻盈、飘逸的美学效果。
2、钢屋盖结构空间作用明显，传力路径清晰，结构效率高。按投影面积计算的整个屋盖结构用钢量为87.2kg/m2。不包含“V”柱的屋盖用钢量才76kg/m2，约为常规大跨度体育场屋盖结构用钢量的一半。取得良好的经济效益。|1、作为专业负责人，负责结构体系确定、整体结构建模、计算分析以及施工图设计工作。特别是决定去掉钢屋盖背部的支承杆，采用单排“V”柱支承的结构方案。
2、作为专业负责人合理组织结构设计人员，制定统一技术措施，协调结构专业出图标准。负责专业之间重要工作协调，如重要楼层的净高控制等。
3、评审钢屋盖施工组织设计，现场指导钢屋盖施工卸载工作。
4、负责协调解决施工现场提出的问题，参加施工现场重要工作节点，如施工交底、阶段性隐蔽工程验收等。;
云南师范大学呈贡校区体育馆|中型项目|专业负责人|国内领先水平|是|云南师范大学体育馆坐落于呈贡新校区西区南部，主体地上2层，总建筑面积约1万m2，圆形钢屋盖投影直径99m，跨度为75m。2007年竣工投入使用，是师生员工健身、教学和集会的综合场所。体育馆造型取自云南“花之国度”的寓意，建筑师将花瓣的意向提取、简化，形成具有韵律感的折线型屋顶。结构设计采用连续布置的折板桁架（平面桁架）来契合建筑布置，形成折板网壳结构，建筑内部可以实现单层网壳的效果，避免双层网壳常有的内部凌乱的观感。屋盖用钢量45kg/m2，约为常规体育馆钢屋盖的一半。取得了很好的经济效益。|1、钢屋盖采用折板网壳结构，是国内首创。屋盖结构属于受压壳，特征值屈曲分析显示杆件的计算长度可以偏于安全的取节间长度。2、相比于传统的桁架壳结构依靠径向、环向交叉布置桁架来提供平面外刚度，斜向连续布置的折板桁架可提供竖向和水平向刚度。3、钢屋盖通过一圈圆形布置的钢立柱支承在下部混凝土结构。钢立柱两端铰接，既方便施工安装，又可以释放温度作用下的屋盖结构水平变形。                                                                                                                                                                                                                                                                                                                             |1、作为专业负责人，负责结构体系确定，完成钢屋盖结构的建模、计算分析以及施工图设计工作。
2、作为专业负责人合理组织结构设计人员，制定统一技术措施，协调结构专业出图标准。负责专业之间重要工作协调，如重要楼层的净高控制等。
3、评审钢屋盖施工方案，现场指导钢屋盖施工卸载工作。
4、负责协调解决施工现场提出的问题，参加施工现场重要工作节点，如施工交底、阶段性隐蔽工程验收等。;
上海中心大厦|大型项目|专业负责人|国际先进水平|否|上海中心大厦以632米高度成为已建成的中国最高、世界第二高建筑，是上海乃至中国的标志性项目。设计以绿色可持续发展为指导，最大化利用非传统能源，成为全球首座400m以上获得中美双认证的绿色超高层建筑，成功吸引了大批世界知名企业入驻，成为浦东陆家嘴金融贸易区93幢税收“亿元楼”的代表。针对上海地区风荷载较大的特点，采用旋转体形有效降低风荷载。外立面旋转120度减少风荷载约25%，大幅降低工程造价。|1、抗侧力体系采用带伸臂加强层的巨型框架—核心筒结构体系，重力体系采用主次结构，有利于提升标准楼层建筑品质，结构布置契合建筑体形下大上小的特点，受力合理。
2、世界首例400米以上超高层采用柔性悬挂幕墙，每个区段的幕墙由其上的设备层悬挑桁架悬挂，大楼在风荷载或地震作用下的水平变形将导致幕墙竖向变形，创新研发了支座节点来适应大楼变形。|1、作为专业负责人，负责塔楼核心筒结构、塔楼所有楼面结构设计，负责东裙房结构设计。
2、综合项目组和专家的意见，合理确定核心筒的抗震性能目标，在底部区域设置钢板剪力墙，研究钢板剪力墙的配置原则和构造要求。
3、标准层除外圈钢梁采用刚接外，其余钢梁均采用铰接，充分发挥组合梁特性以节约用钢量。研究外圈钢梁与柔性幕墙支承之间的连接节点和合理传力。
4、研究地下室翼墙受力性能，给出地下室翼墙合拢时间建议。;
援非盟会议中心项目|大型项目|专业负责人|国内领先水平|是|援非盟会议中心项目是中国60年援外史上继坦赞铁路后规模最大，影响力最广的对外援建项目。作为非洲联盟委员会新的总部大楼，满足与国际组织相一致的使用标准及要求。项目于2012年建成后，在国内外均引起很大反响，获得中非双方的一致好评。迄今为止，已经有中国总理、美国总统、日本首相等各国政要在本项目2500座大会议厅发表演讲。非洲联盟峰会、中非合作论坛等重要会议均在此成功举办多次，11年来一直保持良好的运营状态，2022年获得CTUBH高层建筑“十年奖”。援非盟会议中心项目对促进中非关系良好发展起到非常重要的作用，是我国援外史上的一座丰碑。|1、通过设置抗震缝把整个项目划分成3个结构单元，分成办公塔楼、大会议厅和裙房。大会议厅和裙房之间是跌落式采光屋顶，采光屋顶由鱼腹形钢梁支承，钢梁一端搁置在大会议厅的球形外壳上，采用固定铰支座；另一端搁置在裙房屋顶上，采用滑动铰支座。
2、当地没有商品混凝土，自拌混凝土强度等级最高为C30，塔楼底部楼层设置型钢混凝土柱，限制框架柱截面，避免形成短柱，提高抗震性能。
3、大会议厅屋顶采用带加劲桁架的单层钢结构球形网壳，最大跨度为63m，设置三道横向加劲桁架和一道纵向加劲桁架。设置加劲桁架后，施工期间可以避免搭设满堂脚手，同时方便悬吊下方2500座大会议厅的满天星发光顶棚。|1、作为专业负责人，负责结构单元合理划分和单体结构体系确定、计算参数和控制指标确定以及施工图设计工作。
2、作为专业负责人合理组织结构设计人员，制定统一技术措施，协调结构专业出图标准。负责专业之间重要工作协调，如重要楼层的净高控制等。
3、负责与商务部以及商务部指定的设计监理单位沟通协调，确保技术落实并通过审查。
4、负责协调解决施工现场提出的问题，多次赴埃塞俄比亚参加施工现场重要的阶段性隐蔽工程验收等工作。;
连云港体育中心体育场|大型项目|专业负责人|国内领先水平|是|连云港体育中心—体育场位于连云港是花果山南路以西，新港城大道东南。主体地上4层，总建筑面积约4.6万m2，总座位数约3万个。钢结构顶棚长度方向约260m，竖向荷载一边由桅杆和斜拉索悬吊支承，另一边由通过连续布置的“V”柱支承；水平荷载全部由“V”柱支承。2011年竣工投入使用，举办了全国铁人三项赛、超级马拉松比赛等赛事，也是市民健身、休闲娱乐的理想场所。对促进当地体育文化运动的发展取得了积极的作用。|1、钢屋盖内侧采用桅杆+斜拉索悬吊，可以充分发挥拉索的抗拉强度，降低用钢量；外侧采用连续布置的“V”柱支承，“V”柱承受了一半的受竖向荷载和全部的水平荷载。桅杆和“V”柱组合充分体现体育建筑的力学美感。
2、外侧的锚索拉力超过10000kN，采用重力式锚箱基础+钻孔灌注桩抗拔方案。重力式锚箱内部填充毛石，用以减少混凝土用量，同时在锚箱的被动土压力区域用水泥土搅拌桩进行土体加固，减少钻孔灌注桩数量，取得良好的经济效益。|1、作为专业负责人，负责结构体系确定、结构计算分析以及施工图设计工作。特别是锚索基础方案的确定。
2、作为专业负责人合理组织结构设计人员，制定统一技术措施，协调结构专业出图标准。负责专业之间重要工作协调，如重要楼层的净高控制等。
3、评审钢屋盖施工方案，现场指导锚索张拉和钢屋盖施工卸载工作。
4、负责协调解决施工现场提出的问题，参加施工现场重要工作节点，如施工交底、阶段性隐蔽工程验收等。;
绿地·中央广场南（北）地块|大型项目|专业负责人|国内领先水平|是|郑州绿地·中央广场是双子塔超高层建筑，塔楼地上63层，建筑高度均为283.9m，位于郑州市金水区，正对郑州高铁东站，是郑州东区的标志性建筑，对于推动郑州东区高铁片区的经济发展起到引领作用。本工程单层建筑面积达到4000m2，单塔建筑面积约25万m2，工程总面积约75万m2，容积率约14.7，充分节约土地资源，实现高密度开发。建筑平面呈风车形，最大悬挑长度11.6m，从竖向支撑处挑出，风车形布置扩大了建筑外圈的采光面。2016年竣工投入使用，取得了很好的租售回报。|1、抗侧力体系采用带竖向支撑（BRB支撑）的框架—核心筒结构体系，竖向支撑对于提高外框的地震剪力有明显作用，形成多重抗侧力。在罕遇地震下能有效降低了核心筒墙肢损伤。
2、平面呈风车形布置，每个区段从竖向支撑处挑出。在重力荷载作用下结构会发生整体扭转，外框竖向支撑对于抵抗整体扭转，减少扭转变形特别是长期荷载作用下的扭转变形起重要作用。
3、采用桩基变刚度调平设计，在确定整体桩长的情况下，将外框柱下桩长比核心筒下方的桩长减少5米，有效降低核心筒与外框柱的差异沉降。既节约了桩基造价，又节约了底板造价。
4、在超高层建筑中较早应用高强度钢材，部分框架柱和悬挑桁架采用Q460GJC高强钢，实现降低用钢量，实现绿色低碳，取得良好的经济效益与环保效益。|1、作为专业负责人，负责结构体系确定、抗震性能目标确定、超限计算分析以及施工图设计工作。
2、作为专业负责人合理组织结构设计人员，推进设计工作，制定统一技术措施，协调结构专业出图标准。负责专业之间重要工作协调，如设备层和标准层的净高控制等。
3、负责协调解决施工现场提出的问题，参加施工现场重要工作节点，如施工交底、阶段性隐蔽工程验收等。
4、积极落实高强钢在本项目的应用，为高强钢在超高层建筑中的应用进行有益探索。;
</t>
  </si>
  <si>
    <t>67</t>
  </si>
  <si>
    <t>61</t>
  </si>
  <si>
    <t xml:space="preserve">2021-06-05|第一作者|EI检索论文|中国国际丝路中心大厦地下室结构设计;
2021-12-15|第一作者|其他论文|中国国际丝路中心大厦非荷载效应研究;
2008-09-25|第一作者|其他论文|非盟会议中心大会议厅结构设计;
2012-08-28|第一作者|其他论文|新型折板网壳结构特性及关键技术研究;
2008-09-25|第一作者|其他论文|盱眙体育馆屋盖结构设计;
2021-10-21|第一作者|EI检索论文|某超高层办公楼结构抗震可恢复性能设计;
2023-03-23|第二作者|其他论文|中国国际丝路中心大厦超高层巨柱计算长度影响因素研究;
2022-01-04|署名作者|EI检索论文|多次地震作用下高层建筑结构动力特性识别和响应分析;
2021-06-15|第一作者|其他论文|中国国际丝路中心大厦项目施工图设计中的罕遇地震抗震性能分析及评价;
2023-02-07|第一作者|EI检索论文|考虑非线性剪切及界面滑移拉伸效应的纤维模型研究;
2020-12-10|第二作者|EI检索论文|中国国际丝路中心超高层结构设计与关键技术;
2023-03-23|第二作者|其他论文|中国国际丝路中心大厦超高层结构整体稳定性分析;
2013-05-10|第一作者|其他论文|绿地中央广场双塔结构抗风设计;
</t>
  </si>
  <si>
    <t xml:space="preserve">专有技术|一种可支承楼面梁的耗能与承重分控钢筋混凝土连梁结构|同济大学建筑设计研究院（集团）有限公司|虞终军；王建峰；段炼|对于支承楼面梁的钢筋混凝土连梁，传统做法对该连梁提出较高的性能目标，但会削弱耗能能力。本技术通过特殊的配筋构造使钢筋混凝土连梁既可以支承楼面梁，又可以在地震时屈服参与耗能。|ZL 2022 2 2018207.4;
专有技术|一种核心筒八边形向矩形平面过渡的斜向收进结构|同济大学建筑设计研究院（集团）有限公司|虞终军；王建峰；段炼|本技术提供核心筒收进的一种斜墙转换方法，相比于传统的台阶式收进，斜墙转换收进对于减少竖向刚度突变，降低罕遇地震下的收进部位附近的墙体损伤有重要意义。|ZL 2021 2 0511138.3;
专有技术|一种带有单排连续支撑的拱形屋盖体系|同济大学建筑设计研究院（集团）有限公司|虞终军；王建峰；陈露|本技术通过一种单排圆弧形连续布置的“V”形支撑来支承整个钢结构屋盖，“V”形支撑与钢屋盖形成空间受力结构，传利路径清晰，结构效率高，可以大幅降低该屋盖结构的用钢量。已经成功应用于晋城某体育场。|ZL 2020 2 3273746.X;
发明专利|一种非对称翼缘H型钢组合梁截面设计方法|同济大学建筑设计研究院（集团）有限公司|虞终军；王建峰；华怀宇|采用非对称翼缘（上翼缘薄，下翼缘厚）H型钢组合梁可以充分发挥钢材的抗拉性能。本发明对于给定的跨度、荷载和组合梁高度，可以快速计算出最经济的H型钢梁截面，并编制相应的计算软件。相比传统的对称翼缘H型钢组合梁可以每平米可以节约用钢量大约3kg。|ZL 2021 1 0306389.2;
其他科技成果|非对称翼缘组合梁截面设计软件V1.0|同济大学建筑设计研究院（集团）有限公司|虞终军；王建峰；华怀宇|本技术与"一种非对称翼缘H型钢组合梁截面设计方法"发明专利相配套，是该发明专利的对应计算软件，解决了手工计算复杂且不一定能得到最优解的问题。本技术能最大程度地发挥钢材的抗拉性能，已经在很多实项目中得到了应用，获得较好的经济效益，得到业主认可。具体项目和业主的应用证明文件详见附件。|软著登字第7278743号;
专有技术|一种梁柱刚接节点结构|同济大学建筑设计研究院（集团）有限公司|虞终军；王建峰；段炼|本技术通过在型钢混凝土柱与钢梁连接节点的钢梁端部增加竖向加劲板，可以大幅提高节点核心区混凝土抗剪承载力，符合《组合结构规范》关于核心区抗剪承载力的要求，避免增加钢梁截面，节约用钢量。|ZL 2020 2 3142029.3;
 |一种抗纵轴扭转的调谐颗粒阻尼器|同济大学建筑设计研究院（集团）有限公司|李晓玮；虞终军；阮永辉|本发明为一种减弱扭转振动的调谐颗粒阻尼器。具体为在混凝土主板上开设中央板洞和环形空腔。环形空腔内安装弹簧来满足调频要求，空腔内根据质量要求配备有颗粒群。环形空腔上下通过混凝土盖板形成封闭空间。阻尼器随结构扭转时耗散振动能量。|ZL 2014 1 0397149.8;
专有技术|悬挑自平衡结构架|同济大学建筑设计研究院（集团）有限公司|虞终军；李晓玮|对于圆弧形布置的单侧悬挑轻型结构，柱底铰接，柱子之间布置斜撑，形成空间受力结构体系来承受重力荷载和水平荷载。柱底铰接有利于施工，并创造与众不同的建筑观感效果。|ZL 2019 2 0755706.7;
专有技术|种用于提高柱梁组合框架侧向刚度的竖向加腋结构|同济大学建筑设计研究院（集团）有限公司|虞终军；王建峰；段炼|本技术通过对梁柱刚接节点区域的钢柱进行局部竖向加腋，可以大幅提高框架结构特别是密柱框架结构的刚度，可以用较小的材料代价获得较大的刚度回报。|ZL 2021 2 0162665.8;
发明专利|一种变摆长式调谐质量阻尼器|同济大学建筑设计研究院（集团）有限公司|李晓玮；施卫星；虞终军；阮永辉|本发明包括传统的质量块、粘滞阻尼器和吊索，以及由螺杆和夹板构成的两层框架。夹板可以在螺杆上改变高度，并且夹板上开设狭长孔洞，两层夹板的孔洞相互垂直，保证穿过的吊索可以沿单方向摆动，另一个方向形成折点，以适应主体结构水平方向频率不同的特性。|ZL 2014 1 0398099.5;
专有技术|可绕Z轴转动的嵌套式单向滑动支座|同济大学建筑设计研究院（集团）有限公司|虞终军；骆文超；郑彧|本技术在单向滑动支座的基础上增加转动单元，可以在滑动的同时绕Z轴（竖轴）转动，解决了普通单向滑动支座容易卡住或者不能适应面外大转动的问题。|ZL 2021 2 3149670.4;
其他科技成果|桩基变刚度调平计算软件V1 .0|同济大学建筑设计研究院（集团）有限公司|虞终军；王建峰；邹智兵|本技术采用考虑桩基、底板和上部结构共同作用的桩基变刚度调平设计方法。区别于传统的桩基变刚度方法，可以考虑桩基刚度变化与整个结构内力变化的相互关系，能更加真实反映结构受力，能更加准确地计算沉降特别是差异沉降。本技术已经应用在西安中国国际丝路中心项目，成功取消地下室翼墙。|软著登字第 7647632号;
</t>
  </si>
  <si>
    <t>福建亚升投资集团有限公司总部大楼</t>
  </si>
  <si>
    <t>2022年12月01日</t>
  </si>
  <si>
    <t>福建亚升实业有限公司</t>
  </si>
  <si>
    <t>3f97b7c6-df20-11ed-a971-fa1640cd9358</t>
  </si>
  <si>
    <t>汪大绥大师推荐意见：&lt;br/&gt;姜文伟同志，91年同济大学5年制土木工程系本科毕业后，进入华东建筑设计研究院，从事房屋建筑的结构设计工作。2005年起，担任华东建筑设计研究总院结构副总工程师；2008年获评高级工程师（教授级）；2014年起，担任华东建筑设计研究总院结构总工程师；2021年初至今，在上海建筑设计研究院有限公司，担任总工程师。&lt;br/&gt;目前主要社会兼职有：中国建筑学会建筑结构分会常务理事、中国勘察设计协会结构分会理事、中国钢结构协会专家委员会委员、《建筑结构学报》编委、上海市建筑学会理事等。&lt;br/&gt;在从事结构设计工作的32年中，作为华东院主要负责超高层建筑的结构技术总师，主持、负责已建成的超高、复杂项目有：中央电视台新台址建设工程（234m高、双塔双向6度倾斜、160米高空悬挑75米L形连体）、南京金鹰天地广场（368米，三栋高度均达到和超过300m的超高层建筑在高空连体而形成，6层连接体高度超过40m，跨度达到70m，是当今世界已建成的高度最高，连体跨度最大的超高非对称三塔强连接连体结构）、上海交银金融大厦（世界上少有的不对称双塔弱连接结构）、苏州国金中心（450米，国内首个采用TLD水箱阻尼器超高层项目）、南京国际金融城2期（416米）、天津现代城（300米）、普陀观音法界圣坛、九百城市广场、衡山路十二号豪华精选酒店、特立尼达与多巴哥国家艺术中心、上海世博中心、新开发银行大楼、港珠澳大桥澳门口岸等几十项。&lt;br/&gt;工程设计荣获国家及市级奖项近30项，其中全国优秀工程勘察设计奖一等奖1项、二等奖2项；市级优秀工程勘察设计奖一等奖5项、二等奖6项；中国建筑学会设计金奖2项、全国优秀结构设计奖一等奖4项。&lt;br/&gt;期间也主持承担上海中心（632米）、北京中信大厦（中国尊，528米）等业主委托的全过程第三方结构设计安全顾问工作，参加了国家十三五课题《钢结构建筑产业化关键技术及示范》的科研工作，参编国标GB&amp;nbsp;50011-2010《建筑抗震设计规范》，参加上海市超限高层抗震设计审查工作，为确保城市重大建设项目安全和韧性城市建设，做出贡献。&lt;br/&gt;超高层连体建筑，如上海交银大厦、中央电视台新台址建设工程、南京金鹰天地广场、温州大厦（三塔连体结构，主塔楼高度286米，副塔高度170米，目前世界上最高的不等高、刚柔混合三塔超高层连体建筑，目前完成设计）等，是将“多塔连体”与“超高层”结合在了一起，构成了超高层建筑结构设计中最为复杂的系统集成。聚焦超高层多塔连体结构的突出性难点问题，从多维耦联振动形态、抗震分析控制方法和设计措施等多方面开展研究工作，解决了一系列工程设计难题，建立连体塔楼耦联振动理论、建立连体结构扭转控制统一理论、建立连体结构三类竖向振动的控制理论与设计技术，重新构建连体塔楼整体稳定设计指标控制理论，形成一套超高层多塔连体结构设计控制方法，编制了《高层连体结构设计关键技术措施》，发表了一批学术论文和报告，申请了数项专利，获得重大工程创新实践成果。这些科研工作具有新颖性，达到了国内领先水平，在行业内产生较大影响力。研究成果完成规模化、集成化的工程应用转化，直接完成重大工程设计咨询&amp;nbsp;10&amp;nbsp;余项，服务项目总经济规模超过百亿元。&lt;br/&gt;相关科研成果，获得国家科学技术进步奖二等奖1项、华夏建设科学技术奖一等奖、二等奖各1项。&lt;br/&gt;在上海院工作期间，主持了多个上海市防疫应急保障项目的应急设计，参与编写《应急临时集中隔离收治点设施设计技术导则(试行）》，参与《城市临时隔离设施应对策略及技术研究》课题研究，探索特大型城市防疫工作的相关结构设计和施工对策，这些工作取得良好的社会效益。在超高层项目中继续工程实践，主持负责柬埔寨王国国际会议中心（百万平米、430米高、三塔空中连体项目）等多个超高层项目的设计和咨询工作，以多年的设计经验和创新研究工作为国家一带一路战略的中国标准输出提供技术支持、保障。&lt;br/&gt;王翠坤大师推荐意见：&lt;br/&gt;姜文伟同志2005年~2021年担任华东建筑设计研究院负责超高层建筑结构设计和技术发展的结构副总工程师、结构总工程师。华东院是国内首屈一指的超高层建筑设计单位，姜文伟带领结构专业团队，多年来坚持科技工作与国家经济建设相结合、与工程项目相结合，秉承先进的技术理念，坚持科研工作的先进性、创新性和实用性，大胆创新，勇于突破，积极应用并发展新技术，团队的超高层建筑结构技术水平始终处于同行业领先地位。&lt;br/&gt;2003年开始设计建造的中央电视台新台址建设工程CCTV主楼，项目规模巨大，体型特殊，外筒体双向6度倾斜，在163m高度处通过L形连体结构连接，悬挑长度近70m，项目地处北京，属8度抗震设防区，设计使用年限为100年，属复杂且严重不规则抗震超限高层建筑结构，结构设计难度为世界范围内所罕见。姜文伟同志作为项目副设计总负责人，具体负责该项目的结构设计和相关科研工作。面对极具挑战性的结构设计难题，在汪大绥大师指导下，他带领团队，坚持以理论研究为先、科研引领，进行了超厚筏板研究、施工顺序影响结构受力的设计研究、施工过程的变形预调研究与实施、复杂受力状态下的柱脚及巨型蝶形节点设计、高含钢率及多腔箱形截面SRC柱（全截面含钢率高达24.3％，远超国内规范上限的要求）的理论研究、设计实施等一系列超高难度的研究工作，取得丰硕成果。上述大量开创性的科研、设计技术工作确保了项目的顺利建造和结构安全。项目相关科研成果《钢—混凝土组合结构与混合结构体系关键技术及其工程应用》获国家科技进步二等奖，《CCTV主楼结构施工过程仿真技术即施工模拟分析、变形预调、施工监测的应用》获华夏建设科学技术一等奖。&lt;br/&gt;上海中心大厦，建筑高度632m，为目前国内最高建筑；北京中信大厦（中国尊），建筑高度528米，为目前北京、国内8度抗震设防区最高建筑。两个项目结构高度高、规模大、安全性要求高，为特大型城市的重要标志性建筑。姜文伟同志作为业主结构第三方独立审核顾问团队负责人，主持两个项目塔楼全过程结构设计、施工的咨询工作。在结构设计地震、风荷载取值、巨型框架、环带桁架抗扭、节点构造以及幕墙支撑结构等方面的审核工作中，提出了一系列建设性意见，确保了工程的安全性、经济性以及施工可行性，为项目顺利建设做出了重要贡献。&lt;br/&gt;姜文伟负责的苏州国金中心，地上93层，建筑高度450m，是第一个由国内设计院结构设计配合外方建筑设计完成从结构方案到扩初、抗震超限审查、施工图设计的超450m项目，同时在国内首次运用了TLD水箱阻尼器技术，设计合理，达到国内结构设计先进水平，目前项目已顺利竣工落成。&lt;br/&gt;2010年开始设计，目前已竣工建成的南京金鹰天地广场，是世界上唯一的不对称超高三塔连体建筑。三塔高度分别达到368m、328m、300m，三塔楼在192米的高空开始通过6层楼高的空中平台相连，连体部分最大跨度70m，总建筑面积超过90万平方米，项目的结构设计难度为国内所罕见。姜文伟同志率领的结构设计团队完成了从结构方案设计到扩初、施工图设计全过程设计和施工服务。设计过程中，以科研引领设计，聚焦超高层多塔连体结构的突出性难点问题，从多维耦联振动形态、抗震分析控制方法和设计措施等多方面开展研究工作，解决了一系列工程设计难题，建立连体塔楼耦联振动理论、连体结构扭转控制统一理论、连体结构三类竖向振动的控制理论与设计技术，构建连体塔楼整体稳定设计指标控制理论，形成一套超高层多塔连体结构设计控制方法，编制了《高层连体结构设计关键技术措施》，发表了一批高水平的学术论文和报告，获多项专利并获得重大工程创新实践成果。以项目成果为依托，《多塔连体超高层结构多维震（振）动响应机理与设计方法》获华夏建设科学技术二等奖。&lt;br/&gt;姜文伟同志主持或担任专业负责人的多个项目获全国权威性的结构设计奖项“全国优秀建筑结构设计”奖，其中上海交银大厦、中央电视台新台址建设工程CCTV主楼、上海东方汇经中心、江苏大剧院等4个项目获一等奖，其它十多个高层、超高层项目获得二、三等奖。&lt;br/&gt;姜文伟因集团内工作调动，从2021年起担任上海建筑设计研究院有限公司总工程师，同时作为中国建筑学会建筑结构分会常务理事，以众多超高层建筑结构设计经验和科研创新能力，继续承担国内众多超高层项目结构设计与科研重任，积极参与学术活动和抗震审查工作，履职尽责，为中国建筑行业的创新发展、城市高层建筑的韧性建设做出了重要贡献。&lt;br/&gt;基于姜文伟以上的突出业绩贡献，我郑重推荐其申报上海市工程勘察设计大师。&lt;br/&gt;</t>
  </si>
  <si>
    <t xml:space="preserve">1986-09-01|1991-07-01|同济大学|土建结构工程|本科;
</t>
  </si>
  <si>
    <t xml:space="preserve">2021-01-01|2023-04-10|上海建筑设计研究院有限公司|总工程师|正高级工程师;
2019-03-01|2020-12-31|华建集团西北中心|总经理、总工程师|正高级工程师;
1991-08-01|2019-02-28|华东建筑设计研究院有限公司|结构总工程师|正高级工程师;
</t>
  </si>
  <si>
    <t xml:space="preserve"> | | |上海市勘察设计协会|上海市优秀工程勘察设计奖一等奖;
技术负责人|CCTV主楼结构施工过程仿真技术即施工模拟分析、变形预调、施工监测的应用|2010-12-01|华夏建设科学技术奖励委员会|华夏建设科学技术奖一等奖;
技术负责人|中央电视台新台址建设工程CCTV主楼|2013-12-01|中国建筑学会|全国优秀建筑结构设计一等奖;
技术负责人|东方汇经中心|2017-12-01|中国建筑学会|全国优秀建筑结构设计一等奖;
专业负责人|天津现代城 B 区|2019-11-01|中国勘察设计协会|全国优秀工程勘察设计行业奖结构二等奖;
专业负责人|交银金融大厦|2003-12-01|上海市勘察设计协会|上海市优秀工程勘察设计奖一等奖;
专业负责人|钢-混凝土组合结构与混合结构体系关键技术及其工程应用|2015-12-01|国务院|国家科学技术进步奖二等奖;
技术负责人|上海世博会世博中心|2011-09-01|上海市勘察设计协会|上海市优秀工程勘察设计奖一等奖;
 | | |中国建筑学会|全国优秀建筑结构设计;
技术负责人|中央电视台新台址建设工程CCTV主楼|2015-03-04|中国建筑学会|中国建筑学会建筑创作奖金奖;
技术负责人|衡山路十二号豪华精选酒店|2015-03-04|中国建筑学会|中国建筑学会建筑创作奖金奖;
专业负责人|南山文化旅游区观音园区-观音圣像结构设计|2007-12-01|中国建筑学会|全国优秀建筑结构设计二等奖;
专业负责人|山东省立医院东院|2013-11-01|中国勘察设计协会|全国优秀工程勘察设计行业奖二等奖;
专业负责人|江苏大剧院|2021-09-01|中国建筑学会|建筑设计奖-结构专业一等奖;
专业负责人|港珠澳大桥澳门口岸管理区-境内外车库|2020-10-01|上海市勘察设计协会|上海市优秀工程勘察设计奖一等奖;
技术负责人|多塔连体超高层结构多维震（振）动响应机理与设计方法|2020-12-01| |华夏建设科学技术奖励委员会;
技术负责人|世博中心|2011-12-01|中国建筑学会|全国优秀建筑结构设计二等奖;
专业负责人|广西大学大学生活动中心|2021-07-01|上海市勘察设计协会|上海市优秀工程勘察设计奖一等奖;
技术负责人|衡山路十二号豪华精选酒店|2015-11-01|中国勘察设计协会|全国优秀工程勘察设计行业奖一等奖;
</t>
  </si>
  <si>
    <t xml:space="preserve">上海中心大厦（结构咨询）|大型项目|技术负责人|国际先进水平|否|结构同业审核单位：华东建筑设计研究总院
设计时间：2009年7月至2016年3月；
项目规模和概况：
上海中心大厦位于上海陆家嘴金融中心区，塔楼结构高度580m，塔顶建筑高度632m，地上124层，地下5层，总建筑面积近57.3万平方米。2016年建成使用。结构体系采用了巨型框架－钢筋混凝土核心筒－外伸臂加强层的多重抗侧力体系。
项目外方建筑设计：Gensler；外方结构设计：TT；国内设计院：同济大学建筑设计研究院。
|鉴于上海中心大厦，为当时所建造的国内最高建筑物，结构体型复杂，其结构安全性要求高。基于华东院在超高层结构设计方面的工程经验与业绩，业主方委托华东院，作为项目结构工程设计第三方独立复核咨询服务单位，全过程参与项目设计工作。对上海中心项目设计文件（包括主体结构和幕墙结构）从设计的技术合法性、合理性、经济性以及结构安全和强制性标准、规范执行情况等方面进行独立复核，适时、分阶段向甲方交付符合要求的复核文件。|项目角色：专业技术总监，技术审核人
本人作为项目结构咨询顾问团队的负责人，前期参与结构方案的比选、讨论与确定，全过程参与结构抗震专项审查，按业主要求参加与工程设计相关的专家技术咨询会议和设计例会并提供专业意见；根据各阶段工作需要和要求，不定期就结构安全性问题、结构优化和造价控制、施工可建性提供咨询意见和建议。参与结构施工图设计咨询，参与结构试验，参与施工阶段重大技术问题的解决。项目于2019年顺利竣工投入使用。
;
北京朝阳区CBD核心区Z15地块发展项目（北京中信大厦）（结构咨询）|大型项目|技术负责人|国际先进水平|否|结构咨询顾问单位：华东建筑设计研究总院
设计时间：2011年6月至2019年11月；
项目规模和概况：
北京Z15项目，位于北京CBD地区，紧邻即将于年底竣工的CCTV总部大楼。其地面以上528米高，其中结构主屋面高521.6米，地面以上108层，建筑面积约35万平方米；地面以下4~5层，结构基础埋深约27米，建筑面积约7万平方米。结构上采用内藏钢板混凝土核心筒-钢管混凝土巨柱-钢结构腰桁架-大斜撑及次框架组成的混合结构体系
项目外方建筑设计：KPF；外方结构设计：Arup；国内设计院：北京市建筑设计研究院有限公司。
|该项目是北京CBD地区首批启动项目，是北京首都地区拟建中的最高建筑，也是国内8度抗震设防地区拟建中的最高建筑。其结构设计难度大，受到业内、社会各方的广泛关注，面临国内最为严格的结构专项审查。在此情况下，业主决定聘请华东院结构团队作为业主结构咨询顾问介入该项目的结构设计工作。|项目角色：专业技术总监，技术审核人
本人作为项目结构咨询顾问团队的负责人，前期参与结构方案的比选、讨论与确定，全过程参与结构抗震专项审查，按业主要求参加与工程设计相关的专家技术咨询会议和设计例会并提供专业意见；根据各阶段工作需要和要求，不定期就结构安全性问题、结构优化和造价控制、施工可建性提供咨询意见和建议。参与结构施工图设计咨询，参与结构试验，参与施工阶段重大技术问题的解决。项目于2019年顺利竣工投入使用。
;
交银金融大厦|大型项目|专业负责人|国内领先水平|否|工程名称：交银金融大厦
设计单位：由德国ABB＋OBERMEYER与华东建筑设计研究院联合完成扩初；
          华东建筑设计研究院有限公司完成施工图设计
设计时间：1996年9月至1999年12月；
项目规模和概况：
交银金融大厦工程位于浦东陆家嘴金融开发区，总建筑面积约十万平方米，为高标准的银行办公大楼。该建筑为地下4层，埋深约15米深，地上部分主体建筑由两幢相对独立的高层建筑组成，其中北楼55层230.35米高，3.64万平方米；南楼48层197.55米高，3.03万平方米；南、北楼间相距12米，在13、26、39层用钢桁架将两幢塔楼连接，整体外形呈H型。地上部分尚有5层裙房24米高，面积约1.1万平方米。
|交银大厦南、北塔楼均由钢筋混凝土的外框筒和端部实腹筒组成的框筒结构，梯形平面，北楼的建筑高度230米，而单幢塔楼的平均高宽比达到14，大大超过国家高层规范的限制，属于严重超限高层。
设计中在两幢塔楼间13、26、39三个楼层，用两座一个楼层高（4.1m）、净跨为12.4m的钢桁架连接，并在两榀桁架间设置两榀交叉桁架以增强塔楼间的连接并对塔楼间的扭转变形进行约束。两幢塔楼高度不同，自振频率不同，单独振动时有一定的相对位移差，当用连接钢桁架将两幢塔楼连接后，两幢塔楼在振动时，将通过钢桁架进行变形协调，同时钢桁架使两幢塔楼形成弱连接，产生一定的整体弯曲作用，连接桁架的存在改变了单幢塔楼的受力特点，增加了单栋塔楼的结构稳定，提高了整体结构刚度。
结构分析在国内较早的同步采用了ETABS和SATWE两种程序和包络设计的概念，体现了多道防线的抗震设计概念，体现出当时国内结构设计的最高水准。
本项目在国内也较早的采用了风洞试验和规范计算相结合，以考虑陆家嘴地区特定的风环境，也在同济大学土木工程学院工程结构研究所进行了等效风载静力试验和模拟地震振动台试验，试验与研究相结合，完善并验证了结构的可靠性。|项目角色：结构专业负责人
在汪大绥总工程师、花更生总工程师的指导下，作为塔楼结构设计负责人，全过程负责项目结构施工图设计和施工配合，结构设计合理有效，保证结构的强度和变形符合使用和抗震设计的要求。
2003年获：上海市优秀工程勘察设计奖一等奖；
2003年获：全国优秀建筑结构设计一等奖；;
上海世博中心|大型项目|技术负责人|国内领先水平|是|设计单位：华东建筑设计研究院有限公司
设计时间： 2006年10月至2010年10月；
项目规模和概况：
上海世博中心是上海10年世博会永久性建筑“一轴四馆”中最大的永久场馆，主要建筑功能为会展及会议。总建筑面积近15万平方米，地上建筑由2个单体组成：西侧为会展区，南北长约90米，东西长约162m，地下1层、地上7层，屋面高度约39m；东侧为会议、多功能区，南北长约90米，东西长约180m，地下1层、地上7层，屋面高度约40m。结构体系均为钢框架-支撑结构，采用BRB支撑作为消能减震装置。
会议中心作为上海的 “城市客厅 ” （多功能厅 5000人、宴会厅 3000人会议中心 2700人政务厅 600人 ）人流密集、社会影响大、重要性高、其建筑安全等级为一级。
|针对项目安全等级高、抗震性能要求高的特点，在当时较为领先的采用防屈曲耗能支撑形成消能减震结构，同时采用抗震性能化设计。同时也较早的部分采用了国产BRB芯材，有效降低主体钢结构用量和建筑造价。
结构设计在结构层间变形及受力较大的区域采用BRB防屈曲支撑，集中有效地吸收和耗散地震能量，提高结构延性，使得震后主要结构构件保持完好，并大大增加结构的安全性和可修复性，以达到三阶段不同抗震设防水准下的抗震设防目标。通过理论研究、数值分析和工程实践，得到以下结论：
（1）提出防屈曲耗能支撑应结合建筑功能和结构受力特点进行布置的原则。
（2）防屈曲耗能支撑结构的抗震性能必须通过弹塑性分析进行评价。
（3）防屈曲耗能支撑作为后装构件，设计中必须对防屈曲耗能支撑尚未安装阶段的结构进行验算。
（4）通过与普通支撑结构对比表明，采用防屈曲耗能支撑后，结构抗震性能更为优越且能减小结构的用钢量。 |项目角色：结构专业总师、结构专业负责人
作为结构专业总师、负责人，参与项目结构设计的全过程，负责结构技术方案的把控和确定，包括消能减震措施在本项目中的采用和技术落实。
;
南京金融城二期东区C1塔楼|大型项目|技术负责人|国际先进水平|是|设计单位：建筑扩初设计：GMP；建筑施工图：华东院；
结构设计：华东院；
设计时间：2009年6月至2020年9月；
项目规模和概况：
南京金融城二期东区项目位于江苏省南京市建邺区河西新城的中轴线上紧邻南京地铁1号线和南京地铁2号线，与南京国际博览中心隔街相望。总建筑面积：43.6万m2。其中C1塔楼：地上88层，地下5层，建筑总高度416.6m。
本项目建筑方案设计由德国 GMP 事务所完成，结构设计全过程由华东建筑设计研究总院完成。
C1 塔楼采用框架-核心筒-伸臂和环带桁架结构体系，其中框架由钢骨混凝土柱、钢梁组成，核心筒为钢筋混凝土核心筒，在 18 层、50 层设置了两道高度为 6m 的伸臂桁架，18 层、50 层、60 层和 77 层设置了四道高度为 6m 的环带桁架。提供多道抗震防线。
|C1塔楼是一幢有两次立面收进的超高层建筑，荷载、刚度变化大，存在高度超限及高宽比超过要求（最大结构高宽比9.1、核心筒高宽比15.7）、扭转不规则、楼板不连续、刚度和尺寸突变、构件间断、抗剪承载力突变共 6 项超限情况。这在400米以上超高层中较为少见，对其规律性的把握，对结构设计的安全性至关重要，构成前期结构方案设计的难点和关键点：
1.	塔楼偏心收进的结构分析与对策
1)	竖向荷载下结构变形不均匀
平面两次收进，结构自重分布不均匀，引起竖向荷载下结构变形不均匀，结构整体扭转，自重下最大水平变位165mm。
2)	单侧收进导致的偏心扭转
通过以下专项，精细化分析偏心扭转引起的结构内力。
	扭转力传递、扭转位移分析
	剪力墙、楼板应力分析
	补充部分截断模型静力推覆分析，考察抵抗超罕遇地震的安全储备能力 
2.	顶部塔楼平面尺寸小，鞭梢效应明显
顶层增设斜杆增大第二次收进后顶部区域刚度；
针对弹塑性时程分析中，墙体出现轻度至中度损伤的情况（主要集中在顶部墙体上（最后一次缩进墙体）以及第二次缩进处墙体处），对收进部位以及相邻楼层损伤较大的墙体，做针对性的加强。
|项目角色：结构专业总师、负责人
C1 塔楼高且复杂。设计根据结构的自身特殊性，针对塔楼的结构体系特点及超限情况，制定相应的抗震性能目标；针对超限特征，从整体结构体系布置、加强计算分析、设计内力调整、增强重要构件的延性等方面采取措施，确保本工程的安全、可靠、经济。
由于集团工作调动原因，本人在项目中负责完成项目的方案、扩初、抗震超限审查的结构设计工作，完成第一版施工图的审定。
;
普陀观音法界观音圣坛项目|大型项目|技术负责人|国内领先水平|是|设计单位：华东建筑设计研究院有限公司；
设计时间：2014年7月至2020年9月；
项目规模和概况：
观音文化园规划区域位于舟山市普陀区朱家尖白山景区一带，项目整体规划定位为大型佛教文化主题园区。观音圣坛位于法界正中，作为世界佛教观音崇拜和信仰的圣殿，集宗教、艺术、参学、观光、弘法于一体。
观音圣坛整体采用三段式立面设计，下段为48个柱廊环绕一圈，中段为上大下小的32个莲瓣，上段为4个完全对称的塔身背光形体。观音圣坛中央为通高的呈瓶状的圆通大厅，贯穿1～9层，在佛教文化内涵上，取意“须弥山”。
|观音圣坛建筑外轮廓呈逐层内收的退台形式，主体结构采用曲线核心筒+转换桁架+混凝土拱顶的巨型框架结构体系，通过将主次结构分离来实现特殊的外立面建筑造型。
对比分析了不同楼板及基础梁刚度，保证了巨型框架柱的水平力平衡;利用桩基抗剪承载力、基础被动土压力复核不同地震作用下基底剪力平衡的安全系数;
采用了内埋钢骨斜撑的倾斜剪力墙，解决了竖向荷载下倾斜核心筒较大的附加弯矩以及与转换桁架的关键连接传力;
须弥山子结构通过采用下部双层混凝土斜交网格+上部单层铝合金网壳的组合结构，实现结构与建筑室内一体化设计，同时采用下部、上部设置预应力环梁、网格找形来平衡底部水平力，提高上部开口部位竖向刚度及减小单层网壳的面内变形。
|项目角色：结构专业项目负责总师
主持项目从投标方案开始的全过程结构设计和施工配合，结构设计成就建筑之美，也赢得业主（法师）的赞誉。
;
南山文化旅游区观音园区观音圣像|大型项目|专业负责人|国内领先水平|是|设计单位：华东建筑设计研究院有限公司；
设计时间：1997年7月至2005年4月；
项目规模和概况：
圆通宝殿和观音圣像是一个整体的构筑物，位于三亚南山文化旅游区，总高约118m（不含地下室），建于离南海岸300米的人工岛上。
整个建筑物一层地下室，6.5米高，基础为（冲）钻孔灌注嵌岩桩，桩径800，桩端持力层为微风化的花岗岩和微风化闪长玢岩；建筑标高29.0米以下为圣像建筑的基座，该部分建筑称为圆通宝殿，为钢筋混凝土框架剪力墙结构；
上部观音圣像高度87.63m（未含10m高的莲花座），从海平面高度38.5m到126.13m，像身直径由下向上逐渐变化，身部最大宽度约25m，上部圣像造型修长、体型飘逸。像体坐落在下部圆通宝殿上。莲花座10M高度范围为上部主钢架的钢筋混凝土转换层。
像体主刚架为钢结构，像身外蒙皮采用2mm厚的不锈钢板，外蒙皮与主刚架间由型面钢架和副支架连接。
|1.	复杂的形体与有序的结构
主钢架作为主要的结构体系承担竖向荷载和水平荷载-主要是风荷载，引起的倾覆弯矩和水平剪力；外蒙皮与主刚架间由型面钢架和副支架组成的次钢架连接，保证像体的外形，及荷载向主钢架的传递。
在不规则的形体中布置规则简单的结构体系-主钢架，在规则的主结构体系与不规则的像体外形间灵活布置次钢架。既易于保证主结构的安全和施工顺利，也确保了外部像体形态。
2.	风荷载的确定
调研了当地气象资料后，设计方将GBJ9-87（设计时的荷载规范）规定的三亚地区的基本风压取值0.7KN/m2，提高到1.0KN/m2作为设计依据。
在项目结构封顶后，按新颁布的GB50009-2001荷载规范，三亚地区百年重现期的基本风压已提高到1.05KN/m2 ，设计方的预判能力确保了项目安全、可靠。竣工后像体多次正面迎击台风，像体、主钢架没有出现任何问题。 
3.	防腐蚀设计
人工岛的地下水直接与海水联通，受海水补给、水位受海洋潮汐的影响，对本工程的桩基础和地下室底板和外墙板的混凝土结构具强腐蚀性；
设计采用合适的水泥品种、低水灰比、厚保护层厚度和环氧树脂涂层钢筋作为保证混凝土结构耐久性的主要措施|项目角色：结构专业负责人
作为项目结构设计负责人，从方案设计到施工配合。
南山观音圣像工程，在建筑形体上是独特的，建设地点是特殊的，结构布置是多种结构体系的组合。如何适应复杂变化的形体要求，结构设计采用了多种结构处理手法，将一个原本可能很复杂的结构变为若干个简单结构的组合，主次分明，分析简单，结构可靠。结构设计中对于诸如风荷载、海水环境中的基础设计等与建设地点特点相关的重要问题的结构考虑，保证了结构的安全可靠，也保证了经济可行。
;
苏州工业园区271号地块超高层项目（苏州国金中心）|大型项目|技术负责人|国际先进水平|是|设计单位：建筑扩初设计：KPF；建筑施工图：华东院；
结构设计：华东院；
设计时间：2009年6月至2020年9月；
项目规模和概况：
苏州国金中心位于苏州工业园区271号地块内，设计地上建筑面积310,208 m2，地下建筑面积83,000 m2，总建筑面积393,208 m2。
T1塔楼主要包含办公层及在顶层部分的酒店、公寓，地上90层，4层地下室，结构总高度为450m，楼层的最高高度为417.4m，高宽比为7.9，核芯筒的高宽比12.4。
结构采用双重抗侧力体系：混凝土核芯筒+伸臂桁架+巨型框架，以承担风和地震产生的水平作用。结合建筑设备层与避难层的布置，沿塔楼高度方向均匀布置环形桁架。巨柱与环形桁架间设置次框架。巨柱的截面采用型钢混凝土柱。
|1.	国内设计院负责450m超高层建筑的全过程结构设计。
本工程建筑体型、建筑布置在超高层中较为复杂，基于华东院和项目结构总师在超高层结构设计经验、能力的信任，项目结构设计的全过程由国内结构工程师承担，改变了以往超高层设计往往由外方结构工程师主导前期方案和结构超限审查的情况。
项目设计中，对结构体系的有效性做充分的分析，在抗震设防地震动参数取值、大震下性能目标、双重抗侧力体系内外筒刚度合理选用、风洞试验研究、主要抗侧力构件（内筒、巨柱、伸臂桁架等）、塔冠设计体现出相应的分析和创新能力，结构各项参数指标合理。
项目经多次建筑功能调整后，于20年顺利竣工使用。
2.	国内较早在超高层项目中运用了TSD水箱阻尼器技术
调谐液体晃荡阻尼器（TSD——Tuned Sloshing Damper），其原理为在大楼顶部设置方形水池，通过液体在水池内与大楼形变方向一致的晃动与大楼的震荡形成90°相位差来吸能减震， TSD在美国北部应用较为广泛，在本项目中TSD则是与钢制拼装水池相结合，这在世界上也属首例。
本项目中质量594吨的TSD被用以降低上部楼层的风致加速度，有效提高建筑使用者的舒适度。
|项目角色：结构专业负责人
苏州国金中心，地上93层，建筑高度450m，是较早由国内设计院结构设计配合外方建筑设计完成从结构方案到扩初、抗震超限审查、施工图设计的超450m项目，同时在国内首次运用了TSD水箱阻尼器技术，设计合理，体现出超高层结构设计能力的国际设计先进水平。目前项目已顺利竣工落成，取得较好的建筑效果和社会效应。
;
新开发银行总部大楼|大型项目|技术负责人|国际先进水平|是|设计单位：华东建筑设计研究院有限公司；
设计时间：2017年3月至2020年12月；
项目规模和概况：
新开发银行总部大楼是由金砖五国发起成立、第一个入驻上海的国际性金融办公总部，位于上海市浦东新区世博园A区。项目包含一栋高层塔楼和一栋配套裙房。塔楼办公标准平面呈三叶草形，加强层平面为六边形，六边形边长为31m，柱距为27m，地上共30层，结构大屋面高度149m总建筑面积12.6万m2，塔楼地上建筑面积约7.5万m2。结构地下4层，基础埋深约20.4m。塔楼主要功能为办公、会议，办公标准层层高4.5m，设备层层高4.5m。
新开发银行总部大楼塔楼采用钢管混凝土柱框架-核心筒结构体系。外框大柱采用钢管混凝土柱并沿平面6个角点均匀布置;外框大梁采用钢桁架，分别在8、14、20、26层设置形成环带桁架，与外框大柱共同组成了巨型外框;核心筒平面为六边形并在6个角部设置了钢骨。
|以国内、外结构设计标准和银行、健康材料、室内环境等行业标准为设计依据，以建筑、结构高融合度为设计目标和理念，最终形成了巨型框架-核心筒结构体系结构：
1.	建筑与结构的高度融合
建筑以三叶草形为母题，沿立面高度上旋转4次，每次旋转60°，形成建筑造型，结构仅以6个角点的外框巨柱竖向连续与每隔6层的设置六边形环带桁架共同形成抗侧外框，受力上兼具巨型框架的特点;。巨型外框体系，在标准层凹进区域通过设置高900mm、跨度18～22m的大跨钢梁，满足建筑通透、无柱的空间效果。
2.	采用国际标准，实现绿色可持续设计
设计标准在符合中国规范的基础上，更满足国际金融办公绿色建筑的最高标准。
3.	精细化结构设计，实现高设计标准
采用结构抗震性能化设计手段，大震弹塑性分析等专项分析，保证了结构设计的安全、合理。同时采用数值风洞，考虑防连续倒塌的关键节点有限元分析、大跨楼盖人行振动舒适度分析等专项分析方法，研究和验证了巨型框架受力特点下该结构体系在本项目中的适用性及合理性。实现高耐久性、高安全度（防辐射、防撞击）设计。
4.	设计全过程采用BIM正向设计完成，实现参数化Revit出图
|项目角色：结构专业项目负责总师，结构专业负责人
主持项目从投标方案开始的结构设计，指导设计团队完成高完成度、高标准的设计，实现建筑、结构高融合度、优异结构性能的预定目标。
;
南京金鹰天地广场|大型项目|技术负责人|国际先进水平|是|设计单位：建筑扩初设计：何斐德（法国）；建筑施工图：华东院；
结构设计：华东院；
设计时间：2010年8月至2019年8月；
项目规模和概况：
南京金鹰天地广场位于南京市河西新商业中心，总建筑面积约 90.1万m2。其中：地上建筑面积约68万m2，由9～11层裙楼及三栋超高层塔楼组成；地下四层，地下建筑面积约22.1万m2。塔楼A：76层，高度368米；塔楼：67层，高度328米；塔楼C： 60 层，高度300 米。三栋塔楼在192米高空通过6层高的空中平台连为整体。采用多重抗侧力结构体系：钢筋混凝土核芯筒+伸臂桁架+型钢混凝土框架+连接体桁架。
项目的结构设计和科研工作，促进了超高层复杂连体结构设计技术的发展，也为承接温州中心（全世界最高的不等高刚柔混合三塔连接连体）、柬埔寨王国国际会议中心项目（结构咨询）等连体结构项目提供技术基础。
|南京金鹰天地广场，是世界上已建成最高的不对称三塔刚性连体结构，规模巨大，最高塔楼368米、连体跨度70米，“多塔连体”与“超高层”结合在一起，集成了高层结构设计中最为复杂的问题，无先例可循无。设计研究聚焦超高层多塔连体结构的突出性难点问题，以理论推导、数值计算等手段，从多维耦联振动形态、抗震分析控制方法和设计措施手段等方面着手：
1.	连体结构振动特性复杂、扭转效应明显，提出控制分块扭转位移比，放松整体扭转比要求。
2.	高层连体结构的风荷载作用极其复杂，专项研究提出适用于连体结构的风洞试验方案和各塔楼设计风荷载值。
3.	提出塔楼总轴力承担的倾覆弯矩比是反映连体结构连接强弱的重要指标。
4.	连体上下及相邻楼层的角柱会产生较大的扭矩，拉力，重视该部位的框架柱拉扭承载力验算。
5.	采用正弦波激励，强化结构在各阶模态作用下的共振响应，更清晰地揭示高阶模态影响，发现结构薄弱部位。中部连体结构，在连体以上结构表现出更明显的“鞭梢效应”。
6.	不同的施工顺序和施工方法会对结构受力产生巨大影响
|项目角色：项目结构技术负责人
主持项目的结构设计和科研工作，完成从结构方案设计到扩初、施工图设计全过程设计和施工配合服务。设计过程中，以科研引领设计，聚焦超高层多塔连体结构的突出性难点问题，从多维耦联振动形态、抗震分析控制方法和设计措施等多方面开展研究工作，解决工程设计难题。
项目科研获奖情况：
以南京金鹰天地广场项目为主要工程实践的科研课题“多塔连体超高层结构多维震（振）动响应机理与设计方法”2020年获华夏建设科学技术奖二等奖；
;
昆明“春之眼”|大型项目|技术负责人|国际先进水平|否|设计单位：主塔，外方设计单位：SOM；国内设计单位：华东院；
副塔，建筑设计单位：大原+华东院；结构设计单位：华东院
设计时间： 2013年04月至2019年2月；
项目规模和概况：
本项目位于云南省省会昆明市中心，整个项目地下室连为一体，共5层（塔楼范围地下四层），地上包括一座407m高的主塔、299.8m高的副塔以及49.8m高的商业裙房。
塔项目为一座总高为 407 米的多功能塔楼，包括办公、酒店和观景层。主结构高度为 381.8 米。塔楼包含地上 81 层和塔楼范围内 4 层地下室，周边 5 层地下室，地上层塔楼计容面积为 18.7 万平方米，包括避难层面积的地上总面积约 19.7 万平方米。结构体系：钢筋混凝土核心筒+巨型斜撑框架。
副塔，地面以上72层，以公寓为主。大屋面结构标高为299.8m；钢框架+支撑筒双重抗侧力体系，23层以下的支撑采用防屈曲支撑BRB。
裙房地上9层，裙房高度49.4m，裙房采用钢框架中心支撑体系，钢支撑采用耗能型屈曲约束支撑。
|主、副塔，均采用了消能减震设计措施：
主塔：
巨柱间的延性联系梁增加了外围巨型斜撑框架系统的刚度，形成拉结支撑框架；在每个斜撑单元的上部最边跨考虑采用屈曲约束支撑来控制支撑在大震的受力 ；在角部巨柱间，及设备层以悬臂桁架形式考虑设置粘滞阻尼器，以增加大震作用下的能耗。
在大震作用下，阻尼器能耗在 6-8%之间；大震层间位移角，在增加阻尼器后，在X方向平均改善7%，Y方向4%。
副塔：
核心筒支撑筒由密柱和斜撑组成，密柱之间通过斜撑形成桁架，桁架与桁架之间通过钢连梁相连。
第二避难层（23层）以下的斜撑为BRB；桁架与桁架之间的钢连梁为剪切屈服耗能梁段。结构的低区（第二避难层及以下）靠防屈曲支撑耗能，高区（第二避难层以上）靠钢连梁耗能。高区的钢连梁（Q235钢材）进入屈服以后可以保护高区的普通支撑免于屈曲。
计算结果表明：大震弹塑性分析平均位移角较普通支撑方案改善29.1%；减震模型相对于非减震模型，普通钢梁耗能比例减少，连梁耗能比例增加，框架梁柱，损伤比例大幅下降，损伤程度减轻。
|项目角色：结构专业总师
本项目位于高烈度地震设防区，设计过程中对于超高层减震控制技术做了深入的研究，并将研究成果落实到设计、工程实践中，取得良好的社会效益和经济效益。对高烈度区超高层建筑的抗震韧性提高，做了有益探索。
项目在18年完成施工图设计。
;
上海三菱电梯有限公司-高速电梯试验塔和核心技术试验平台建设项目（三菱电梯试验塔）|大型项目|技术负责人|国际先进水平|是|设计单位：华东建筑设计研究院有限公司
设计时间： 2015年2月至2020年12月；
项目规模和概况：
本项目位于上海市闵行区，由新建电梯试验塔以及裙房构成，其中电梯试验塔高度为 236m，共 34 层，地下室为三层，基础埋深约 18.35m。
塔楼采用钢筋混凝土核心筒结构体系，裙房采用钢筋混凝土框架结构体系，与塔楼相比裙房平面尺寸以及体量较小，两者之间不设置抗震缝。
为满足电梯试验的特殊需要，在顶部 F33 层设置 AMD 主动阻尼器。
|1-	围绕横风效应的建筑体型优化
方形平面的高速电梯试验塔高宽比约为 9.4：1，在风荷载作用下有较明显的横风效应。方案设计阶段中就建筑体型对建筑横风结构响应进行了研究、分析比较，分析结果表明采用削角方案、凹角方案的横风荷载分别比标准长方体方案减小约 25％、40％ 。本项目最终采用凹角方案。
2-	AMD 主动式阻尼器和主动加振试验
电梯试验塔高度高、刚度柔，为保证超高试验塔在强风（台风）条件下发生晃动时，控制振动，继续试验，试验塔在33层（标高225m）安装了移动质量100吨的AMD。同时AMD能够给测试塔增加加振功能，进行振动中电梯的启动测试。
完成安装进行的加振试验，加振至顶点位移108mm；顶点加速度37.5cm/s2，相当于小震和50年重现期风荷载作用的90%；加装AMD后阻尼比从0.69%提高至8.25%。
相关试验研究，留下了宝贵资料，加深我们对于超高层建筑振动的认识。
|项目角色：结构专业总师
作为结构专业总师和技术负责人，参与项目结构设计、试验研究，负责结构技术方案的把控和确定。项目于2020年顺利竣工。
;
中央电视台新台址建设工程|大型项目|技术负责人|国际先进水平|否|设计单位：外方 建筑设计：OMA；结构设计：Arup；
          中方 设计团队：华东院；
设计时间：2002年11月至2019年9月；
项目概况：
项目位于北京市朝阳区东三环中路32号，总建筑面积约60万m2 。由两个立体Z字汇聚而成的高度234米的CCTV主楼、高度159m的TVCC电视文化中心和高度20米独特的圆形服务楼组成。
CCTV主楼位于8度高烈度地震区，属复杂严重不规则抗震超限高层结构。外筒体双向6度倾斜，在163高度处通过L形连体结构连接，悬挑长度最大近70m；内柱多次转换。
TVCC主楼平面为一由南、北两组框筒结构与东、西两侧的支撑结构、筒体结构围成中庭，平面形状为C字型。结构型式独特，结构受力复杂。
|CCTV新台址建设工程规模巨大，建筑体型特殊，结构受力复杂，对结构设计及施工极具挑战性，难度为世界范围内所仅见。
1.	以抗震形态设计原则为基础的抗震设计；
按100年使用年限，对不同结构构件分别采用合理的抗震设防目标。
2.	高含钢率（15%~30%）SRC柱的理论分析与、试验研究和工程应用；
3.	施工加载顺序严重影响结构受力，对双塔倾斜空中连体结构的施工模拟计算分析和施工控制研究
4.	超厚、大悬挑大底板、超长大直径钻孔灌注桩变刚度桩基设计。
5.	采用高强预应力锚栓、大型抗剪钢板、双底板等措施解决在各荷载工况下外筒柱脚内力变号、斜支撑水平剪力、筏板冲切等问题。
6.	应用延迟构件、刚性层与非刚性层、跨层斜撑等设计理念，首次采用高含钢率的SRC柱。 
7.	大量应用有限元分析手段，解决SRC柱承载力计算、复杂蝶形节点、楼面应力分析。
8.	高强低合金、厚钢板的大规模应用。
9.	对SRC柱、大型斜撑构件等提出了合理的恢复力模型假设，系统地进行主体结构的弹塑性动力时程分析。
10.	TVCC主楼平面呈C型，受力复杂；网架体系从结构布置到节点支座设计均为国内罕见。
|项目角色：项目设计副总负责人（负责结构设计）
作为项目副设计总负责人，具体负责该项目的结构设计和相关科研工作。面对极具挑战性的结构设计难题，在汪大绥总师指导下，带领团队，联合集团、同济大学等科研单位进行专题的科研攻关，进行了超厚筏板研究、施工顺序影响结构受力的设计研究、施工过程的变形预调研究与实施、复杂受力状态下的柱脚及巨型蝶形节点设计、高含钢率及多腔箱形截面SRC柱（全截面含钢率高达24.3％，远超国内规范上限的要求）的理论研究、设计实施等一系列超高难度的研究工作，取得丰硕成果。上述开创性的科研、设计技术工作确保了项目的顺利建造和结构安全。该项目于2019年8月通过竣工验收。
项目科研获奖情况：
作为项目组主要完成人之一（第13完成人，以央视项目为主要工程实践），科研课题“钢-混凝土组合结构与混合结构体系关键技术及其工程应用”2015年获国家科技进步奖二等奖；
“CCTV主楼结构施工过程仿真技术即施工模拟分析、变形预调、施工监测的应用” 2010年获华夏建设科学技术奖一等奖；
CCTV主楼2010年获：中国建筑学会建筑创作奖金奖；
CCTV主楼2013年获：全国优秀建筑结构设计一等奖;
上海市抗疫应急医疗项目|大型项目|技术负责人|国际先进水平|是|设计单位：上海建筑设计研究院有限公司
设计时间： 2022年3月至2022年12月；
项目规模和概况：
2022年3月中旬后，为应对新冠疫情，上海建筑设计研究院有限公司(简称上海院)全力投入到防疫应急保障项目设计。从2022年3月20日承担第一个方舱项目—闵行体育馆方舱医院开始，承担各类应急保障类项目68个,总床位数超22万张,完成了绝大部分上海市级方舱项目的设计,如新国际博览中心、临港1号、临港2号、国家会展中心(1、2、7、8号馆)等万床级方舱项目
创造了多个“上海首例”：
上海市首个箱式钢结构应急医学隔离观察临时设施—嘉定临时隔离用房项目；
上海市首个既有建筑改造临时集中隔离收治点设施—闵行体育馆应急改造项目；
上海市首个“篷房”式临时集中隔离收治点设施—上海国际赛车场应急改造项目。
|户外新建应急医疗临时建筑的结构形式目前常用的有大型篷房和箱式钢结构用房两类，其共同的结构特点：在保证安全前提下，要求建成速度快、灾后易拆除。
1.	根据使用周期较短的情况，合理制定设计标准；
临时设施通常设计工作年限不超过2年，设计时可不考虑地震作用。 
抗风设计，按设计使用年限10年考虑，对于上海地区选取的基本风压不宜小于 0. 4kN/ m2，仅在非台风季使用时可取 0. 3 kN/ m2
2.	根据模块化建筑特点，科学确定计算模型、基础设计、连接设计标准，确保安全前提下实现快速设计、快速施工。
3.	编制详细应急改造项目使用要求，指导现场施工、质量检查；针对复杂实际风荷载工况，制定临时结构应急预案。
|项目角色：结构专业总师、结构设计负责人
充分考虑临时建筑特点，快速相应，指导结构设计、现场施工，应对各种突发状况，确保抗疫应急医疗项目抗风安全。
作为应急医疗建筑的结构设计负责人，参与《华建集团应急医疗建筑设计》《方舱医院的建设与管理》两本书籍的编制工作；《上海市临时集中隔离收治点设施（篷房）设计技术导则》的编制工作
相关问题处理、工程实践，为今后类似项目和工程需要提供了可靠的工程经验。后续研究工作将包括：建立应急医疗临时建筑的统一工业化标准；研发应急医疗临时建筑的新型结构形式，如折叠式膜结构；应急医疗临时建筑的智能建造，如建筑3D 打印技术
;
</t>
  </si>
  <si>
    <t>约30项</t>
  </si>
  <si>
    <t>约30项（主要业绩仅列结构技术特点突出的项目14个）</t>
  </si>
  <si>
    <t xml:space="preserve">2020-10-15|第一作者|其他论文|基于连接单元的无屈曲波纹钢...剪力墙弹性简化分析模型研究;
2014-09-15|署名作者|其他论文|体型收进对多重复杂超高层结构抗震性能影响分析;
2019-04-10|署名作者|其他论文|上海临港创新晶体结构设计;
2022-05-20|第二作者|其他论文|观音圣坛结构设计;
2007-05-15|第一作者|其他论文|特立尼达和多巴哥国家艺术中心钢屋盖结构设计;
2019-02-15|第一作者|其他论文|无屈曲波纹钢板剪力墙简化分析模型研究;
2017-10-15|署名作者|其他论文|北京泰康大厦钢结构设计;
2012-05-15|署名作者|其他论文|上海中心大厦结构第三方独立审核;
2007-05-15|署名作者|其他论文|复杂结构弹塑性时程分析在ABAQUS软件中的实现;
2019-04-10|第二作者|其他论文|南京金鹰天地广场超高层三塔连体结构分析与设计;
2009-10-02|第二作者|其他论文|某大型会议中心防屈曲耗能支撑结构设计;
 | | |江苏大剧院钢屋盖结构设计;
2012-05-15|署名作者|其他论文|天津现代城酒店塔楼及裙房抗震设计研究;
2010-01-01|参编|国家工程建设标准|国标GB 50011-2010《建筑抗震设计规范》;
2007-06-15|第二作者|其他论文|上海世博中心结构设计;
2012-05-15|署名作者|其他论文|天津现代城办公塔楼抗震设计研究;
2007-08-15|署名作者|其他论文|高含钢率钢骨混凝土柱抗震性能的试验研究;
2012-05-15|署名作者|其他论文|烟台潮水机场上部钢结构体系设计研究;
2009-05-15|署名作者|其他论文|防屈曲耗能支撑在世博中心工程中的应用研究;
2009-04-15|署名作者|其他论文|世博演艺中心屋盖钢结构设计与分析;
2010-05-15|署名作者|其他论文|世博会阿联酋馆结构设计与研究;
2012-05-15|署名作者|其他论文|超高层结构地震剪力系数限值研究;
2015-01-02|参编|行业标准|JGJ/T380-2015《钢板剪力墙技术规程》;
2007-08-15|第二作者|其他论文|“浦宁之珠”电视塔设计中的温度影响分析与处理;
2019-04-10|第二作者|其他论文|南京金鹰天地广场连接体施工方案影响分析;
2008-06-15|第二作者|其他论文|CCTV新台址主楼外筒关键节点设计与构造;
2010-05-15|第二作者|其他论文|世博会世博中心结构设计;
2017-10-15|第一作者|其他论文|世博博物馆主体结构设计;
2023-01-15|第一作者|其他论文|论文-抗疫应急医疗项目结构实践;
2019-04-10|署名作者|其他论文|温州中心三塔连体超高层结构分析与设计;
2022-05-20|第二作者|其他论文|新开发银行总部大楼塔楼结构设计;
2008-06-15|第二作者|其他论文|CCTV新台址主楼结构设计与思考;
2008-06-15|第二作者|其他论文|Pushover分析在性能化抗震设计中的应用;
2007-05-15|第二作者|其他论文|中央电视台(CCTV)新主楼的结构设计及关键技术;
</t>
  </si>
  <si>
    <t xml:space="preserve">专有技术|棋盘式装配波纹钢板墙结构|华东建筑设计研究院有限公司 、 同济大学|姜文伟 童骏 钱鹏 孙飞飞 金华建 杨嘉琦|本发明涉及建筑工程技术的新型耗能减震 领域，提供一种棋盘式装配波纹钢板墙结构，包 括回字形框架，波纹钢板墙单元。上下回字形框 架之间采用焊接连接，左右回字形框架之间采用 螺栓连接，形成棋盘式整体框架。波纹钢板单元 通过螺栓连接嵌入棋盘式整体框架的回字形框 架中。该结构可以拆成若干|ZL 2020 2 0375305 .1;
发明专利|一种波纹钢板墙混合连接节点|华东建筑设计研究院有限公司,同济大学|姜文伟,童骏,钱鹏,孙飞飞,金华建|本发明属于结构工程技术领域的一种波纹钢板墙混合连接节点,技术方案为:波纹钢板墙包括波纹钢板、竖向边缘构件、水平T形鱼尾板;竖向边缘构件分别焊接在波纹钢板的左右两侧;水平T形鱼尾板通过翼缘板分别焊接在波纹钢板的上下两侧;框架梁位于波纹钢板墙的上下两侧;竖向边缘构件与框架梁采用销轴连|2020106842259;
发明专利|棋盘式装配波纹钢板墙结构|华东建筑设计研究院有限公司、同济大学|姜文伟 童骏 钱鹏 孙飞飞 金华建 杨嘉琦|本发明涉及建筑工程技术的新型耗能减震 领域，提供一种棋盘式装配波纹钢板墙结构，包 括回字形框架，波纹钢板墙单元。上下回字形框 架之间采用焊接连接，左右回字形框架之间采用 螺栓连接，形成棋盘式整体框架。波纹钢板单元 通过螺栓连接嵌入棋盘式整体框架的回字形框 架中。该结构可以拆成若干|202010207461 .1;
专有技术|装配式叠合波纹钢板耗能剪力墙|华东建筑设计研究院有限公司|钱鹏 姜文伟 童骏 徐婷 邱介尧 任记波|本实用新型属于建筑工程技术领域的装配 式叠合波纹钢板耗能剪力墙，技术方案具体如 下：主要包括边缘钢柱、边缘钢梁；还包括叠合波 纹钢板耗能剪力墙单元，叠合波纹钢板耗能剪力 墙单元由多块波纹板前后相互平行叠合；叠合波 纹钢板耗能剪力墙单元的左右两侧和上下两端 均通过螺栓节点分别与边缘|ZL 2019 2 0840335.2;
专有技术|一种波纹钢板墙混合连接节点|华东建筑设计研究院有限公司、同济大学|姜文伟 童骏 钱鹏 孙飞飞 金华建|本实用新型属于结构工程技术领域的一种 波纹钢板墙混合连接节点，技术方案为：波纹钢 板墙包括波纹钢板、竖向边缘构件、水平T形鱼尾 板；竖向边缘构件分别焊接在波纹钢板的左右两 侧；水平T形鱼尾板通过翼缘板分别焊接在波纹 钢板的上下两侧；框架梁位于波纹钢板墙的上下 两侧；竖向边缘构件与|ZL 2020 2 1398444.2;
发明专利|装配式叠合波纹钢板耗能剪力墙|华东建筑设计研究院有限公司|姜文伟 童骏 钱鹏 徐婷 邱介尧 任记波|本发明属于建筑工程技术领域的装配式叠合波纹钢板耗能剪力墙，技术方案具体如下：主要包括边缘钢柱、边缘钢梁；还包括叠合波纹钢板耗能剪力墙单元，叠合波纹钢板耗能剪力墙单元由多块波纹板前后相互平行叠合；叠合波纹钢 板耗能剪力墙单元的左右两侧和上下两端均通 过螺栓节点分别与边缘钢柱|201910485467 .2;
</t>
  </si>
  <si>
    <t>超瞬态实验装置预研项目</t>
  </si>
  <si>
    <t>2023年2月25日</t>
  </si>
  <si>
    <t>审批</t>
  </si>
  <si>
    <t>3fa88dda-df20-11ed-a971-fa1640cd9358</t>
  </si>
  <si>
    <t>推荐人郭晓岩意见：&lt;br/&gt;陈众励总工自1985年大学毕业并参加工作以来，始终在工程一线从事建筑电气及智能化专业的设计、研究和实践，取得了优异的成绩，在全国范围内均有很大的影响力。他谦虚好学，工作踏实，不仅有着扎实的理论基础和丰富的实践经验，还注重学术研究和经验总结，对电气专业理论和技术的发展态势拥有敏锐的洞察力，并积极参与行业学术交流，致力于推动我国建筑行业的健康发展。&lt;br/&gt;多年来他承担了一系列重大项目的电气及智能化设计工作，主要有上海金茂大厦、上海信息枢纽大楼、上海科技馆、上海花旗集团大厦、上海国际赛车场、上海东方体育中心、复旦大学附属儿科医院、长征医院浦东新院、宁波国际航运中心、宁波城市之光、宁波中心、上海图书馆新馆、上海浦东足球场、成都京东方医院等重大项目。其中，“上海光源（主体）工程”荣获第14届全国优秀工程勘察设计奖银奖，“上海花旗集团大厦智能化系统设计”建设部第二届全国绿色建筑创新设计奖一等奖。此外，历年来还获得全国勘察设计行业优秀工程设计一等奖2项，中国建筑学会建筑设计奖（建筑电气专业）金奖1项，上海市优秀工程勘察设计一等奖多项。&lt;br/&gt;陈众励总工作为上海市建设系统专业技术学科带头人，参与了多项国家级和省部级课题的研究工作。其中，“上海光源工程关键技术研究”荣获上海市科技进步奖特等奖；“上海信息枢纽大楼电磁兼容设计与研究”荣获上海市科技进步奖三等奖（主要负责人）；“《建筑电气电磁兼容技术规范》GB51204-2016”荣获华夏建设科学技术奖三等奖（主编）；“《数据中心设计规范》GB50174-2018”荣获中国工程建设标准化协会“标准科技术创新奖”一等奖。他不仅积极参与科研攻关与技术创新工作，还始终坚持科研与应用、理论与实践相结合，致力于将研究成果应用于实际工程项目之中，并申请了多项国家发明专利。&lt;br/&gt;在学术论著方面，他主编的《中国电气工程大典--第14卷-建筑电气工程》（225万字，第七主编，中国电力出版社出版）、《现代建筑电气工程师手册》（264万字，第一主编，中国电力出版社出版），作为建筑电气行业的重要工具书为电气工程师所广泛采用。历年来，他在《电工技术学报》（EI检索）、《建筑电气》、《电气应用》、《智能建筑电气技术》等科技期刊上发表论文30余篇。&lt;br/&gt;在标准规范制定方面，他主编了国标《建筑电气工程电磁兼容技术规范》GB51204-2016和《金融建筑电气设计规范》JGJ282-2012，他也是国标《智能建筑设计标准》GB50314-2015的副主编，此外还参编了多项国家和行业标准。&lt;br/&gt;陈众励总工作为国际电工委员会IEC/TC-64的专家委员，代表中国参加国际标准化组织的工作，为我国在国际标准化领域的发展发挥了重要作用。此外，他还担任住建部工程技术专家委员会专家、住建部建筑电气标准化技术委员会副秘书长、中国勘察设计协会电气分会副会长、中国勘察设计协会智能分会副会长等，为建筑电气行业的技术进步和协调发展发挥了重要作用。&lt;br/&gt;综上所述，陈众励总工基础理论扎实，实践经验丰富，在工程勘察设计、科研攻关等各方面业绩均很突出，我愿重点推荐他参评上海市工程勘察设计大师。&lt;br/&gt;&amp;nbsp;推荐人：郭晓岩&amp;nbsp;（全国工程勘察设计大师）&lt;br/&gt;推荐时间：2023年4月1日&lt;br/&gt;&lt;br/&gt;&lt;br/&gt;&lt;br/&gt;&lt;br/&gt;&lt;br/&gt;&lt;br/&gt;&lt;br/&gt;&lt;br/&gt;&lt;br/&gt;&lt;br/&gt;&lt;br/&gt;&lt;br/&gt;&lt;br/&gt;&lt;br/&gt;&lt;br/推荐人谢卫意见：&lt;br/&gt;陈众励同志现年60岁，1985年毕业于重庆建筑工程学院工业电气自动化专业，现任上海建筑设计研究院有限公司电气总工程师，教授级高工，注册电气工程师，“上海市重大工程立功竞赛杰出人物”、“上海市五一劳动奖章”获得者。&lt;br/&gt;陈众励同志具有踏实的工作作风、深厚的专业理论功底和丰富的工程实践经验。在从事专业技术工作的38年里，&amp;nbsp;致力于建筑电气及智能化技术的研究与实践。他担任建筑电气专业技术负责人完成了中科院国家重大科学装置项目上海光源工程、上海东方体育中心综合体育馆、上海信息枢纽大楼等十余项国家和省市重点或大型复杂项目的电气及智能化设计，以先进的设计理念，将工程先进性、实用性和经济性有机结合，解决了大型项目的供电可靠性、安全性、绿色节能等一系列复杂技术难题。先后获得省级以上优秀工程勘察设计奖十余项，其中住建部全国优秀工程勘察设计奖银奖1项、住建部第二届全国绿色建筑（智能建筑创新奖）一等奖1项、全国工程勘察设计行业建筑设计一等奖3项。&lt;br/&gt;&amp;nbsp;&amp;nbsp;&amp;nbsp;&amp;nbsp;陈众励同志具有严谨的科学精神，勇于创新，作为电气专业负责人完成了“上海光源工程关键技术研究”、“大型超高层综合体能源网关键技术研究及应用示范”和“轨道交通车地无线通信智能运维关键技术及应用”等科研项目中的相关子项。将研究创新成果应用于工程，解决了国家重大科学装置项目上海光源工程中“防辐射隧道和同步辐射装置恒温控制系统”、“超高频设备接地技术”以及“大功率脉冲负荷谐波治理技术”等一系列复杂技术难题，其技术水平达到同期、同类型项目的国际先进水平，项目获国家科技进步奖一等奖。个人的科研成果先后获得上海市科技进步奖特等奖和三等奖、上海市技术发明奖二等奖、华夏科学技术奖三等奖等，授予或申请发明专利、软件著作权和实用新型专利八项，在EI期刊和其他科技期刊发表论文三十余篇，为推进先进技术在工程中的应用做出重要贡献。&lt;br/&gt;&amp;nbsp;&amp;nbsp;&amp;nbsp;&amp;nbsp;陈众励同志技术全面，善于总结提炼，主编完成国家标准《建筑电气工程电磁兼容技术规范》；行标《金融建筑电气设计规范》；地标《公共建筑绿色及节能智能化工程技术标准》、《电气火灾监控系统工程技术规程》等。主要参编《建筑电气与智能化通用规范》、《数据中心设计规范》、《民用建筑电气设计标准》等多项国家、行业和地方标准，先后获华夏科学技术奖三等奖1项，标准科技创新奖一等奖1项、三等奖3项，他联合主编完成的《现代建筑电气工程师手册》、《中国电气工程大典--建筑电气卷》两部专著已成为建筑行业电气工程师的工作必备书，为行业技术进步做出突出贡献。&lt;br/&gt;陈众励同志综合素质高、社会责任感强，在抗击新冠疫情期间，积极参与上海市应急防疫项目设计标准的起草、市级大型方舱医院的设计指导以及施工现场的监督检查等工作，为上海市的抗疫救灾工作作出了重要贡献。&lt;br/&gt;陈众励同志现任国际电工委员会IEC/TC-64专家委员、住建部工程技术专家委员会专家、住建部电气标准化技术委员会副秘书长、中国勘察设计协会电气工程设计分会副会事长和智能工程设计分会副会事长、中国建筑学会电气分会副会长以及中国建筑电气情报交流与协作网副理事长等社会职务，是国内建筑电气和建筑智能化领域的技术带头人。&lt;br/&gt;&amp;nbsp;&amp;nbsp;&amp;nbsp;&amp;nbsp;根据陈众励同志的专业技术水平、业绩成果、行业影响力，以及对推动行业技术进步做出的贡献，我愿意推荐陈众励参加上海市工程勘察设计大师评选。&lt;br/&gt;推荐人：谢卫（全国工程勘察设计大师）&lt;br/&gt;推荐时间：2023年4月6日</t>
  </si>
  <si>
    <t>浙江省东阳市</t>
  </si>
  <si>
    <t>1985-06-30</t>
  </si>
  <si>
    <t>1985-07-28</t>
  </si>
  <si>
    <t xml:space="preserve">1998-09-01|2003-11-01|同济大学（在职）|电子与信息工程|硕士研究生;
2014-09-01|2021-06-30|同济大学（在职）|控制科学与工程|博士研究生;
1981-09-01|1985-06-30|重庆建筑工程学院|工业电气自动化|本科;
</t>
  </si>
  <si>
    <t xml:space="preserve">1985-07-29|2024-12-31|上海建筑设计研究院有限公司|电气总工程师|正高级工程师;
</t>
  </si>
  <si>
    <t>2项国优，5项行业优</t>
  </si>
  <si>
    <t xml:space="preserve">专业负责人|上海光源（SSRF）国家重大科学工程项目|2013-10-01|中国建筑学会|中国建筑设计奖（建筑电气）金奖;
专业负责人|上海光源（主体）工程|2015-09-01|中华人民共和国住房和城乡建设部|第十四届全国优秀工程勘察设计银奖;
专业负责人|上海信息枢纽大楼|2006-09-01|中国勘察设计协会|建设部部级城乡优秀勘察设计二等奖;
专业负责人|上海花旗集团大厦|2007-03-01|中华人民共和国住房和城乡建设部|第二届全国绿色建筑（智能建筑创新奖）一等奖;
专业负责人|国家专项“上海光源国家重大科学工程”|2013-12-25|中华人民共和国国务院|国家科技进步奖一等奖（本项目均未发个人证书，见附件证明材料）;
专业负责人|上海国际赛车场弱电系统集成|2009-03-01|中国勘察设计协会|全国优秀工程勘察设计行业奖（建筑智能化）一等奖;
专业负责人|上海光源（主体）工程|2010-03-01|中国勘察设计协会|全国优秀工程设计行业奖（建筑工程）一等奖;
专业负责人|上海科技馆重大工程建设与研究|2003-01-31|中华人民共和国国务院|国家科技进步奖二等奖（无个人证书）;
专业负责人|上海东方体育中心综合体育馆|2015-11-01|中国勘察设计协会|全国优秀工程设计行业奖（建筑电气）一等奖;
专业负责人|本市重点工程实事立功竞赛活动|2011-01-11|上海市人民政府办公厅|2010年度上海市重大工程立功竞赛杰出人物和上海市五一劳动奖章;
</t>
  </si>
  <si>
    <t xml:space="preserve">上海光源工程|大型项目|专业负责人|国内领先水平|是|属于国家级重大科学装置，为我国开展纳米级的材料科学、分子生物学等科研攻关提供高科技手段，故具有显著的经济效益和社会效益。项目为上海市重大工程，具有显著的社会效益。|建筑各专业的通力协作，为项目成功实现大功率同步辐射光源的生成和稳定运行奠定了良好的基础。项目获得了国家科技进步奖一等奖和上海市科技进步奖特等奖。|作为电气专业负责人和审批人，承担建筑物及同步辐射装置配套设施的设计与攻关工作，并成功地解决了隧道室内空气恒温控制和具有大滞后特性的同步辐射装置冷却水系统的高精度恒温控制难题；通过数字仿真分析及谐波源设备的机理研究，较好地完成了配电系统大功率谐波电流的治理工作，实现了35kV及以下配电系统的电能质量控制目标；通过计算分析，提出了采用特定间距的密集阵接地技术方案，成功解决了同步辐射装置超高频设备的接地难题。个人获得了上海市科技进步奖特等奖证书。;
上海市疾病预防控制中心新建工程|大型项目|技术负责人|国内领先水平|是|项目的建设将有力地推进上海市疾控体系现代化建设，使上海市疾病预防控制中心的基础设施达到国际先进、国内领先水平，提升超大城市公共卫生应急响应、安全保障、健康服务、科学研究、循证决策能力。|项目的设计对标国内外先进专业机构，包括世界卫生组织网络实验室、新发呼吸道病原生物学实验室、人畜共患病生态学实验室、代谢组学与生物暴露监测检测实验室、生物样本库、菌毒种库和标准品库等。|作为电气专业负责人，承担了电气及智能化系统的全过程设计工作，深入参与与实验室净化设计的预留和协调工作，为项目的顺利实施打下了良好基础。;
临港2号方舱电气平面|中型项目|专业负责人|国内领先水平|是|方舱医院|方舱医院|作为工程电气专业负责人，承担了电气相关设计工作。;
临港洋山特保区集中收治点|中型项目|专业负责人|国内领先水平|是|方舱医院|方舱医院|作为工程电气专业负责人，承担了电气相关设计工作。;
上海长征医院浦东新院|大型项目|技术负责人|国内领先水平|是|上海长征医院是一所综合性三级甲等医院，获得“2017年度全国改善医疗服务最具示范案例”的医院。|医院有10个国家重点学科，4个全军医学研究所，6个全军医学专科技术中心，2个上海市医学领先专业重点学科，2个上海市临床医学中心，是全军实验诊断重点实验室，国家药品临床研究基地，军队药品临床研究基地。|作为工程电气专业审批人，承担了电气相关设计的技术工作。;
徐家汇体育公园上海体育场综合改造项目二期工程|中型项目|技术负责人|国内领先水平|是|方舱医院|方舱医院|作为工程电气专业审批人，承担了电气相关设计的技术工作。;
援赞比亚国际会议中心|中型项目|技术负责人|国内领先水平|是|援赞比亚国际会议中心是在两国元首的共同支持下实施的, 是中非友好合作精神的体现。项目为帮助赞比亚顺利承办非盟峰会，并举办更多国际会议而建。|为保证赞比亚国际会议中心拥有优质的声学条件，本项目所有声学指标均参考中国国家现行标准中和办公、会议、大型会场等场所相关内容中的高要求标准。扬声器的设计采用自适应调校，避开较大的声反射面，同时结合在中后区观众席天花内和楼座暗藏布置的小型扬声器，均匀覆盖整个观众席，提供较高的语言清晰度。|作为电气专业负责人，承担了电气及智能化系统的全过程设计工作，并与声学专业配合协调, 有效解决系统安全可靠措施，确保大型政治社会活动长时间、可靠正常地运行。;
第一八佰伴新世纪商厦（上海新世纪商厦工程）|大型项目|技术负责人|国内领先水平|是|上海第一八佰伴有限公司是中国第一家中外合资大型商业零售企业。|大型商业综合体|作为工程电气专业审批人，承担了电气相关设计的技术工作;
上海东方体育中心综合体育馆|大型项目|技术负责人|国内领先水平|是|东方体育中心是政府投资建造的公益性体育场馆，是上海一个全新的“全民健身、重大赛事、体育训练和体育交流”中心。|东方体育中心室外部分设有大型广场、大型停车场、运动场以及高低起伏的绿化和大面积的人工湖景观。|电气专业审批人;
上海图书馆东馆|大型项目|专业负责人|国内领先水平|是|上海图书馆东馆是中国国内单体建筑面积最大的图书馆。可提供阅览席近6000个，年接待量可达400万人次。|上海图书馆东馆建筑面积11.5万平方米，地上7层、地下2层，开放后可提供座位近6000个，满足每年200余场讲座、上千场各类学术活动的文化需求，读者年接待量可达400万人次。|作为电气专业负责人，承担了电气相关设计工作。;
临空12号地块国际商务花园四期项目|大型项目|技术负责人|国内领先水平|是|临空12号地块国际商务花园四期项目是集合办公、研发、体育休闲、商业配套为一体的创新空间。|建筑体量较大的商业综合体|作为工程电气专业审批人，承担了电气相关设计的技术工作。;
上海国家会展中心方舱医院|中型项目|专业负责人|国内领先水平|是|方舱医院|方舱医院|作为工程电气专业负责人，承担了电气相关设计工作。;
国际度假区南一片区集中隔离点电气平面|中型项目|专业负责人|国内领先水平|是|方舱医院|方舱医院|作为工程电气专业负责人，承担了电气相关设计工作。;
上海软X射线自由电子激光用户装置|大型项目|专业负责人|国际先进水平|是|上海软X射线自由电子激光装置是中国首台X射线自由电子激光用户装置，全球已建成的软X射线自由电子激光装置仅有德国DESY、意大利FERMI-FEL，以及中国SXFEL。上海软X射线自由电子激光装置在2.0纳米波长实现自由电子激光放大出光在国际上尚属首次，表明我国在软X射线自由电子激光研制方面已步入国际先进行列。|通过上海软X射线自由电子激光装置建设，确定中国X射线自由电子激光发展的技术路线，为中国建设X射线自由电子激光用户装置提供技术储备和支撑。
项目主要建设内容包括建造由光阴极注入器、主加速器、两级高增益谐波放大振荡器系统以及加速器隧道、调束管长廊、中央控制室和公用工程配套设施等组成的软X射线自由电子激光装置。
|作为电气专业负责人承担了项目供配电系统和智能化系统的设计工作，本项目在设计中充分调配了上海光源园区内的公共配套设施资源，如变配电所、给排水、消防、通讯、计算中心、招待所、实验室、办公室等。;
2021年世俱杯上海体育场应急改造工程|中型项目|技术负责人|国内领先水平|是|方舱医院|方舱医院|作为工程电气专业审批人，承担了电气相关设计的技术工作。;
上海信息枢纽大楼|大型项目|专业负责人|国内领先水平|是|按照当时的规划要求，上海信息枢纽大楼为陆家嘴地区电信枢纽，将在大楼内设置特大型程控电话交换机站（电话端局），为陆家嘴地区通过基础性通信服务。项目为上海市重大工程，具有显著的社会效益。|通过对建筑物背景环境电磁辐射测试，以及对电力变压器、电梯直流调速装置和变频器等辐射源设备的电磁辐射测试，掌握了该项目建筑物电磁环境的基本情况，并通过科学设计，在确保电话端局稳定运行的前提下，简化了机房屏蔽措施，节省工程投资5000余万元，并获得了上海市科技进步奖三等奖。|作为该项目弱电设计负责人和市建委针对本项目的“电磁兼容设计”课题负责人，在完成项目智能化设计的同时，开展了建筑物电磁兼容技术研究，通过大量测试和分析，提出了建筑物内置特大型电话交换机站电磁兼容性问题的解决方案，节省了5000余万元的初期投资。个人获得了上海市科技进步奖三等奖证书。;
上海花旗集团大厦|大型项目|专业负责人|国内领先水平|是|上海花旗集团大厦是由上海巴鼎房地产发展有限公司开发并拥有产权的顶级写字楼，其位于浦东陆家嘴金融贸易区X1-7地块。|上海花旗集团大厦的临江外墙表面，安装有世界最大的户外LED全彩显示灯光幕墙系统。该系统采用全天候可拆装式模块化结构，实现了超大显示屏与建筑物的一体化，其高139.6米，宽43.2米，总面积达到6030.72平方米，适用于各类图文、视频信息的显示，并可以与网络联结，实时显示各种信息，具有强大的宣传和信息传播功能，具备了作为上海黄浦江畔标志性灯光景观的潜质。|作为电气专业负责人承担了项目供配电系统和智能化系统的设计工作，并获得了第二届全国绿色建筑（智能建筑创新奖）一等奖。;
上海国际金融中心|大型项目|技术负责人|国内领先水平|是|上海国际金融中心是浦东新区标志性建筑之一，金融中心是现代金融体系的核心，发挥和增强金融中心在现代金融体系的核心作用，对提高一国经济发展水平和国际竞争力至关重要。|上海国际金融中心在智能化建设方面充分结合了建筑物联网智能集成管理软件及四维轻量化BIM快速组态技术、多维度多通道异构数据库实时信息交互技术、多冷源系统优化调度智能算法以及电能质量在线监测分析及控制策略。|作为智能化专项设计审批人，承担了本项目智能化系统技术负责工作。负责跨企业科研团队的组织协调工作，确定研发目标及分工；提出智能建筑系统集成总体构思和技术路线；提出电能质量监控和能源管理系统的主要功能，确定功能模块参数和指标体系；提出大型建筑多冷源空调系统节能优化调度算法，应用于电能质量监控和能源管理软件模块；借助实测数据拟合出具有实用价值的谐波电流叠加计算经验公式，变压器降容系数D与谐波系数K的换算关系，指导编制计算软件并应用于电能质量监控和能源管理软件模块；指导研发成果的工程应用和持续性技术改进。;
上海科技馆|大型项目|专业负责人|国内领先水平|是|作为上海市科普教育基地，对中小学生的科普教育具有重要意义。项目为上海市重大工程，具有显著的社会效益。|本项目是上海市最重要的科普教育基地之一，拥有全息技术展示、静电特性教学与体验等沉浸式教学手段，深受青少年学生的欢迎。项目，全国优秀勘察设计行业三等奖。|作为电气专业负责人承担了项目供配电系统和智能化系统的设计工作，并根据静电演示等实验需求进行针对性的配电和控制系统设计。;
上海国际赛车场应急改造项目电气平面|中型项目|专业负责人|国内领先水平|是|方舱医院|方舱医院|作为工程电气专业负责人，承担了电气相关设计工作。;
毛里塔尼亚国际会议中心|中型项目|技术负责人|国内领先水平|是|毛里塔尼亚国际会议中心作为我国商务部重点援外项目之一，其建设为加深中毛两国的友谊、促进”一带一路”、在社会经济发展以及政治影响方面意义重大.|因属于援外项目，项目的实施和设计均存在一定困难，结合当地国情并通过科学设计，在确保安全稳定的前提下，简化了施工安装方案，帮助项目实施团队仅用16个月时间就完成了技术复杂的维修项目，亦体现了双方密切的配合和高效的工作。|作为电气专业负责人指导工程的设计开展,现场交接和技术应用, 针对当地智能化程度进行了调研,为项目选用了适用于当地运行和管理的空调系统、同声传译系统和会议扩声系统,从降低设备维修和维护成本,延长设备使用寿命方面做了细致的研究.;
上海国际赛车场弱电系统集成|大型项目|专业负责人|国内领先水平|是|上海国际赛车场是上海国际汽车城营造汽车文化的重要组成部分|上海国际赛车场弱电系统分为建筑智能化系统和赛事专用弱电系统，其中计时系统是上海国际赛车场赛事专用弱电系统的核心系统。|作为智能化专项设计审批人，承担了本项目智能化系统技术负责工作。获得智能集成管理全国优秀工程设计行业（建筑智能化）一等奖;
</t>
  </si>
  <si>
    <t xml:space="preserve">2007-07-01|署名作者|其他论文|医院供配电系统谐波状况普查与K系数研究;
2022-08-01|第一作者|其他论文|国家会展中心改建临时隔离收治点电气与智能化设计简析;
2006-11-01|第一作者|其他论文|浅谈谐波环境中的功率因数问题;
2023-04-01|主编|国家工程建设标准|《智能建筑设计标准》（修订，在编）;
2006-05-01|第一作者|其他论文|ATSE应用中需关注的几个问题;
2005-11-10|主编|地方标准|《公共建筑电磁兼容设计规范》;
2001-02-01|第一作者|其他论文|智能建筑中的数据库技术;
2005-02-01|第二作者|其他论文|浅谈医院配电设计中的IT系统;
2012-09-01|第二作者|其他论文|上海中心大厦多能源管理系统;
2023-04-01|第一作者|其他论文|基于 BP 神经网络的谐波电流建模及预估模型;
2019-09-01|主编|学术专著|《现代建筑电气工程是手册》（264万字）;
2020-07-01|第二作者|其他论文|应急传染病医院电气设计述要;
2021-02-03|主编|地方标准|《公共建筑绿色及节能智能化工程技术标准》 ;
2009-07-01|第一作者|其他论文|“限高”高层建筑电气设计中几个问题的探讨;
2021-05-01|第二作者|其他论文|公共建筑分体空调智能化管控研究与设计应用;
2012-07-19|主编|行业标准|《金融建筑电气设计规范》;
2016-10-25|主编|国家工程建设标准|《建筑电气工程电磁兼容技术规范》;
2007-06-01|第二作者|其他论文|供配电系统节能设计中的几个问题;
2012-01-01|第一作者|其他论文|上海光源工程谐波治理技术研究;
2014-10-01|第二作者|其他论文|谐波环境中的变压器负载能力问题;
2020-05-01|第二作者|其他论文|浅谈传染病医院电气设计;
2007-12-01|第一作者|其他论文|医院医技楼低压配电系统的谐波状况初探;
2015-09-01|第一作者|EI检索论文|多冷源空调系统节能优化调度算法初探;
2021-03-01|第二作者|其他论文|基于自抗扰控制的直流微电网双向 Buck-Boost 变换 器控制策略研究;
2007-02-01|第一作者|其他论文|建筑电气节能技术综述;
2009-10-01|第一作者|其他论文|民用建筑配电系统谐波防治技术初探;
2011-11-01|第一作者|其他论文|上海光源工程接地技术研究;
2020-02-01|第一作者|其他论文|“一体化智能电控技术”述评;
2013-10-01|第二作者|其他论文|医技楼配电系统谐波状况测试与分析;
2003-04-01|第一作者|其他论文|冰蓄冷系统控制策略的探讨;
2014-01-29|主编|地方标准|《电气火灾监控系统工程技术规程》  ;
2006-10-01|第一作者|其他论文|浅谈谐波的预防和治理;
2008-04-01|第一作者|其他论文|上海地区既有公共建筑 节能改造可行性分析;
2014-02-01|第一作者|其他论文|城市终端电网谐波状况分析;
2015-09-01|第一作者|EI检索论文|电压中断与电压暂降的成因其及防治;
2013-12-01|第一作者|其他论文|数据中心供配电解决方案及能效管理;
2004-03-01|第二作者|其他论文|上海国际赛车场智能化系统工程的设计概述;
2003-06-01|第二作者|其他论文|BACnet协议的特征分析;
2009-01-01|主编|学术专著|《中国电气工程大典-第14卷：建筑电气工程》（225万字）;
</t>
  </si>
  <si>
    <t>2项国标，1项国家行业，3项地方标准</t>
  </si>
  <si>
    <t xml:space="preserve">其他科技成果|一种线盒（实用新型专利）|上海建筑设计研究院有限公司|陈众励、陈杰甫等|本实用新型公开了一种线盒,包括盒体和穿线管,盒体和穿线管一体成型,封密性良好,具有良好的防水性能,且防止预埋过程中掉落进建筑材料.|CN202222748633.3（申请号）;
其他科技成果|项目名称: 一种不同洁净度洁净区的管线连接装置（实用新型专利）|上海建筑设计研究院有限公司|陈众励、陈杰甫等| |ZL202121588298.4;
专有技术|办公楼变压器低压侧电流畸变率与K、D系数的关系软件|上海建筑设计研究院有限公司|陈众励、陈杰甫等|办公建筑低压配电系统谐波电流估算软件|2019SR0527068;
专有技术|医院医技楼变压器低压侧电流畸变率与K、D系数的关系软件|上海建筑设计研究院有限公司|陈众励、陈杰甫等|医院建筑低压配电系统谐波电流估算软件|2019SR0100312;
其他科技成果|市建委课题“上海信息枢纽大楼电磁兼容设计研究”| |陈众励| |上海市科学技术进步奖三等奖;
发明专利|一种管路系统|上海建筑设计研究院有限公司|陈众励、郭安等|本发明公开了一种管路系统,包括线管连接器、环形的密封部、第一穿线管和第二穿线管.| CN115498569A（公告号）;
其他科技成果|轨道交通车地无线通信智能运维关键技术及应用| |陈众励| |上海市技术发明奖二等奖;
其他科技成果|一种拉膜结构场馆顶棚下灯具的安装支架（实用新型专利）|上海建筑设计研究院有限公司|陈众励、陈杰甫等| |ZL2021213164117.1;
发明专利|—建筑智能化顶层的设计方法|上海建筑设计研究院有限公司|陈杰甫、陈众励等|本发明公开了一种建筑智能化顶层的设计方法及装置,可读存储介质,通过逐层迭代,将建设方需求拆分为具体技术和操作指标.|CN109950711A（公告号）;
发明专利|一种弱电间等电位接地箱|上海建筑设计研究院有限公司|陈杰甫、陈众励等| |CN 201910294404.9（公告号）;
其他科技成果|一种建筑物内弱电间等电位接地箱（实用新型专利）|上海建筑设计研究院有限公司|陈杰甫、陈众励等| | ZL201920494567.7;
其他科技成果|《智能建筑设计标准》GB50314-2015 | |陈众励| |中国工程建设标准化协会标准科技创新三等奖;
其他科技成果|新型在线高精度浊度与总有机碳装置（实用新型专利）|上海建筑设计研究院有限公司|陈杰甫、陈众励等| |ZL202121604169.X;
其他科技成果|《民用建筑电气设计标准》GB51348-2020| |陈众励| |中国工程建设标准化协会标准科技创新三等奖;
 |《数据中心设计规范》GB50174-2017| |陈众励| |中国工程建设标准化协会标准科技创新一等奖;
其他科技成果|《建筑电气工程电磁兼容技术规范》GB51204-2016| |陈众励| |华夏建设科学技术奖三等奖;
其他科技成果|《模块化微型数据机房建设标准》T/CECA 200001-2019| |陈众励| |中国工程建设标准化协会标准科技创新三等奖;
其他科技成果|上海光源国家重大科学工程|上海现代建筑设计（集团）有限公司|陈众励| |上海市科技进步奖特等奖;
</t>
  </si>
  <si>
    <t>3项发明，5项实用新型</t>
  </si>
  <si>
    <t>2021年世俱杯上海体育场应急改造工程</t>
  </si>
  <si>
    <t>2021-11-08</t>
  </si>
  <si>
    <t>上海久事体育资产经营有限公司</t>
  </si>
  <si>
    <t>审批人</t>
  </si>
  <si>
    <t>3f061dda-df20-11ed-a971-fa1640cd9358</t>
  </si>
  <si>
    <t>郁银泉大师推荐意见：李伟兴同志现任上海天华建筑设计有限公司结构总工职务，博士、教授级高工，已获得国家一级注册结构工程师和国家一级注册建造师的职业资格。该同志1995年毕业于同济大学工民建专业获学士学位，1998年毕业于同济大学结构工程专业获硕士学位，2002年毕业于同济大学结构工程专业获博士学位。毕业后长期在设计单位从事结构设计工作。2002年3月，李伟兴同志就职于同济大学建筑设计研究院，先后担任过工程师、专业负责人、副主任工程师等职务；2011年4月，李伟兴同志就职于上海天华建筑设计有限公司，先后担任过结构所所长、结构副总工、结构总工（至今）等职务，并兼任天华集团科技发展委员会主任。自2002年参加工作以来，李伟兴同志参加了上海中心大厦、惠州市文化艺术中心、东莞市科技馆、2010年世博会主题馆、2010年世博会世博村B地块等重大工程的结构设计工作；作为结构专业负责人，主持完成了2010年上海世博会英国馆（钢-木混合结构）、万科七宝商业广场（预应力混凝土框架结构）、南昌新力中心（SRC框架-核心筒超高层结构）、苏州高新区文体中心（大跨钢桁架结构）、华润时代广场改造项目（板柱-剪力墙结构）、绿城虹口17街坊地铁上盖项目（基础减振框架结构）等重大工程的结构设计。多个设计项目荣获全国优秀工程勘察设计行业奖和上海市优秀工程设计奖。近年来，李伟兴同志主编完成行业标准《预应力装配式混凝土框架技术标准》（已报批）和国标图集《装配式混凝土结构连接节点构造》（剪力墙），主编完成上海市地方标准《保障性住房设计标准》。同时参编了国家标准《建筑工程施工质量验收统一标准》、行业标准《预应力混凝土结构设计规范》，参与修编行业标准《钢筋套筒灌浆连接应用技术规程》等，还参编了地方标准、团体标准12项和国标图集3项。为我国建筑结构行业的标准建设工作做出了重大贡献。李伟兴同志在完成本职工作之余，还积极参与各项行业活动。目前兼任同济大学兼职教授、上海市超限高层建筑工程抗震设防审查专家委员会委员、上海/深圳/武汉/重庆/太原/郑州等市装配式建筑专家库专家、上海市力学学会工程结构诊断及加固技术专业委员会委员、CECS智慧建筑与智慧城市分会常务理事、CECS预应力工程专业委员会理事等，这些工作都表明该同志为建筑结构行业高质量发展做出了重要贡献。综上所述，本人郑重推荐李伟兴同志申报上海市工程勘察设计大师。陈彬磊大师推荐意见：李伟兴现任上海天华建筑设计有限公司结构总工程师及天华集团科技发展委员会主任，博士、教授级高级工程师、国家一级注册结构工程师、一级注册建造师。他1995/1998/2002年毕业于同济大学分获工民建专业获学士/硕士/博士学位，毕业后先后供职于同济大学建筑设计研究院、上海天华建筑设计有限公司于一线从事结构设计工作。工作以来，他参与的多个设计项目荣获全国优秀工程勘察设计行业奖和上海市优秀工程设计奖：设计了上海中心大厦、惠州市文化艺术中心、东莞市科技馆、2010年世博会主题馆、2010年世博会世博村B地块等重大工程的结构设计工作；负责了2010年上海世博会英国馆（钢-木混合结构）、万科七宝商业广场（预应力混凝土框架结构）、南昌新力中心（SRC框架-核心筒超高层结构）、苏州高新区文体中心（大跨钢桁架结构）、华润时代广场改造项目（板柱-剪力墙结构）、绿城虹口17街坊地铁上盖项目（基础减振框架结构）等多项重大工程。行业标准建设方面，他主编完成行业标准《预应力装配式混凝土框架技术标准》（已报批）和国标图集《装配式混凝土结构连接节点构造》（剪力墙）（15G310-2），主编完成上海市地方标准《保障性住房设计标准》。同时参编了国家标准《建筑工程施工质量验收统一标准》（GB50300-2013）、行业标准《预应力混凝土结构设计规范》（JGJ369-2016），修编行业标准《钢筋套筒灌浆连接应用技术规程》（JGJ355-2015）等。5年来，该同志承担了了1项国家级重点研发课题的子课题任务和6项省部级科研项目，作为主要参加人，科研成果获“华夏建设科学技术奖”三等奖1项、“建华工程奖”集体一等奖1项、“建华工程奖”集体三等奖1项和“工程建设科学技术进步奖”二等奖1项。李伟兴同志受聘为同济大学兼职教授，承担本科生的毕业设计指导和毕业讲座，作为校外导师参与硕士研究生培养，对同济大学土木工程学科的科研教学与重大工程相结合发挥了重要的作用。行业中兼任上海市超限高层建筑工程抗震设防审查专家委员会委员、上海/深圳/武汉/重庆/太原/郑州等市装配式建筑专家库专家、上海市力学学会工程结构诊断及加固技术专业委员会委员、CECS智慧建筑与智慧城市分会常务理事、CECS预应力工程专业委员会理事、中国混凝土与水泥制品协会预制混凝土构件分会专家委员。2008年，荣获世博会“工程建设明星”称号；2016年，荣获“浦东工匠”称号；2019年，荣获“建筑结构行业杰出青年”称号；2022年，荣获“2022年度第二届上海市民营勘察设计工匠20杰”称号。显示建筑结构行业对他本人的肯定。专利成果和专有技术方面，李伟兴获第1授权人发明专利1项（嵌入式外包U型钢-混凝土组合梁）、实用新型专利8项。其专有技术已成功运用于大连英特尔芯片厂房（FAB）二期三期、瑞安太平桥118地块商品住宅、上海崇明公安局办公大楼等项目，取得良好的经济效益和社会效益。李伟兴同志爱党爱国，具有深厚的专业理论功底和丰富的实践经验，鉴于他出色的业务成就及在建筑结构行业的影响力，我郑重推荐李伟兴同志申报上海市工程勘察设计大师。</t>
  </si>
  <si>
    <t>liweixing@thape.com.cn</t>
  </si>
  <si>
    <t>贵州毕节</t>
  </si>
  <si>
    <t>2002-03-25</t>
  </si>
  <si>
    <t>2002-03-26</t>
  </si>
  <si>
    <t xml:space="preserve">1995-09-01|1998-02-28|同济大学|结构工程|硕士研究生;
1991-09-01|1995-07-01|同济大学|工业与民用建筑工程|本科;
1998-03-01|2002-03-25|同济大学|结构工程|博士研究生;
</t>
  </si>
  <si>
    <t xml:space="preserve">2011-04-01|2088-04-13|上海天华建筑设计有限公司|结构总工程师|教授级高级工程师;
2002-03-26|2011-03-31|同济大学建筑设计研究院|副主任工程师|高级工程师;
</t>
  </si>
  <si>
    <t xml:space="preserve">专业负责人|现代预应力混凝土结构设计理论及实践研究|2003-11-30|华夏建设科学技术奖励委员会|中联重科杯华夏建设科学技术奖二等奖;
专业负责人|预制装配式PC结构结合面受力性能研究与应用|2021-12-06|中国施工企业管理协会|工程建设科学技术进步奖二等奖;
专业负责人|上海世博会主题馆|2008-04-04|上海世博会建功立业劳动竞赛世博集团分赛区领导小组|2008年第一季度“工程建设明星”符号;
专业负责人|装配式复合模壳剪力墙体系的研发与应用|2021-03-31|建华建材（中国）有限公司|2021年度建华工程奖集体一等奖;
专业负责人|2010年上海世博会主题馆|2011-12-04|中国建筑学会|第七届全国优秀建筑结构设计;
专业负责人|华润华发静安府|2020-01-31|上海市重点工程实事立功竞赛领导小组|2019年度上海市重点工程实事立功竞赛优秀建设者;
专业负责人|15G310-1~2《装配式混凝土结构连接节点构造》|2017-11-04|中国勘察设计协会|2017年度全国优秀工程勘察设计行业优秀建筑工程标准设计一等奖;
专业负责人|后张预应力混凝土结构施工图表示方法及构造详图|2010-03-04|中国勘察设计协会|2009年度全国优秀工程勘察设计行业奖建筑工程标准设计一等奖;
</t>
  </si>
  <si>
    <t>上海市徐汇区中山西路1800号兆丰环球大厦24楼</t>
  </si>
  <si>
    <t xml:space="preserve">2010年上海世博会主题馆|大型项目|主要设计人|国际先进水平|否|主题馆在世博会期间将承担演绎展示主题的重任，着重反映当今世界快速城市化和城市人口加速增长的 背景下，地球、城市、人 三个有机系统之间的关联和互动，演绎上海世博会"城市，让生活更美好"的主题;世博会后转为标准展览场馆，各个展厅可依据布展需要灵活分割和组合，可举办各类专业展会，与周边的 世博中心、中国馆、星级酒店、世博轴、世博文化中心共同打造以展览、会议、活动和住宿为主 的现代服务业集聚区。|世博会主题馆作为2010年上海世博会永久保留场馆建筑，设地下1层，局部含一夹层，地上西展厅为1层，东展厅为2层，建筑总高度约23.5米（至钢结构上弦）。西展厅采用双索张弦钢桁架，最大跨度126m，东展厅为钢框架结构，屋顶采用多跨连续空间钢桁架。基础采用满堂布置PHC抗拔桩+集中布置PHC抗压桩+承台+底板的形式。|本人承担了底层展厅以及整个基础的设计工作，针对底层大跨、重载的特点，采用了有粘结预应力混凝土结构，并解决了双向预应力梁－钢管劲性柱节点设计难题。基础设计中采用PHC桩＋改进型桩连接作为抗拔桩，与钻孔灌注桩相比大大缩短了施工周期，并大幅度降低桩基工程造价约40%，约1500万元左右。
本人还参加了上海市科学技术委员会“世博会主题馆新技术集成运用研究” 课题（编号07dz05801），负责主持了“世博会主题馆PHC管桩抗拔性能的设计分析及试验研究”、“世博会主题馆预应力混凝土梁－变面劲性柱节点设计及试验研究”、“世博会主题馆超长地下室结构的温度效应及应对措施”三个子课题研究。
;
上海七宝53＃地块商业广场项目|大型项目|专业负责人|国内领先水平|否|这一项目地块北面紧临漕宝路，与汇宝购物广场“面对面”；南面靠近青年路，与七宝老街相近；西面直到七莘路，周边簇拥着万兆家园、万科城市花园等成片的住宅小区；东面临近民主路，毗邻七宝二中。从地理位置看来，万科53＃地块项目与轨道交通9号线七宝站近在咫尺。提供一个包括商场、影院及餐饮、展示等服务，并能提供购物、休闲娱乐、文化教育等全方位“一站式”服务的大型购物中心。|提出采用围护墙和地下室外墙 “两墙合一”的地下连续墙＋逆作法方案，有效减少了基坑开挖对周边的不利影响，并缩短了施工工期。主体结构采用钢-混凝土混合结构，对于局部跨度较大或悬挑较大的部位，根据各自不同的特点，采用钢梁、钢梁与混凝土梁结合或预应力梁的结构形式。并针对十字中庭大跨度及大悬挑结构竖向振动进行专项分析，确保了其舒适度满足要求。|万科七宝53＃地块商业广场项目地下3层，地上5层，建筑总面积24.3万平方米，全部为商业业态，主要屋面高度为33.15米，属于抗震超限高层建筑工程。采用了深基坑支护墙和地下室外墙 “两墙合一”地下连续墙＋逆作法的技术方案，主体结构采用钢-混凝土混合结构，对于局部跨度较大或悬挑较大的部位，根据各自不同的特点，采用大跨钢梁、钢梁与混凝土梁结合或预应力混凝土梁的结构形式。针对十字中庭大跨度及大悬挑结构竖向振动进行了专项分析，确保其舒适度满足要求。;
2010年上海世博会英国馆|中型项目|专业负责人|国际先进水平|否|整个建筑最大的亮点，也就是它的核心部分：“种子圣殿”六层楼高的立方体结构，周身插满约6万根透明的亚克力杆，这些亚克力杆向外伸展，随风轻摇。白天，光线透过透明的亚克力杆照亮“种子圣殿”的内部；晚上，它们内含的光源能点亮整个建筑。  “种子圣殿”将不仅因为这个独特的设计而惊艳于众，它所带来的体验更加意义深远。参观者在进入“圣殿”之后会发现6万根亚克力杆每一根里都含有不同种类、形态各异的种子。它象征着英国对世博会主题“城市，让生活更美好”的诠释，独特地展示了英国在全球自然资源保护上所起的领先作用，同时也向公众展示了生物多样性在人类生活的各个领域，如新药研发、新材料开发、建筑技术、通讯系统和可持续能源等，所能给我们带来的创意和其中蕴含的巨大潜力。正是通过种子来发掘和利用大自然的力量，我们才能更好地保护人类的未来和我们生活的环境。 当然，英国馆饱含的意义还远远不仅于此。“种子圣殿”周围的设计也寓义深远，它就像一张打开的包装纸，将包裹在其中的“种子圣殿”送给中国，作为一份象征两国友谊的礼物。整个世博会期间，在这张展开的“包装纸”上，还会举办一系列的英国文化活动款待参观英国馆的公众。|提出了针对钢-木混合结构的有限元分析方法，解决了计算分析难题，针对木结构连接、亚克力杆的强度、疲劳、屈曲、蠕变等进行了系列试验，解决了木结构的连接强度以及亚克力杆的设计和安装问题。针对辅房异形大悬挑混凝土结构，提出采用平面框架模型与空间三维有限元模型相互校验的分析方法，解决了计算分析难题。|世博会英国馆主展馆为钢斜柱支承的双层胶合板木结构，总尺寸25m(宽)x25m(长)x20m(高)。周边辅房为2层钢筋混凝土无梁板墙结构，最大悬挑长度达到14.2m，主展馆和辅房之间通过钢桥连接。主展馆周边装饰约6万余根7.5m长的亚克力装饰杆，外套铝合金套管，最大悬挑6.2m。;
惠州市文化艺术中心|大型项目|专业负责人|国内领先水平|否|文化艺 术中心建设按照"惠州市文化服务窗口、高雅艺术殿堂、市民教育中心、演艺产业龙头"的定位，将建成"具有国内先进水平的集演艺、艺术交流、文化活动等于一体的艺术中心"。具有大型舞蹈表演、大型交响乐演奏、大型综合文艺表演、实验性话剧、先锋剧、文化艺术交流、研究、培训、新闻发布等功能，不仅可以满足大型歌剧、舞剧、戏剧、杂技、交响乐、民族乐、室内乐等综艺演出的需要，更将成为惠州市高水平演出、高雅艺术展示和群众文化活动的重要场所，是一座个性鲜明、功能齐全的高层次艺术殿堂。|承担结构整体建模分析以及演艺中心上部结构设计工作，主要难点是空间复杂结构的计算分析以及大跨度预应力混凝土结构的计算和设计。通过综合运用SATWE、PMSAP、PREC、3D3S等计算软件，最终解决了结构计算分析难题。|惠州市文化艺术中心由演艺中心和群艺活动中心两部分组成，设地下室一层（主舞台下地下室深12m，设两个夹层），演艺中心地上5层，高度约26.7m，采用钢筋混凝土框架结构，部分较大跨度和较大悬挑的框架梁采用现浇预应力混凝土结构，主舞台顶采用预应力交叉梁结构；群艺活动中心室外天棚部分为单层大跨钢框架结构，屋面最高处约20m。;
上海华润时代广场大型商业改造项目|大型项目|专业负责人|国内领先水平|否|区别于按品牌、品类做为零售空间布局的传统方式，设计师在该项目将围绕设计核心理念“The Beauty Theater”，开创大型零售空间与艺术及生活空间体验感相结合的氛围，重新打造为顾客提供一系列生活体验的“生活方式实验室”，例如数码实验室、街头实验室、创意实验室以及游戏实验室等13个主题空间。|该项目位于上海浦东新区核心商业区，裙房商业进行了整体升级改造，裙房地上建筑面积约5.2万㎡，地上10层，建筑大屋面高度35.2m，塔顶59.7m。原结构为板柱框架-剪力墙结构，9层以下（除首层外）楼板大部分采用无梁楼盖，由剪力墙承担100%地震力。剪力墙采用两侧加大截面法加固，临楼梯间剪力墙采用单侧加固法；中庭区域周边结构梁和框架柱采用加大截面法加固；结合建筑造型，九~十层间设置大跨转换梁，对应转换柱设置混凝土斜撑。本项目作为抗震超限高层，设计补充了弹塑性时程分析，并根据分析结果对部分加固构件进行了针对性加固。|原结构为板柱框架-剪力墙结构，9层以下（除首层外）楼板大部分采用无梁楼盖，由剪力墙承担100%地震力。剪力墙采用两侧加大截面法加固，临楼梯间剪力墙采用单侧加固法；中庭区域周边结构梁和框架柱采用加大截面法加固；结合建筑造型，九~十层间设置大跨转换梁，对应转换柱设置混凝土斜撑。本项目作为抗震超限高层，设计补充了弹塑性时程分析，并根据分析结果对部分加固构件进行了针对性加固。;
南昌新力中心大楼|大型项目|专业负责人|国内领先水平|否|地标建筑，作为城市的标志性空间节点和视线磁石，在追求卓立不凡之时，对城市与周边环境也应保持足够的谦逊友好，与城市有机相融，和谐共生。矗立于赣江之滨的南昌商务新地标——南昌新力中心，天华全程设计，彰显卓越设计和东方智慧的美学价值，呈现地标与文脉、建筑与城市、形式与功能的相生相成。南昌新力中心，踞朝阳核心的滨江CBD中轴之地，西临千里赣江，与红谷滩中心世界摩天群楼隔江相望，与朝阳大桥咫尺相依，位于大桥的“桥头堡”位置，有着代言滨江商务区、打造朝阳洲新城门户式地标的城市责任。承前启后，作为新地标，它传承南昌的城市文脉，也引领南昌的未来。
|南昌新力中心大楼总建筑面积5.3万㎡，建筑高度约220m，踞朝阳核心CBD中轴之地，西临赣江，与朝阳洲大桥咫尺相依。建筑造型的三维曲面螺旋塔楼的形体随高度呈螺旋线向上逐渐变化，三角形核心筒的设置完全契合了这种形体变化。|主体结构采用型钢混凝土柱框架-核心筒结构，楼顶设计了40m高钢结构塔冠，利用屋顶会所功能的分隔设置了24榀高度不等的竖向桁架，结合会所楼层及建筑线条设置了5榀水平桁架，桁架间规律地设置了人字撑，较好地保留了建筑内部空间的完整性。;
苏州高新区文体中心项目|大型项目|专业负责人|国内领先水平|否| 项目规划设计、功能、流线合理，贯穿各大场馆的商业街连接了三大主要出入口广场，即提供了便捷的交通又满足市民多样的室外活动需求。内部空间大气明快，数个中庭空间隐匿在各各大场馆中，营造了舒适宜人的苏式人文生活空间。建筑立面简洁大气，数码化太湖石概念运用其中，整体性强，充满未来感到形体及先进的立面材料富于项目一定的科技感与时代感，提升了项目价值。
       该项目亮丽的建筑外观、合理的场馆布局、舒适的庭院环境得到运营部门和市场的肯定，届时已举办中秋月夜曲电子昆曲音乐晚会、WESG亚太区中国总决赛 、第十二届北京国际体育电影周苏州站影展、2016国际剑联女子重剑世界杯赛（苏州站）、第九届中国刺绣文化艺术节、全国击剑冠军赛（第三站）等各大赛事，产生了可观的经济效益及良好的社会效益。
|苏州高新区文体中心项目总建筑面积17.351万㎡，地上3~5层不等。地上结构根据其主建筑功能分为健身中心、体育馆及文化中心三大部分。健身中心由网球馆、游泳馆、乒羽馆、训练馆和多功能馆等组成，总平面尺寸约为227m×189m ，采用钢筋混凝土框架结构；体育馆平面尺寸约为116m×193m，采用BRB支撑-钢筋混凝土框架结构，屋盖采用双向大跨交叉钢桁架形式，X向跨度75.6m、Y向跨度84.0m，且两端悬挑，其中X向最大悬挑约10m，Y向最大悬挑约18m，大跨钢桁架分榀采用了滑移法施工；文化中心主塔楼部分采用了钢骨(管)混凝土柱+钢梁、局部带钢支撑的混合框架结构，整个塔楼由四个角部交通核支承，交通核角部设置型钢混凝土边框柱。|健身中心由网球馆、游泳馆、乒羽馆、训练馆和多功能馆等组成，总平面尺寸约为227m×189m ，采用钢筋混凝土框架结构；体育馆平面尺寸约为116m×193m，采用BRB支撑-钢筋混凝土框架结构，屋盖采用双向大跨交叉钢桁架形式，X向跨度75.6m、Y向跨度84.0m，且两端悬挑，其中X向最大悬挑约10m，Y向最大悬挑约18m，大跨钢桁架分榀采用了滑移法施工；文化中心主塔楼部分采用了钢骨(管)混凝土柱+钢梁、局部带钢支撑的混合框架结构，整个塔楼由四个角部交通核支承，交通核角部设置型钢混凝土边框柱。;
</t>
  </si>
  <si>
    <t>148</t>
  </si>
  <si>
    <t xml:space="preserve">2021-12-18|参编|学术专著|PCI设计手册预制及预应力混凝土（第八版）;
2015-03-01|主编|行业标准|《装配式混凝土结构连接节点构造》（剪力墙）国标图集15G310-2;
2023-02-16|主编|行业标准|《预应力装配式混凝土框架技术标准》（已报批）;
2022-12-04|主编|地方标准|《保障性住房设计标准》（保障性租赁住房新建分册）（DG/TJ 08-2291B-2022）;
2020-04-04|主编|学术专著|装配式混凝土建筑常见质量问题防治手册;
</t>
  </si>
  <si>
    <t xml:space="preserve">发明专利|嵌入式外包U形钢-混凝土组合梁|上海天华建筑设计有限公司|李伟兴、丁一|涉及一种建筑结构构件，尤其是建筑钢结构中的一种外包U 形钢- 混凝土组合梁截面。在于提供一种钢与混凝土的新型组合截面，以节省抗剪栓钉、增大 楼面梁的刚度、节省用钢量和提高组合梁抗弯承载力，并满足规范要求、建筑功能、制作和 施工需要。|ZL201410554540.4;
</t>
  </si>
  <si>
    <t>温州市滨江商务区老港区二期03-1-14地块地上、地下空间和03-1-15地块地下空间建设项目</t>
  </si>
  <si>
    <t>2023-04-25</t>
  </si>
  <si>
    <t>温州市悦港置业有限公司</t>
  </si>
  <si>
    <t>3f3e86b3-df20-11ed-a971-fa1640cd9358</t>
  </si>
  <si>
    <t>曾朝杰同志先后于93年和96年本、硕全日制毕业于同济大学岩土工程专业，具有正高级工程师职称和国家一级注册结构工程师执业资格，兼任上海市超限高层建筑工程抗震设防审查专家委员会专家。他长期担任上海同建强华建筑设计有限公司（建筑行业建筑工程甲级）的技术负责人、结构总工程师，有较高学术造诣和极其丰富的工程经验。他主参编国家及地方标准（规范）五本，如在2016年获得了发明专利“降低地下抗浮水位的隔水排水系统”，并以此为基础主编完成上海市工程建设标准《地下结构隔排水主动抗浮技术标准》，是软土高水位地区主动抗浮技术的第一本地方标准。他知难而进、勇于进取，在地下车库无梁楼盖事故频发情况下，负责了住建部攻关课题《无梁楼盖地下车库坍塌事故分析及设计施工风险控制关键技术》，系统性提出了嵌固端无梁楼盖的设计方法、无梁楼盖地下车库设计施工风险控制点及抗脱落、直剪验算方法，在工程实践中得到了成功应用，有效地解决了地下车库无梁楼盖设计难题。他主参编专著和教材三部，包括：主编《建筑桩基设计与计算-桩基变刚度调平》（机械工业出版社），参编教材《高层建筑基础分析与设计》及《高层建筑设计与施工》（科学出版社）。此外，他与同济大学赵锡宏教授合作提出并实现了上海中心塔楼下长短桩的变刚度设计，有效降低了基础内力、控制了造价；他还成功主持了中国人寿安徽金融中心超高层项目结构设计（204米）、上海顶新国际集团商务中心结构设计（临近地铁）、青浦区地铁17号线漕盈路上盖开发综合体等大型结构工程项目。鉴于此，我认为曾朝杰同志专业理论知识扎实、工程实践经验丰富，特推荐他竞选上海市勘察设计大师。</t>
  </si>
  <si>
    <t>chaojie_zeng@163.com</t>
  </si>
  <si>
    <t>四川省宜宾市南溪区</t>
  </si>
  <si>
    <t>1996-03-31</t>
  </si>
  <si>
    <t>200072</t>
  </si>
  <si>
    <t xml:space="preserve">1993-09-01|1996-03-31|同济大学|岩土工程|硕士研究生;
1989-09-01|1993-07-01|同济大学|岩土工程|本科;
</t>
  </si>
  <si>
    <t xml:space="preserve">1996-04-15|2002-04-15|上海城乡建筑设计院有限公司|结构工程师|工程师;
2008-04-16|2023-04-10|上海同建强华建筑设计有限公司|技术负责人、总工程师|正高级工程师;
2002-04-16|2008-04-15|上海同建建筑设计有限公司|技术负责人、总工程师|高级工程师;
</t>
  </si>
  <si>
    <t>2项，备注（在主要业绩及作品中帮助同济大学设计院、上勘集团进行结构顾问：上海中心大厦、上海环球金融中心大厦的桩基及筏板基础内力计算并提供相关证明）</t>
  </si>
  <si>
    <t>卞海涛</t>
  </si>
  <si>
    <t>18321729806</t>
  </si>
  <si>
    <t>913101107842885078</t>
  </si>
  <si>
    <t>上海市静安区灵石路718号 宁汇广场A6楼5楼</t>
  </si>
  <si>
    <t xml:space="preserve">联投国际广场（中国人寿安徽金融中心204米超高层）|大型项目|技术负责人|国际先进水平|否|该项目是合肥滨湖新区较早建成投入使用的超高层建筑，现为中国人寿安徽金融中心，根据业主提供的数据，204米超高层整个建筑及安装成本（包含玻璃幕墙）毛胚房在3208元，由于结构断面较小，平面方正，建筑得房率和净高较高，中国人寿收购了整栋超高层A楼。|项目位于合肥滨湖新区庐山大道、成都路，建筑面积20.2万平方米，由A楼204米超高层、B楼100米高层及3~5层商业裙房构成，项目均采用框架核心筒体系，本人承担该项目结构专业负责人。
其中A楼特点及是：1）其中A楼为超B级高度的超高层办公楼，为满足建筑需求在结构底部出现了穿层柱、楼板不连续等结构不规则，为超限高层建筑，进行了超限高层专项评审。2）为此对A楼进行了C级目标的抗震性能化设计；3）柱子断面过大，形成短柱，因此框架柱采用型钢混凝土柱解决了短柱的延性问题并减小了柱截面；4）在剪力墙的底部加强区中插入型钢以满足底层剪力墙中震下偏拉的受力要求；5）A楼为了充分利用合肥当地中风化泥岩的端承力，采用了长45米、直径2米并扩底的大直径人工挖孔桩，相比合肥地区传统采用的钻孔灌注桩，节约了大量的桩及承台造价。
对于桩基设计也是重点与难点，因挖深太深，为此进行了人工挖孔桩的专项安全性评审，要求增加护壁的壁厚及配筋，增加通风、抽水设备功率及安保措施。桩基单桩承载力特征值达到了56000kN，试桩采用了自平衡荷载箱及堆载结合的方法。
|确定整个结构体系，超限报告编写审核及送审，性能化设计目标的确定，高承载力桩基自平衡荷载箱及堆载结合试桩方案确定。;
上海顶新国际集团商务中心|大型项目|技术负责人|国际先进水平|否|项目位于上海吴中路、虹井路，总建筑面积14.2万平方米，是全球最大的方便面生产企业顶新国际集团全球总部大楼，顶新集团下属多个知名品牌：如康师傅、全家、味全、德克士、一茶一坐等。是在政府关心下快速成长的优秀台资企业。|地面建筑绿化退界100米；虹桥机场航高限制45米。造成在非常狭小的场地紧贴地铁10号线完成四栋塔楼，容积率对层高提出了要求，仅仅允许4.05米层高。项目由地下两层的地下车库大底盘之上的四栋6-11层商务办公楼构成，地下室紧邻地铁十号线出入场线地下室外边线离距离隧道外边线仅为6米。：1）本项目高层采用常规的框架核心筒结构，由于机场限高，层高仅4.05米，而核心筒到外筒的梁跨度达到了15米，设计中大但采用了750高单向密肋宽扁梁，计算上采用ETABS-SAFE复核考虑梁板共同工作，并采用了与千分之三预起拱措施，加大了两侧边梁刚度等措施，确保了项目实施后办公楼净高达到了2.7米；2）由于核心筒相对较小，外筒较大，为避免扭转，除了核心筒外墙外，内部尽量掏空，加大外筒边梁的刚度（梁高度1100）等措施，使得项目扭转位移比小于1.4；3）为了保护已经运营的地铁十号线，并且将整个基坑分为五个分区，采用伺服补偿应力支撑密撑的方式，确保地铁隧道的变形不超过10mm。|本人作为整个结构以及基坑设计的负责人，主要确定并主持做了以下工作：1）确定结构体系；确定楼该体系采用梁板共同工作算法及构造，15米跨度设计中大但采用了750高单向密肋宽扁梁，结合预起拱措施，加大了两侧边梁刚度等措施，确保了项目实施后办公楼净高达到了2.7米；2）由于核心筒相对较小，外筒较大，为避免扭转，除了核心筒外墙外，内部尽量掏空，加大外筒边梁的刚度（梁高度1100）等措施，使得项目扭转位移比小于1.4；3）为了保护已经运营的地铁十号线，并且将整个地下室基坑分为五个分区，采用伺服补偿应力支撑密撑的方式，确保地铁隧道的变形不超过10mm。;
上海市徐汇区虹梅街道XH221-01地块建设项目（航天科技城）|大型项目|技术负责人|国际先进水平|否|该项目位于上海市徐汇区漕河泾开发区东部，场地北至钦江路、东至桂林路、南至宜山路、西至苍梧路。距离地铁9号线桂林路地铁站约240m，规划用地红线紧临9号线区间隧道与15号线桂林路地铁站（在建）。项目总建筑面积595267.99平方米，其中地上367317.99平方米，项目划分为两个分区，科研设计区及租赁住宅区。属于漕河泾开发区内租赁住房、科研设计用地建设项目，是徐汇区实施区域经济转型、产业升级、城市更新改造战略的政府重大建设项目。
该项目以航天研发为引领，构件高科技产业示范园区为目标，与漕河泾地块未来定位相协调，打造航天科技产业全维度服务城市综合创新全区，与航天独特文脉相对接，体现航天文化，提升现代航天产业形象。
|本工程有3层地下室，与在建15号线桂林路地铁站以及9号线区间隧道紧邻，1#~4#塔楼存在扭转不规则、偏心布置、楼板不连续、构件间断、局部不规则等超限内容。1#、4#塔楼高度92米，2#~3#塔楼高度146米。针对高层超限建筑增强核心筒延性以及底部钢骨混凝土框架柱的延性，进行性能化分析及多种程序计算分析比较，补充弹性动力时程分析，针对楼板不连续进行楼板应力分析及加强。同时进行弹塑性时程分析，寻找结构薄弱部位加强。
1#塔楼与2#塔楼间、3#塔楼与4#塔楼间在四、五层间有55~65米跨的钢桁架办公连廊。考虑建筑功能要求，连廊与塔楼的连接采用牛腿加滑动支座形式连接，计算时连廊按两端铰接计算。连廊两侧两榀设双层桁架，中间两榀于两侧边跨设斜杆，其他跨为空腹桁架。
8#楼为6层高层钢框架，一~三层四边形平面，逐层收进；四~六层为圆形。存在楼板缺失、全楼中庭上下贯通圆形洞，有较多穿层柱。同时存在扭转不规则、偏心布置、楼板不连续、局部不规则等超限内容。针对上述情况，从整体结构体系布置、加强计算分析、设计内力调整、增强重要构件延性等方面采取措施，确保本工程的安全、可靠、经济。
|本人在该项目中担任结构顾问项目负责人和技术总负责人，对基坑围护方案、桩基选型、地下室结构选型、大体积地下室施工方案、上部结构选型，关键结构方案等进行多方案比选论证并提出结构顾问咨询意见书。对结构抗震分析进行多种软件进行对比分析确保结构安全可靠。
;
上海环球金融中心桩基及底板三维分析|大型项目|专业负责人|国际先进水平|否|上海环球金融中心（Shanghai World Financial Center），位于上海市浦东新区世纪大道100号，为地处陆家嘴金融贸易区的一栋摩天大楼，东临浦东新区腹地，西眺浦西及黄浦江，南向张杨路商业贸易区，北临陆家嘴中心绿地。|上海岩土工程勘察设计研究院（现上海勘察设计研究院（集团）有限公司）于1996年承接了上海环球金融中心的勘察与地基基础咨询工作，本项目技术审定人为袁雅康，项目负责人为顾国荣，该项目被评为全国工程勘察金质奖。按照日方投资人要求，需要进行桩基及基础筏板的三维分析计算，此项计算工作由我院孟强同志联合曾朝杰同志负责，孟强编制了剪切位移法桩基程序，曾朝杰编制了基础厚板有限元程序，两人编制的程序进行了底板、桩基共同作用耦合分析，达到了投资人提出的需求，并经上海环球金融中心长期沉降观测，计算分析结果与实测相符。|本人用Fortran语言在PowerStation平台上编制了Mindlin中厚板有限元程序，结合上海岩土工程勘察设计研究院编制的剪切位移法群桩程序进行了桩基及筏板的耦合分析，得出基础内力、桩基反力分布、沉降变形等数据。;
上海罗森宝工业研发中心|大型项目|技术负责人|国际先进水平|否|该项目位于上海市宝山工业园区核心地段，建筑面积达到了15万平方米，由于是工业项目，本人为项目负责人及技术负责人，该项目的特点是7~13层高层剪力墙结构，高位连体建筑超限结构，按照业主的要求需要全部采用清水混凝土建筑立面。本项目本人作为第一完成人获得了上海市城市规划行业协会“2015年度上海市优秀城乡规划设计表扬奖”。是华东地区最大的清水混凝土建筑群。建成时是宝山工业园区第一个大规模产业园。
|高层研发楼连体采用强连接，双层连接体为跨度14~24.5米的钢桁架，连接体两侧采用了劲性柱，钢桁架的上下杆件深入主体一跨，结构分析采用了三条地震波输入的动力时程分析进行，与反应谱方法结果进行对比包络设计。
为满足建筑立面的需求，清水混凝土的模板为600模数（大模数为1.2*2.4），结构开洞受此限制后只能通过端柱、墙厚度来调节刚度偏心，由于大面积的混凝土墙的存在，大大加大了结构刚度以及超过剪力墙不宜超过8米的要求，为此专门进行了抗裂设计以及对长墙进行加强。整个建筑的沉降控制按照50mm标准执行，现该项目已经竣工。
|确定结构体系，完成高层强连接体（最大跨24.5米钢桁架连接）超限报告及送审，解决清水混凝土带来超长剪力墙影响，调节刚度偏心及设置诱导缝，专门进行抗裂材料设计。;
昆山都会新峰园花桥商住项目-结构专项设计（专利利用）|大型项目|技术负责人|国际先进水平|否|该项目为新加坡凯德置地开发的大型住宅小区都会新峰园，建筑面积达65万平方米，两层地下车库的建筑面积为6.8万平方米，采用了本人发明专利降低地下抗浮水位的隔水排水系统，发明专利号：ZL 2014 1 0438950.2。采用主动抗浮技术后，两层地下车库均没有打设抗拔桩，节约桩基造价2400万元。对行业技术进步贡献了力量。|在软土高水位地区两层地下室不打抗拔桩，通过本专利的应用，由本人作为设计主持人，成功节约了2400万元抗拔桩的造价，同时两层地下室基础底板由600厚降低为450厚，同时采用了板柱剪力墙结构，取得显著的经济效益，该项目2014年2月建成，运行良好。|采用了板柱剪力墙结构（无梁楼盖顶板），以及本人的发明专利《降低地下抗浮水位的隔水排水系统》，全部结构设计由本人审核下由本公司完成。;
国药科技城•医药供应链CSO中心项目|大型项目|技术负责人|国际先进水平|否|该项目河北省廊坊市临空经济区，北京大兴国际机场临空经济区廊坊片区起步区规划范围分为航空物流区与科技创新区。该项目为两层物流产业园区，总建筑面积为17万平方米，由于是工业项目，本人为项目负责人及技术负责人，该项目的特点是在高烈度地区（8度区），采用两层的竖向框排架结构，同时创新性的采用单向预应力处理，使得整体结构有较好的经济性，比周边同类建筑造价节约约300元/平方米。同时，按照临空管委会的要求，对建筑立面及第五立面（屋面）采取高于普通物流产业园区要求的立面设计。项目已竣工并通过验收。|由于该项目楼面活荷载较大，为3.5吨/平方米，在项目中创新性的采用了单向预应力结构，同时，由于层高较高，为10.8米，为了避免高支模的高成本，主梁采用预制梁，楼面次梁采用钢次梁，楼板采用钢筋桁架楼承板。
该项目库房区建筑长度为179.5米，为了使用方便，没有设置结构伸缩缝，为此，专门进行了楼面的抗裂设计。
|确定结构体系，完成预应力分析、楼面抗裂分析及抗裂设计。;
临沧体育运动中心|大型项目|技术负责人|国际先进水平|否|临沧体育运动中心位于云南临沧市城北青华新开发区，是云南省民族运动会主体育场，主要有“三馆一场”构成，体育馆、游泳馆、网球馆及体育场，“三馆连体、玉带托心、相会辉映”，具有鲜明的民族特色和丰富的文化内涵。已经举办了两届民族运动会，为少数民族地区的体育运动事业发展与民族团结贡献力量。|   临沧体育运动中心三馆一场，采取混凝土框架结构+钢结构屋面为结构形式，体育场主要是混凝土框架看台+分叉钢柱子+悬臂桁架+支撑体系，其余三馆以网球馆为例：屋盖采用了空间桁架壳体作为屋面的承重结构，整个屋盖由径向桁架（主桁架及次桁架）、环向桁架、中央刚性环或脊桁架组成，外侧结构则采用拱支单层网壳结构。整个项目的难点在于化繁为简，受力明确，荷载从屋盖传到径向桁架、径向桁架传到刚性环或脊桁架，脊桁架再传至外环桁架下的柱子。计算上则采用了SATWE计算混凝土部分，钢结构采用SAP2000进行设计计算，SAP2000的结果作为荷载传给SATWE进行接力计算。|   确定混凝土结构形式和计算软件、计算方式，确定传力路径，对构造（包括屋面支撑体系整体构造）进行确定审核，尤其是在风吸、风鼓荷载联合作用下屋盖的稳定等
;
健适医疗器械（无锡）有限公司无锡生产基地项目|大型项目|技术负责人|国内领先水平|否|该项目位于无锡市马山生物医药工业园区，由药明康德等知名企业股东投资兴建，建筑面积达到了11.5万平方米。由于是工业项目，本人为项目负责人及技术负责人，为了适合企业本身发展特点，采用了组团式的设计方式，使得每个组团可以容纳下新并购的医药企业，建筑为四层的框架结构。研发中心为地上四层建筑，结合企业性质立面造型为济世方舟形态，结合建设了动物饲养中心、小型手术室、研发、会议等功能多位一体，现已成为马山工业园区的标杆。
|研发楼为地上四层框架结构，多功能厅最大跨度为20米，大跨度梁采用了型钢混凝土梁，穿层柱采用了型钢混凝土柱，从而减小截面满足建筑设计要求。
地上四层厂房结构经济性进行对比分析，采用了最经济的结构布置方式。
|确定结构体系，完成大跨度型钢混凝土梁柱的分析设计（性能化设计计算）。;
漕盈路17号线轨交综合体项目|大型项目|技术负责人|国际先进水平|否|该项目总建筑面积18.3万平方米，包括1.1万平方米青浦区公交枢纽（总站迁建）、约5万平方米的综合商业、以及办公楼，两层地下室商业及停车库，地下室与南面轨道交通漕盈路站无缝连接，还有住宅工程。典型的P+R及TOD地铁上盖综合体开发项目，由于场地狭小，采用了两层公交枢纽的设计方式，实现了交通及零换乘、商业、住宅集约化综合开发的典范。也成为地铁17号线开线仪式选择的唯一站点。
|项目的总体目标是与地铁十七号线同步建设，地铁风井、出入口均位于项目红线之内，设计中通过与地铁维保中心充分沟通，通过抢工期，及充分考虑两层地下室的补偿作用，整个项目仅仅在靠近地铁的20米之内采用了灌注桩，其余均采用PHC桩的方案，使得大部分项目在地铁车站建设前完成桩基施工。在于地铁结合部位，与隧道设计院商量，采用了大开口引入商业人流（开口为三跨），剩余部分车站加厚剪力墙平衡刚度做法，挖掘了地铁带来的商业价值，得到地铁公司及开发商双方认可。 
值得一提的是，通过我们设计方与上勘集团充分讨论，该项目基坑（开挖10.2米）大胆引入新技术，并与上勘集团配合采用一道斜向钢管桩支撑专利技术取代常规，为项目抢工期创造了条件。
|项目的总体目标是与地铁十七号线同步建设，地铁风井、出入口均位于项目红线之内，设计中通过与地铁维保中心充分沟通，通过抢工期，及充分考虑两层地下室的补偿作用，整个项目仅仅在靠近地铁的20米之内采用了灌注桩，其余均采用PHC桩的方案，使得大部分项目在地铁车站建设前完成桩基施工。在于地铁结合部位，改变连通口的常规做法，与隧道设计院商量，采用了大开口引入商业人流（开口为三跨，25米），剩余部分车站加厚剪力墙平衡刚度避免扭转做法，挖掘了地铁带来的商业价值，得到地铁公司及开发商双方认可。结构配合上勘集团，该项目基坑（开挖10.2米）大胆引入新技术采用一道斜向钢管桩支撑专利技术取代常规，为项目抢工期创造了条件;
张江科学会堂结构顾问|大型项目|技术负责人|国际先进水平|否|张江科学会堂位于张江城市副中心核心地带，南至海科路，西至哥白尼路，北至川杨河，总建筑面积约为11.5 万平方米，建筑主要由大空间会议展示空间模块组成。方案设计由包赞巴克建筑事务所完成，施工图由华东建筑设计研究总院完成。我司作为结构专项顾问单位，本人为项目负责人及技术负责人，主要参与结构体系选型、构件断面控制等结构难点分析及项目结构造价控制，结构体系为钢结构框架-支撑筒体系，跨层桁架大悬挑。该项目结构的特点是体型复杂、长悬挑、大跨度（大荷载）。在结构成本控制方面，通过合理的结构选型及排布，使得两层地下室建筑总层高减少1.2米，同时对基础底板进行合理的受力分析，使得基础底板从1.0米板厚降低为0.7米。科学会堂项目也是张江集团“一岛”（人工智能岛）、“一堂”（张江科学会堂）、“一座城”（张江科学城），集中构建“未来之城”的重要组成部分。
|该项目采用钢框架-支撑筒结构，结构体型复杂，整体为“C”字形螺旋上升，形成了较多的错层，受力复杂，采用了多模型计算分析对比。
同时，为了营造开敞的底层空间，建筑四周采用了大悬挑处理，主要受力最大悬挑约为20米，采用了跨楼层桁架进行处理。
该建筑主要功能为会议展览，主会场为6000平方米的无柱空间，最大跨度约为70米，主要受力桁架采用了跨层桁架，桁架跨越两层，高度为11.5米。
该项目底部落地框架柱较少，仅有楼电梯筒及少数框架柱落地，因此采用了粘滞阻尼器及BRB支撑相结合等减震措施。
|确定结构体系，协助设计院完成上部结构整体分析，对地下车库层高及底板提出控制成本的分析及计算报告。
;
珠海大成留学文化中心（194米）|大型项目|技术负责人|国际先进水平|否|项目位于珠海横琴北，建筑面积22.3万平方米，为2栋194米超高层及裙房博物馆构成，该项目以珠海清代李鸿章时代中国第一个留学生容闳作为人文基础，容闳是第一个毕业于美国耶鲁大学的中国留学生，是全国第一个以留学文化为主题的文化类建筑（结合建设博物馆）。|项目位于珠海横琴北，建筑面积22.3万平方米，为2栋194米超高层构成，为超B级高度超限高层建筑，四层地下室，该项目采用了我司发明专利《降低地下抗浮水位的隔水排水系统》，整个四层地下室开挖18米没有打抗拔桩（大面积裙房及地下车库），仅仅一柱一抗压桩，基础底板仅仅600厚，2017年获得广东省专家评审通过，节约了超过6000万大量建设资金，该项目利用CFD模拟风场及数理统计分析，得出C类粗糙度结论，同时在同济大学做了风洞试验，结果用于项目局部风压设计。并采用CFD与风洞试验结合，根据CFD计算明确了C类粗糙度（降低粗糙度类别），有效控制了造价。整个体系采用了圆形钢管混凝土柱、带状桁架+伸臂桁架的结构体系，有效控制了层间位移及动力响应。地基基础采用了持力层位于中风化花岗岩的直径1.0米~2.5米的灌注桩，单桩承载力特征值达到55000kN。|结构体系确定、负责主动抗浮技术及评审通过，指导做了CFD分析（计算流体力学），以及风洞试验。;
虹口区广中社区N080601N080602单元059-02地块开发项目|大型项目|技术负责人|国际先进水平|否|该项目位于上海市虹口区广粤路汶水东路交叉口东南。总建筑面积： 205478.85 平方米 ，包括办公、商业和租赁住宅。该项目设计高度联通市政交通设施和区域周边社区生活，为虹口中环提供了一个全新的高品质创新活力场所。
项目北侧紧邻中环高架的位置设计 100 米可出售办公塔楼，在高架角度拥有绝佳的可见性。办公北塔楼将凭借简介独特的造型设计风格，成为中环路沿线的重要形象标杆建筑。也为本项目办公园区，塑造了专业、高端的门户印象。南北双塔和两栋 多层办公，共同形成了一个高品质办公园区。
为了充分利用社区配套服务混合功能带来的动态环境，社区配套空间和商业楼局部结合在一起，设计在南广场东侧，其中社区体育中心位于办公楼三层。
|该项目经多方案比选，确定100米高的T1、T4办公塔楼采用钢管柱-钢梁-现浇混凝土核心筒，T2、T3多层办公楼采用钢结构框架结构，T5商业综合楼为多层钢结构框架结构，T6租赁住宅为装配整体式混凝土框架-现浇混凝土核心筒高层建筑。
该项目高层建筑平面四周均存在约4米的悬臂梁，二层平面存在楼板不连续、跃层柱等平面不规则以及建筑立面不规则情况。进度要求需要尽量避开抗震超限审查，因此需化解避开结构抗震不利条件。通过对结构构件截面调整、楼板应力分析以及采取加强措施等方式最终避免了超限审查。
该项目北侧T1塔楼紧邻中环高架桥，东侧贴邻居民住宅区，南侧未来计划接入地铁 19 号线，桩基施工条件苛刻，因此对基坑围护、桩基选型、桩基施工提出了更高的要求，如北侧塔楼选用挤土效应低的灌注桩。地下室两层，东南角有下层式广场，地下车库桩基还需考虑抗拔工况。
|对基坑围护方案以及主体结构选型进行研究、比选并提出结构顾问咨询意见，对项目疑难、重点问题提前提出风险并协助设计院进行规避风险，对结构设计提出优化意见及解决方案，对大体积混凝土施工开裂风险以及大底盘多塔楼结构的不均匀沉降进行评估并提出解决措施，如沉降后浇带和伸缩后浇带的布置、大体积混凝土中抗裂措施、桩基选型以及持力层的选用、桩基施工流程、基坑围护分坑方案等提出咨询意见。
;
上海中心大厦桩筏基础变刚度调平设计计算|大型项目|技术负责人|国际先进水平|否|上海中心大厦是中国第一高楼上海中心大厦（Shanghai Tower），位于上海市陆家嘴金融贸易区银城中路501号，是上海市的一座巨型高层地标式摩天大楼，为中国第一高楼，上海中心大厦主要用途为办公、酒店、商业、观光等公共设施；主楼为地上127层，建筑高度632米，地下室有5层；裙楼共7层，其中地上5层，地下2层，建筑高度为38米；总建筑面积约为57.8万平方米，其中地上总面积约41万平方米，地下总面积约16.8万平方米，占地面积30368平方米。 上海中心大厦被绿色建筑LEED-CS白金级认证， 以及第十五届中国土木工程詹天佑奖。|为目前全国最高建筑，与赵锡宏教授一起提出在核心筒下面采用入土深度86米长桩，核心筒以外及巨型柱下采用82米短一些的桩，主持修改了计算程序，采用变刚度多次迭代法（变基床系数法）进行计算筏板基础内力，限制Mindlin桩的影响范围为12d(桩径），提交同济大学设计院采用。|2008年，应同济大学赵锡宏教授的邀请，参与赵教授（上海新华国际岩土技术有限公司）主持的上海中心基础设计计算课题，该内部课题是同济大学建筑设计院委托，需要完成基础的桩型选型、变形、基础底板的内力耦合计算等工作。在该项分工作中，由我带领博士生孔娟、在职博士生肖俊华（山东大学副教授）。主要完成以下工作：1）提出并实现了上海中心塔楼下长短桩的变刚度设计思路，采用1000mm直径C50的大直径钻孔灌注桩，核心筒下采用了入土深度86米梅花形布置、核心筒以外采用入土深度82米矩形布置的不等长、不等密度变刚度桩基设计；2）修改计算程序，采用Mindlin理论，编制限制桩基影响范围为12d的地基计算软件，与厚板单元进行耦合，并且采用迭代法进行桩基及基础底板的内力分析，分析结果提交设计院作为设计依据。长短桩的变刚度调平设计及相应计算手段，有效降低了上海中心的基础内力，控制了造价。按照我当时提出变刚度调平思路及计算思想，极大降低了基础内力，基础弯矩从采用桩基变刚度调平设计后，筏板基础核心筒及巨型柱下部负弯矩大大减小，如核心筒下筏板负弯矩由TT公司的计算值205081kN-m/m大幅降低为86200kN。;
</t>
  </si>
  <si>
    <t>107（不完全统计）</t>
  </si>
  <si>
    <t>35（不完全统计）</t>
  </si>
  <si>
    <t xml:space="preserve">2016-11-11|参编|地方标准|地下连续墙施工规程;
2002-12-30|第一作者|其他论文|关于墙梁结构设计计算软件（Wall Beam Ware1.1) 的开发应用;
2011-01-20|署名作者|学术专著|高层建筑基础分析与设计（第一版）备注：机械工业出版社;
1998-09-30|署名作者|其他论文|水泥土搅拌桩复合地基沉降计算;
2023-01-18|第一作者|地方标准|地下结构隔排水主动抗浮技术标准;
2016-04-15|参编|国家工程建设标准|沉井与气压沉箱施工规范;
1996-06-15|第一作者|其他论文|水泥土搅拌桩复合地基沉降实用计算方法;
2021-06-20|第二作者|学术专著|高层建筑基础分析与设计（第二版）  备注：机械工业出版社;
2018-06-30|第一作者|其他论文|复合桩基明德林解(Mindlin)任意空间域四维积分及程序实现;
2007-04-24|署名作者|其他论文|百联中环国际广场结构设计;
2002-12-30|第一作者|其他论文|上海高层建筑基础设计中的几个概念问题;
2021-12-17|第一作者|地方标准|钢筋混凝土板柱-剪力墙地下结构技术标准;
2013-04-25|第二作者|其他论文|考虑筏板刚度的桩筏基础沉降计算研究;
2002-12-30|第一作者|其他论文|小高层短肢墙、异形柱结构优化设计;
2018-06-30|第一作者|其他论文|南通玖珑城项目地基基础优化设计;
2020-12-01|参编|行业标准|波纹钢板组合框架结构技术规程;
2018-06-30|第一作者|其他论文|上海中心桩筏基础优化计算分析;
2009-11-20|第一作者|学术专著|建筑桩基设计与计算-桩基变刚度调平     备注：机械工业出版社;
2011-04-15|参编|学术专著|高层建筑设计与施工  备注：科学出版社;
2018-08-25|第一作者|其他论文|上海某厂房改造项目基础变刚度调平设计研究(建筑科技）;
1997-12-30|第二作者|其他论文|沉降控制桩基设计在高层建筑中的应用研究;
1997-10-15|第一作者|其他论文|高层结构严格模拟施工过程的程序算法及计算对比;
</t>
  </si>
  <si>
    <t xml:space="preserve">发明专利|降低地下抗浮水位的隔水排水系统|上海联境建筑工程设计有限公司|曾朝杰、杜旭、董永胜、项力|本发明公开了一种降低地下抗浮水位的隔水排水系统，该系统设置在地下建筑的四周，由反滤层、盲沟、排水沟构成排水系统，以及基坑围护隔水和天然地基隔水层，滤水层外围设有纵横交错连接排列的盲沟将水排入市政管道或地下室集水坑，用主动控制地下水位方式解决地下建筑抗浮问题，经济节约，安全可靠。|ZL  2014 1 0438950.2;
其他科技成果|一种柱梁换墙方法|曾朝杰|曾朝杰|一种不需要设置临时支撑的，采用承重墙两侧设置夹梁+承重墙开洞设置扁担梁的方式，转换承重墙荷载到承重墙端部柱子的新方法。被收入中国科学技术文库。| ;
其他科技成果|上海市规划局课题：上海市节能型半地下车库实践和推行的方法及若干政策研究  |课题主要负责人：曾朝杰|课题主要负责人：曾朝杰|重点围绕本市近年来创建的一种新型节能型半地下车库开展系统调研分析，全面总体提炼了节能型半地下车库的基本类型与特点、主要优点与缺点，以及推广应用节能型半地下车库遇到的制约因素，分析研究了有效对策措施，并从法制机制创新等角度研究提出了推广应用节能型半地下车库的有效方法和途径。| ;
专有技术|钢筋混凝土异形柱、钢框架结构体系低、多层建筑|曾朝杰、董永胜|曾朝杰、董永胜|钢框架结构体系低、多层建筑中，在地震区由于抗侧力不足，在钢框架体系里面增加一部分钢筋混凝土异形柱，以提高结构的整体刚度，并提出相应的构造做法及计算思路。|ZL 2009 2 0068991.1;
其他科技成果|住建部课题：无梁楼盖地下车库坍塌事故分析及设计施工风险控制关键技术|第一完成人：曾朝杰 |曾朝杰|研究了无梁楼盖地下车库坍塌事故的设计及施工原因，明确提出或创新无梁楼盖直剪验算、抗脱落验算方式，对如何进行嵌固端无梁楼盖设计进行了创新实践和总结。对设计中容易漏算的冲切、不平衡弯矩计算进行论述总结。指出总结了设计施工中的风险点，有利于推广无梁楼盖地下车库的合理、安全应用。| ;
其他科技成果|超明星地基强度与沉降计算软件（规范配套软件）|赵锡宏 曾朝杰  孟强|赵锡宏 曾朝杰  孟强|是上海地基基础规范的配套软件，被上海市科委评为国际先进水平，有先进的任意空间域Mindlin四维积分算法，可以再不布桩的情况下进行复合桩基桩数-沉降计算。| ;
</t>
  </si>
  <si>
    <t>小坝商业综合体A-1宗地(一期）</t>
  </si>
  <si>
    <t>2022年3月2日</t>
  </si>
  <si>
    <t>江安县丽雅竹源置地有限公司</t>
  </si>
  <si>
    <t>专业负责人、审核人</t>
  </si>
  <si>
    <t>40a92e09-df20-11ed-a971-fa1640cd9358</t>
  </si>
  <si>
    <t>贾水钟同志是华建集团上海院结构专业总工程师，他自同济大学1993年毕业以来，三十年一直从事建筑结构设计与相关技术研究，具有扎实的理论基础、丰富的重大工程设计和理论研究经验。在复杂结构、大跨度空间结构、建筑工程抗震等设计研究方面成果显著、业绩突出。贾水钟作为项目专业负责人主持设计完成了50多项上海市、国家级重大工程建设项目，项目技术水平达到同期国内领先水平，做出了突出的贡献。主持完成了：上海世博文化公园双子山——创新性采用了先进PEC结构体系的山形建筑；上海世博文化公园温室——研发了铝合金张拉体系结构并成功应用示范工程；太原植物园温室——国内首座最大跨度胶合木网壳结构体系;枣庄市市民中心二期体育场——国内第一个内环设置单向斜索的轮辐式索膜结构。获上海市级以上优秀设计奖40余项，其中16项获金奖和一等奖，《上海质子重离子医院》获中国勘察设计协会一等奖,《虹桥SOHO商务广场》《上海辰山植物园温室》获全国优秀结构设计一等奖。太原植物园展览温室-大跨胶合木结构设计荣获国际奖项IStructE-2021年度（IStructE英国结构工程师学会)结构大奖。在工程实践同时一直坚持科研课题研究，如《铝合金空间网格结构分析设计理论与施工关键技术及工程应用》和《大跨度复杂木结构设计关键技术研究》等，研究成果获得了学术界的高度认可，获得中国建筑金属结构协会特等奖1项，上海市科技进步奖1项，上海土木工程科技进步奖4项。为解决工程建设中的难题，开发了多项专利技术产品，获得了13项实用新型专利，并用于设计的工程项目中，创造了显著的社会经济效益。为解决政府关注的民生问题，开展上海科委、建委下达的课题研究，如:防范预警大型文化场馆突发安全性的《大型文化场馆数字化健康监测系统研究与示范》等。在本专业领域出版学术专著1本、发表于核心刊物、国际学术交流论文30多篇，主编及参编《部分填充钢-混凝土结构技术规程》等国家、行业和地方标准10项，对推动行业技术进步做出了重要贡献。贾水钟同志对专业执着追求，完成的一系列代表项目上海温室，上海世博公园双子山，上海图书馆东馆，上海天文馆及太原植物园等均为经得起时代考验的作品，获得了业内同行和社会的认可。由此获得上海工匠荣誉、上海市五一劳动奖章荣誉、连续两年度的上海市重点工程实事立功竞赛记功等荣誉。贾水钟同志扎实工作、勇于创新的精神，理论联系实际的工作作风，多项技术的创新和突破，推动了建筑结构工程行业的技术发展，是结构工程师的优秀代表。我推荐他为上海工程勘察大师。</t>
  </si>
  <si>
    <t>shuizhongjia@163.com</t>
  </si>
  <si>
    <t>1993-07-10</t>
  </si>
  <si>
    <t xml:space="preserve">2003-09-01|2006-06-01|同济大学|建筑与土木工程|硕士研究生;
1989-09-01|1993-07-10|同济大学|工业与民用建筑|本科;
</t>
  </si>
  <si>
    <t xml:space="preserve">1993-07-10|1995-07-10|上海市民用建筑设计院|设计师|助理工程师;
2004-07-10|2016-07-10|上海建筑设计研究院有限公司|主任工程师，所副总工，所总工|高级工程师;
2019-07-10|2023-04-07|上海建筑设计研究院有限公司|上海院结构专业总工程师|教授级高级工程师;
1995-07-10|2004-07-10|上海建筑设计研究院有限公司|主任工程师助理，副主任工程师|工程师;
2016-07-10|2019-07-10|上海建筑设计研究院有限公司|上海院结构专业总师助理|教授级高级工程师;
</t>
  </si>
  <si>
    <t xml:space="preserve">专业负责人|上海工匠|2017-09-25|上海市总工会|上海工匠;
专业负责人|上海市质子重离子医院（05）|2013-11-26|中国勘察设计协会|2013年度全国优秀工程勘察设计行业奖/一等奖;
专业负责人|华建集团世博文化公园设计项目组|2019-01-26|上海市重点工程实事立功竞赛领导小组|2018年度上海市重点工程实事立功竞赛优秀集体;
专业负责人|上海国际赛车场 工程（11）|2005-12-30|中国土木工程学会|詹天佑土木工程大奖;
专业负责人|虹桥SOHO商务广场（03）|2016-11-26|中国建筑学会|第九届全国优秀建筑结构设计/一等奖;
专业负责人|《华东重要资源植物迁地保育与生境营建关键技术研究与应用》/辰山植物园（09）|2013-12-12|上海市人民政府|上海市科技进步奖/三等;
专业负责人|大跨度复杂木结构设计关键技术研究|2021-05-30|上海市土木工程学会|上海土木工程科技进步奖/二等奖;
专业负责人|上海辰山植物园（06）|2013-01-26|中国钢结构协会空间结构分会|第八届空间结构奖/金奖;
专业负责人|枣庄市民中心体育场工程（18）|2021-09-30|中国建筑学会|2019-2020年度全国优秀工程勘察设计奖/结构专业二等奖;
专业负责人|上海市质子重离子医院（15）|2015-11-12|中国建筑学会|第九届全国优秀建筑结构设计奖/二等奖;
专业负责人|个人荣誉|2014-10-26|上海市科技委|上海建筑空间结构工程技术研究中心副主任;
专业负责人|《铝合金空间网格结构分析设计理论与施工关键技术及工程应用》（01）|2022-05-05|中国建筑金属结构协会|中国建筑金属结构协会科学技术奖/特等奖;
专业负责人|上海辰山植物园|2014-10-30|上海建筑学会|金晶杯2014首届玻璃建筑设计大赛 实际项目竞赛/ 银奖;
专业负责人|上海辰山植物园结构关键性技术研究|2015-12-30|上海市土木工程学会|上海土木工程科技进步奖/一等;
专业负责人|合肥离子医学中心 |2023-03-21|中国勘察设计协会|2021年度全国优秀勘察设计奖/公共建筑设计三等奖;
专业负责人|上海古北国际财富中心|2013-11-30|中国勘察设计协会|2013年度全国优秀工程勘察设计行业奖/建筑工程公建三等奖;
专业负责人|合肥离子医学中心|2021-07-30|上海市勘察设计行业协会|2021年度上海市优秀工程勘察设计/优秀建筑结构专业/二等奖;
专业负责人|合肥离子医学中心|2021-07-30|上海市勘察设计行业协会|2021年度上海市优秀工程勘察设计奖/一等奖;
专业负责人|常州现代传媒中心（14）|2018-11-30|中国建筑学会|2017-2018建筑设计奖结构专业/二等奖;
专业负责人|枣庄市市民中心二期体育场罩棚索结构（08）|2019-01-26|中国钢结构协会空间结构分会|第十一届空间结构奖/金奖;
专业负责人|个人荣誉|2021-10-13|中国工程建设标准化协会|中国工程建设标准化协会空间结构专业委员会委员;
专业负责人|全张拉屋面结构体系在大跨度建筑中的应用|2019-04-30|上海市土木工程学会|上海土木工程科技进步奖/一等奖;
专业负责人|普陀区金沙江路真北路人行天桥管桁架结构（10）|2019-01-26|中国钢结构协会空间结构分会|第十一届空间结构奖/银奖;
专业负责人|常州现代传媒中心项目|2015-07-31|上海市勘察设计行业协会|2015年度优秀工程设计/一等奖;
专业负责人|上海市质子重离子医院|2013-08-30|上海市勘察设计行业协会|2013年度上海市优秀工程设计/一等奖;
专业负责人|常州现代传媒中心项目|2015-07-31|上海市勘察设计行业协会|2015年度优秀工程设计结构专业/一等奖;
专业负责人|上海市五一劳动奖章|2018-01-25|上海市总工会|上海市五一劳动奖章;
专业负责人|上海辰山植物园（17）|2013-11-29|中国勘察设计协会|二0一三年度全国优秀工程勘察设计奖/建筑工程公建二等奖;
专业负责人|个人荣誉|2021-01-26|上海市住房和城乡建设管理委员会|上海超限高层建筑工程抗震设防审查专家委员会委员;
专业负责人|上海院科研产业建筑专项设计团队|2023-01-26|上海市重点工程实事立功竞赛领导小组|2022年度上海市重点工程实事立功竞赛金杯团队;
专业负责人|世博文化公园设计总控|2022-04-30|上海设计100+/知名奖项|2021-2022年度上海设计100+/知名奖项;
专业负责人|苏州诚品书店文化商业综合体|2017-07-31|上海市勘察设计行业协会|2017年度上海市优秀工程设计/一等奖;
专业负责人|上海国际赛车场（13）|2006-09-06|中华人民共和国建设部|二00五年度优秀勘察设计/二等奖;
专业负责人|苏州诚品书店文化商业综合体|2019-11-30|中国勘察设计协会|2019年度行业优秀勘察设计奖/公共建筑设计三等奖;
专业负责人|上海国际赛车场（19）|2005-02-28|中国建筑学会|第四届全国优秀建筑结构设计奖/二等奖;
专业负责人|华建集团上海院区域市综合开发设计总控团队|2021-01-15|上海市重点工程实事立功竞赛领导小组|2020年度金杯团队;
专业负责人|上海辰山植物园|2015-07-31|上海市勘察设计行业协会|2015年度优秀工程设计结构专业/一等奖;
专业负责人|湖南省美术馆及文艺家之家|2021-07-30|上海市勘察设计行业协会|2021年度上海市优秀工程勘察设计奖/一等奖;
专业负责人|上海天文馆建筑设计|2022-04-30|上海设计100+组委会/知名奖项|2021-2022年度上海设计100+/知名奖项;
专业负责人|上海建筑设计研究院有限公司|2022-01-26|上海市重点工程实事立功竞赛领导小组|2021年度金杯公司;
专业负责人|上海辰山植物园（16）|2015-11-29|中国勘察设计协会|二0一五年度全国优秀工程勘察设计奖/建筑结构二等奖;
专业负责人|个人记功|2008-01-26|上海市重点工程实事立功竞赛领导小组|2007年度上海市重点工程立功竞赛给予记功;
专业负责人|上海中银大厦（12）|2004-11-27|中国土木工程学会|詹天佑土木工程大奖;
专业负责人|上海辰山植物园|2011-09-30|上海市勘察设计行业协会|2011年度上海优秀工程设计/一等奖;
专业负责人|上海辰山植物园（04）|2011-12-26|中国建筑学会|第七届全国优秀建筑结构设计/一等奖;
专业负责人|太原植物园展览温室-大跨胶合木结构设计（02）|2021-12-26|英国结构工程师学会（IStructE）/结构专业国际知名奖项|世界建筑物类-结构技艺奖（2021年）/结构专业国际知名奖项;
专业负责人|2014青岛世界园艺博览会植物馆（07）|2015-01-26|中国钢结构协会空间结构分会|第九届空间结构奖/金奖;
专业负责人|复杂条件下大跨度人行天桥结构设计关键性技术研究|2019-04-30|上海市土木工程学会|上海土木工程科技进步奖/二等奖;
专业负责人|上海院市质子重离子医院项目设计团队|2015-01-26|上海市重点工程实事立功竞赛领导小组|2014年度上海市重点工程实事立功竞赛优秀集体;
专业负责人|个人记功|2009-01-26|上海市重点工程实事立功竞赛领导小组|2008年度上海市重点工程立功竞赛给予记功;
专业负责人|上海图书馆东馆|2022-04-30|上海设计100+组委会/知名奖项|2021-2022年度上海设计100+/知名奖项;
专业负责人|个人荣誉|2022-04-26|上海市土木工程学会|上海市土木工程学会理事 工程结构专业委员会主任;
</t>
  </si>
  <si>
    <t xml:space="preserve">上海图书馆东馆（上海市重大工程）/图书馆类|大型项目|专业负责人|国际先进水平|是|上海市重大工程，新型复合图书馆总建筑面积 约11.5 万平米，高度 50 米，地上 7 层，地下 2层，平面尺寸117.6m×117.6m。主体建筑的 3 楼至 7 楼采用大跨度多层斜向外悬挂结构。项目进行了建筑工业化的有效实践，成为大型公共建筑建造示范。落成后社会反响良好，带动城市的精神文明家园建设，社会效益显著。荣获 AIA（美国建师协会）上海 2022年中国年度杰出设计奖荣誉奖（国际知名）。| 结合建筑方案大跨度、大悬挑的特点，方案阶段提出，论证并选择了钢框架-混凝土剪力墙筒体的结构体系：
1.竖向构件：型钢混凝土劲性柱+布置在四角的钢板混凝土剪力墙筒体；
2.水平构件：钢梁（悬挑区域）、主次空腹钢桁架及钢梁（核心区）；
3.四周斜向外悬挑五层结构：顶部钢桁架+钢拉杆悬挂。
4.实现了标准化、集成化、装配化结构，成为大型公共建筑设计示范。|作为结构专业负责人，制定技术方案和施工图设计。全过程服务包括现场，多层斜向施工模拟与施工实际相符，确保这块“林中璞玉“完美的展现在社会公众面前。;
合肥滨湖国际会展中心二期 （安徽省重大工程）/会展类|大型项目|专业负责人|国内领先水平|是|本项目为安徽省重点项目，综合馆144米大跨屋盖为国内会展建筑中最大跨度屋盖，采用张弦空间桁架结构，分析了大跨屋盖在风荷载、温度作用及地震作用等敏感荷载下的安全性、经济性和解决方案，研究大跨度张弦屋盖的施工安装方法，将监测数据和理论计算进行了比较分析。该项目成果拓展了大跨空间结构体系应用范围，具有很好的推广应用前景。|1）国内会展建筑跨度最大的张弦空间桁架屋盖体系，屋盖跨度144m，超过规范120m跨度限值；2）结构体系采用钢框架——支撑结构，柱顶张弦桁架支撑点采用变刚度支座，满足温度、抗震及滑移施工等不同工况特点需求；3) 屋盖变形过渡节点设计，调节大跨半刚性屋盖与端部刚性桁架变形，同时满足屋盖整体刚度需求。|本人作为本项目结构专业负责人，全面负责结构专业技术，比选和确定结构方案，并负责设计各专业间配合及现场技术服务等工作，参加大跨桁架张拉、滑移施工、节点试验、健康监测等方案制定，结合项目特点，申请华建集团课题《大跨度弦支钢-铝组合桁架应用技术研究》（课题编号：17-1类-0024-结），进行关键技术研究，目前已结题。;
雄安新区启动区体育中心体育馆（雄安新区重大工程）/体育馆和应急避难场所|大型项目|专业负责人|国际先进水平|是|体育馆项目为10000座综合体育馆，总建筑面积61614㎡，其中地上建筑面积23230㎡,地下建筑面积38384㎡,主体3层，地下2层，建筑高度23.815m。本工程根据城市功能需要被划为应急避难建筑，依据《河北雄安新区规划纲要》，应急指挥中心按基本烈度IX度(0.40g) 。建成后为类似应急避难体育场馆减隔震设计提供示范。|1）结构方案经综合比选，采用隔震技术，关键构件隔震上下支墩的性能目标为9度中震抗剪弹性、抗弯不屈服。2）屋面平面尺寸145.9mx114.9m ，悬挑长度4.6m~20.8m。参数化优化双向钢桁架体系，并设置周边支撑支座。3）三层环廊最大悬挑25米，采用钢结构大三角支撑，传递到主体混凝土梁板和柱。|作为专业负责人，比选确定隔震方案及相应结构体系，通过全国抗震审查；全过程配合体育馆项目顺利推进。;
上海辰山植物园（上海市重大工程）/展览温室建筑群|大型项目|专业负责人|国际先进水平|是|国内首次采用铝合金网格结构技术建
造自由曲面植物温室建筑，铝合金结构在温室建筑中的应用克服了高湿度环境防腐蚀技术难题，此后铝合金网格结构在温室建筑中的应用受到了业界高度肯定评价，也为我国铝合金结构发展起到了积极推动作用。|单体长度达100多米的自由曲面大跨温室建筑群，并建造在人造坡地上，存在很多技术难点，项目主要技术： 1.创新性的开发运用自由曲面铝合金单层网壳结构；对温室的高温高湿环境进行了铝合金、钢两种材料的结构比较。国内首次采用了柱面受力为主的铝合金单层网壳结构体系； 2 解决了长达100多米的自由曲面铝合金结构温度敏感、抗温度应力的关键技术；3解决了了软土地基高填土难题。|2006-2011作为专业负责人，对技术难题开展科研攻关，作为技术负责人申请取得了技术专利，获得了多项技术奖项，出版了专著。全过程投入，连续获得2007及2008上海市立功竞赛个人记功奖励。
;
景德镇陶溪川大剧院（江西省重大工程） /歌剧院类/城市更新|大型项目|专业负责人|国内领先水平|是|江西省景德镇城市保护更新重点工程建设项目，普利兹奖获得者戴卫奇普菲尔德负责建筑方案设计。落成后深受广大群众喜爱，已经成为景德镇文化打卡地标，是历史保护城市更新的新典范。|本项目包括一栋1200人的大剧院、一栋500人的小剧院以及三栋配套商业建筑组成。它包含两个主要演艺空间：一个古典歌剧院以及一个黑匣子剧院。其中歌剧院大屋面高度25m，舞台区局部屋面高度35m；地下2层。歌剧院抗震设防类别重点设防类。该项目结构设计最大特点要考虑建筑师对细部精细化追求，节点设计需考虑施工、制作，和特殊的计算分析。|2019-2021本人为项目技术负责人，深刻理解建筑师的目标：这座新建的砖建筑大剧院，向历史工业建筑的传统材质致敬。在结构方案设计中，力求收敛。在施工图设计中更多的考虑节点细部和施工工艺，确保实际落地。以期达到看似平淡，但并不平凡。;
金山区枫泾镇FJ010303单元01-A-01地块项目（上海乐高乐园酒店）/上海市重大工程/主题乐园酒店|大型项目|专业负责人|国内领先水平|是|项目规模：主题酒店总建筑面积35778m2，地上20588m2，地下15190m2，地上6层，地下1层，在二层与三层之间有设备夹层。上海市重点工程。打造国际主题乐园配套酒店，丰富城市精神文明建设。
|1）BIM正向设计
 对整个项目采用全过程BIM正向设计，建筑、结构、设备等各专业均在revit中心模型中进行设计、修改、沟通与交流，做到各专业协同设计。2)大跨度悬挑转换。本项目因酒店兼做园区入口，在酒店一层存在大跨度转换，通过底部四个柱子，在三层12.5标高处承托上部四层建筑结构和屋顶构筑物。
|2021-2023作为专业负责人，合理选择结构体系，落实抗震超限；最难的是组织团队正向BIM学习和实践，在建筑专业配合下实际付出了3-4倍常规项目工作量，按时三维交付。结构施工图设计中，应用参数化优化。;
上海泰和诚肿瘤医院 （上海市重大工程）/特种医院|大型项目|专业负责人|国际先进水平|是|位于上海新虹桥国际医疗中心园区内；建筑面积148019平方米；是上海市重点工程。将是大虹桥国际医学园区的示范特种医院，医疗专项技术将辐射整个区域。建筑不规则使得结构采取全钢结构，对类似复杂形体医院提供参考。|1）病房楼抗震设防类别为乙类，上部结构体系采用钢框架-支撑结构（中心支撑+偏心支撑）。2）1~4层为裙房，5~12层在结构两端整体悬挑12.5m，建筑功能需要，在悬挑区不能加设支撑，采用空腹桁架形式实现整体大悬挑；3）4层以上建筑立面收进，部分钢柱在4层楼面进行转换，平面布置变化形成两端大中部小的细腰形结构，在细腰处采用密柱+偏心支撑，在大悬挑根部采用较强的中心支撑。
|作为专业负责人，合理选择结构体系；整体8层空腹桁架大悬挑，施工过程紧密配合落实了施工模拟和现场实际相符。项目周期较长，2018-2023年，目前结构封顶。;
上海临港青少年活动中心新建工程/上海临港新片区重点工程/多功能场馆 |大型项目|专业负责人|国内领先水平|是|临港青少年活动中心是临港新片区的重点民生工程；建成后进一步丰富、优化临港新片区青少年课外活动内容及硬件条件，提升临港新片区城市软实力.结构基于理念，通过整体思考，合理选择结构体系、加强外围通道整体性、采用消能减震设计等措施方法解决设计难点，并采用TMD减振设计，满足大跨楼盖的舒适性要求，为类似复杂造型项目提供了设计思路和设计参考。|1）建筑围绕中心部分分为东西两部分，东侧与西侧建筑有2.6米的层高差，建筑从一层开始通过坡道和公共阶梯空间环绕而上，串联起各层功能空间。2)建筑四周楼梯和坡道大多在悬挑区域，楼梯水平向跨度为27m/18m，竖向高度为5.2m/7.8m/10.4m。结构东西两侧之间均为大开洞区域，整体性较差，楼梯梁与悬挑梁采用刚接连接，楼梯梁伸进悬挑区域两跨，悬挑区域从二楼到屋面围绕最外围柱形成一个闭环，增强结构整体性。3) 结构东西两侧之间均为大开洞区域，整体性较差，大开洞造成单跨区域的薄弱处，楼板进行加强.|本人作为本项目结构专业负责人，全面负责结构专业技术，通过多维度比选确定结构方案，协调并解决各阶段技术与服务难点。;
枣庄市市民中心二期体育场屋盖（山东省重大工程）/体育场|大型项目|专业负责人|国际先进水平|是|该体育场屋盖建成时国内最大的平面椭圆形、空间马鞍形新型斜交轮辐式张拉索膜结构。建筑面积85470平方米，观众席31284。设计对传统的轮辐式结构进行了创新，成为新的结构体系，并获得了“夹索”专利，使项目高完成度的实现建筑创意。 全球知名专业体育场数据网站StadiumDB对价值、功能、创新三个维度的综合评比，枣庄体育场被评为2018全球十大体育场馆。 项目获得了中国钢协空间结构设计金奖。|开发了新型轮辐式张拉结构 1.开发新型斜交轮辐式张拉结构：屋面部分由上弦呈菱形网格索网组成、下弦为肋向布置的拉索，创新性的在双内环间增设斜索，而使马鞍形高差符合建筑师要求； 2.开发新型索夹具专利产品，对关键节点和预应力拉索进行了试验研究。
|项目是上海建筑设计研究院与联创设计的合作项目，上海院主要完成体育场的屋盖和外围结构。本人为上海院结构专业负责人。;
上海金沙江路-真北路中环人行天桥/上海市重大工程/人行桥粱|大型项目|专业负责人|国内领先水平|是|上海普陀区金沙江路真北路的人行天桥，周边建筑交通情况复杂，仅可在4个象限内分别于道路交叉口附近布置1个主墩，桥梁最大跨距达到109米，在上海乃至全国都属大跨度人行天桥。项目落成为大跨景观桥梁设计建造技术起到积极推进作用。|人行天桥位于金沙江路与真北路路口,同时是中环线和地铁13号线交叉点。主桥跨径布置为82+103+89+109m，全长为383m。主桥6.3m（净宽6m）。 平面由一个椭圆构成，椭圆长轴约157m，短轴约105m。桥梁设计使用年限100年，多种因素需要研究，除地震、抗风、温度荷载以外，尚需考虑人致振动、周围交通影响等因素，施工阶段还需考虑钢结构吊装以及交通组织设计等。获得第十一届空间结构设计银奖。
|2012-2016年作为专业负责人,带领团队采用多种有限元分析软件进行计算，结合风洞试验和天桥人流与车流振动分析，攻克技术难关，保证了工程顺利完工。;
上海世博公园温室项目（上海温室）/上海市重大工程/展览温室|大型项目|专业负责人|国际先进水平|是|本项目位于拟建的上海世博文化公园内C04-01（b）地块内，温室花园包含主入口游客中心建筑、三个温室（云之花园、热带雨林、多肉世界馆）、温室间走廊、钢结构桁架。拟建总面积约36983.4㎡。是目前落成最大规模的张弦铝合金屋面新体系，为张拉铝合金规范编制提供示范；有效推动铝合金结构新体系的应用与发展。|本项目立面多为曲面，屋面为平面；跨度达到32~50米之间；温室要求通透的玻璃体，以上因素对空间结构选型提出严峻挑战。
1)开发张弦铝合金网格结构屋盖新体系；
2)开发上弦“日”字型铝合金截面刚性连接节点；
3)幕墙外立面与主体结构一体化设计；|作为专业设计负责人，研发了铝合金张拉结构新体系并成功应用于实际工程，为张拉铝合金新体系和规程编制提供示范；采用外表皮幕墙与主体结构一体化创新设计（结构即幕墙支撑），引领新材料与高效的新体系空间结构设计研究。;
虹桥SOHO商务广场/高位连体/总部办公|大型项目|专业负责人|国际先进水平|是|获得普利兹奖建筑师扎哈哈迪德的建筑方案，结构设计通过钢结构与混凝土结构组合运用，和减震技术、隔震技术应用使项目完美的体现了原创效果。获得了第九届全国优秀建筑结构设计一等奖.已成为上海标志性建筑，取得了很好的社会效益和经济效益。|1）创新采用组合结构（钢结构与混凝土结构），有效地解决了超长结构不设缝： 4个塔楼主体结构采用现浇钢筋混凝土框架-剪力墙结构体系，端部悬挑部位为带斜拉构件的钢框架，6个天桥采用钢结构桁架/空腹桁架，8个连廊采用钢结构空腹桁架。2）选用宽200mm，隐藏于建筑隔墙内屈曲约束支撑，调整结构刚度。3）隔震支座采用，很好的解决了大跨、多连体结构技术难题： 天桥与主体结构关系。|承担结构专业负责人工作。;
上海玉佛禅寺修缮（消除公共安全隐患和环境整治）工程/历史保护/城市更新|大型项目|专业负责人|国际先进水平|是|玉佛寺改造工程中最重要保留建筑---大雄宝殿，创新性的提出了建筑物与建筑内部实施（佛像等）整体移位，使百年老建筑和内部佛像得以完整保护，为此类建筑的保护给出了工程范例，取得了很好的社会效益和经济效益。
|1）包括建筑物内部设施为一体的整体托换、整体移位；
2）基于扶持为要点的临时加固方法；
 3）基础组合隔震。|2012-2015设计周期间作为本项目的结构专业负责人，制定技术方案和施工图设计。;
上海光源二期工程/国家“十二五”重大科学基础项目/大科学装置|大型项目|专业负责人|国际先进水平|是|上海光源二期工程属于国家“十二五”重大科学基础设施建设项目，满足世界科技前沿和国家战略需求，大幅度提升上海光源的国际竞争力，促进以上海为龙头的长三角经济区域新兴战略产业的科技创新能力。|1）微变形要求严苛：基础变形控制要求波荡器隧道及用户试验大厅基础底板(沿束线方向)工后变形控制:0.7mm/10m/年，波荡器隧道基础地板与波荡器测试大厅基础底板的相对工后沉降相差&lt;5mm。2)微振动指标要求：线站工程三个线站的基础微振动要求:基础频率&gt;1Hz 垂直方向: Dz&lt;0.15m(安静时段)，Dz&lt;0.30m(嘈杂时段)水平方向: Dx&lt;0.30um(安静时段)，Dx&lt;0.60m(嘈杂时段)|作为专业负责人，在仔细对比分析二期和一期经典指标的基础上，征询科学家意见并制定科学设计线路和优化指标，努力确保科学大装置顺利调试成功。;
太原植物园一期 （山西省重大工程）/展览温室建筑群|大型项目|专业负责人|国际先进水平|是|1、太原植物园是我国首个采用胶合木结构的大型展览温室，也是国内已建成跨度最大的胶合木网壳结构建筑。建成后成为太原市标志性建筑，受到广大市民的一致好评，社会效益明显。2、促进生态环境保护。3、推动工程木结构学科发展。
近年，我司由于应用本项目设计新技术新增产值1976.83万元，新增利润494.20万元，新增税收175.50万元。|1、太原植物园展览温室是国内首个采用胶合木结构的展览温室；2、太原植物园展览温室是国内目前已建成跨度最大的胶合木结构建筑； 3、太原植物园展览温室采用三层双向交叉叠放胶合木网壳+不锈钢拉索的新型结构体系；4、太原植物园展览温室项目中胶合木梁叠放节点、拼接节点、可调节支座节点、四角锥拉杆节点等均为创新节点并申报相关专利；5、通过结构找形优化，大量减少双曲构件、降低加工制作难度，并与建筑效果完美结合|2016-2020作为专业负责人，负责结构设计技术，结构方案研究，胶合木结构体系创新，胶合木连接节点创新设计及试验研究等工作。落成后继续健康监测及不断总结， 2021年度带领团队获得 IstructE结构世界大奖。;
上海世博文化公园（雪野路以南）东区双子山项目（上海市重大工程）/国内首座高大山形建筑|大型项目|专业负责人|国际先进水平|是|双子山占地面积约30万平方米，采用空腔结构，主峰绝对高程52米，次峰绝对高程39米，海拔高度仅次于佘山，双子山建成后将成为上海市第二海拔高度山峰。国内外最大规模PEC结构体系的山形建筑，编制了两本《部分填充钢-混凝土结构技术规程》的行业及上海市标准，极大促进了先进PEC装配技术推广及应用。|1）国内目前已建的最大规模的PEC结构体系建筑，更好满足100年耐久性、抗震性能等设计要求。2）软土地基、特别是城市敏感环境下大型堆山技术的实践。3）针对自然山形、叠山理水理念，研究表皮设计方案，形成以斜板为皮、以挡墙为肋设计方法，提出“蒙皮效应”设计概念。|本人作为本项目结构专业负责人，创新性采用了先进PEC结构体系的山形建筑。结合项目特点，申请了上海市科学技术委员会科研计划项目《大型文化公园人造山体装配式PEC结构体系关键技术研究》，主持关键技术研究工作。;
常州现代传媒中心（江苏省重点工程）/超高层/广电中心|大型项目|专业负责人|国内领先水平|是|常州现代传媒中心工程项目总建筑面积约309800㎡，集广电生产用房、写字楼、酒店、动漫创意园、公寓式酒店及商业为一体的综合项目。江苏省重点工程。结构专业详细论证并分析发射塔与主体结构之间的相互影响，为类似发射塔超高层建筑结构设计提供参考依据。|主塔楼标准层在210.40m高度逐步收进成十字型至245.100m标高;功能为套房、观光层及机房，之上是约88米高度的发射塔。1）主塔（245+88)抗震设防类别为乙类，地震动参数按照安评报告选择；2) 抗风设计专项研究；3）抗震设计专项研究；4）屋面设置发射塔的超高层建筑相互影响研究分析；设计成果：发表论文3篇，获得中国建筑学会优秀结构设计二等奖。|2011-2015年作为专业负责人，比选超高层结构体系，全国抗震审查一次通过，坚持频繁往返常州与上海两地解决技术或施工现场疑问，为顺利推进重大工程尽心力。;
世界顶尖科学家论坛永久会址项目（上海市重大工程）/会展及酒店办公综合体|大型项目|专业负责人|国内领先水平|是|本项目为上海市重点工程，为世界顶尖科学家论坛永久会址，项目建设周期短，做到了设计进度、设计水平和现场服务有机结合。本项目功能多样，包括剧院、演播厅，大报告厅、会议中心、酒店等组合，结构上存在大跨、错层、复杂连接等技术挑战，结合项目特点，结构设计在体系选择、消能减震、异型空间处理方面具有突破，在幕墙与结构一体化方面具有创新，在数字化技术运用方面具有前瞻性，提高了效率。|1）酒店及裙楼形成薄弱地盘连接的双塔结构，裙楼层层退台设计，结构体系采用钢框架-支撑（部分屈曲约束支撑）2)车行出入口顶部设有雨棚，雨棚边缘至柱边20.8m，结构与幕墙一体化设计。3)酒店大堂3-5层采光顶采用穿越整层的斜梁支承大堂4层通高，存在穿层柱。4)消能减震设计：采取消能减震设计，部分钢支撑替换为屈曲约束支撑（BRB）。屈曲约束支撑小震下为结构提供刚度，中、大震下耗散地震能量.|2020-2023本人作为本项目结构专业负责人，全面负责结构专业技术、幕墙结构一体化关键技术、数字化技术运用等关键内容，根据项目进度紧、限时完成交付的目标，负责设计各专业间配合及现场技术服务等工作，从项目开工到项目竣工投入使用，历时15个月，创造了临港速度。;
上海天文馆（上海市重大工程）/科技博物馆类 |大型项目|专业负责人|国际先进水平|是|结构设计针对复杂建筑形体、功能采用了多种结构体系的组合，抗震设计上也强调了概念设计，使复杂结构变概念更清晰的分块性能化分析设计，确保整体结构安全和防止结构连续倒塌。取得了良好的经济效益和社会效益，是业界广受关注和获得很高评价的建筑物。自2021年7月正式对外开放以来，受到业界和观众的高度赞誉并获得第29届Thea“杰出成就奖“，也是国内首个获得该奖项的博物馆/科技馆。|国内最大的天文馆:
结构采用多种材料、多种结构类型的混合结构，是复杂大跨度空间结构：
(1)大悬挑——钢筋混凝土核心筒支撑大悬挑钢桁架及大跨度楼面桁架；
(2)球幕影院——混凝土壳体支撑钢结构单层网格；
(3)大厅及观星平台——劲性混凝土巨柱框架支撑铝合金单层网格。
开展了上海市科委课题研究，实现多项技术突破，达到国际先进水平。
|结构方案创新、攻克技术难关，完成市科委课题《上海天文馆工程建设关键技术研究与应用—空间结构技术研究与工程实践》，获得2项专利。工程竣工，继续和天文馆共同承担防范预警大型文化场馆突发安全性的《大型文化场馆数字化健康监测系统研究与示范》科委课题研究与应用。;
上海质子重离子医院/上海市重大工程/高精密设备/专业特种医院|大型项目|专业负责人|国际先进水平|是|上海质子重离子医院是中国首家，年服务患者量新高且疗效较好。土建设计中针对软土地基上微振对环境的影响进行了大量分析与成功实践，对于具有高精度精密仪器装置的科学、医疗等特殊类型建筑及大科学装置均具有极大的示范与参考作用。项目设计获得2014上海市立功竞赛优秀团队。
|本工程属于特种医院，其中质子重离子放疗区中设置当时世界上最先进的治疗设备，其装置对质子重离子放疗区结构的沉降变形，环境微振动提出了很高的要求，即在5HZ到35HZ的频率范围内，地面振动振幅要小于0.01mm；建成后装置基础底板沉降变形差异小于＜ 0.25㎜/10m/年。
|2010-2014作为专业负责人，针对微振和微变形要求，组织课题攻关；协调科学家合理需求并于实际结合；保障了装置落地调试成功。获得中勘协一等奖，中国建筑学会建筑结构优秀设计二等奖。;
</t>
  </si>
  <si>
    <t xml:space="preserve">2022-02-25|第一作者|其他论文|太原植物园大跨胶合木网壳结构设计关键技术研究/《建筑结构》;
2022-12-29|主编|行业标准|《预制装配结构超高性能混凝土连接技术规程》;
2022-07-18|主编|国家工程建设标准|《基于项目的温室气体减排量评估技术规范-建筑用木质构配件》;
2011-11-28|第二作者|其他论文|辰山植物园高填土对科研中心建筑不利影响控制措施的研究/《工业建筑》;
2022-08-12|主编|地方标准|《缓粘结预应力结构设计施工技术标准》/上海市;
2022-10-26|参编|学术专著|空间结构的创新与发展;
2022-12-28|主编|行业标准|《预应力数控张拉技术规程》;
2020-03-15|第二作者|其他论文|太原植物园胶合木半搭接节点受力性能试验研究/《建筑技艺》;
2023-01-25|第一作者|其他论文|外表皮玻璃幕墙与主体结构一体化设计/《建筑结构》;
2023-01-25|第一作者|其他论文|胶合木大跨空间结构设计实践/《建筑结构》;
2003-04-01|第一作者|其他论文|西安电力银河大厦结构抗震设计/《结构工程师》;
2019-10-09|第二作者|EI检索论文|The Structural Form Selection and Structure Analysis for a  special-shaped pedestrian bridge with the topology of Mobius;
2023-01-26|第二作者|其他论文|上海世博温室张弦铝合金网格结构体系研究与工程应用/《建筑结构》;
2019-12-05|主编|地方标准|《建筑幕墙工程技术标准》(DG/TJ08-56-2019)/上海市;
2018-02-28|第二作者|其他论文|上海虹桥搜候(SOHO)水平地震行波效应时程分析/《建筑结构》;
2019-10-07|第二作者|EI检索论文|Structural design and joint study of large span steel-wood composite landscape bridge;
2011-11-28|第二作者|其他论文|高填土对辰山植物园主入口不利影响消减措施的数值模拟和工程实测/《工业建筑》;
2021-01-01|主编|行业标准|《部分填充钢-混凝土结构技术规程》(T/CECS 719-2020);
2023-01-27|第二作者|其他论文|上海世博文化公园南片区双子山项目主体结构设计/《建筑结构》;
2006-05-26|第一作者|其他论文|上海地铁沿线高层建筑的桩基设计探讨/《结构工程师》;
2022-01-26|第二作者|其他论文|上海图书馆东馆悬挂结构方案设计与研究/《建筑结构》;
2011-11-26|第一作者|其他论文|上海辰山植物园主入口建筑西侧高填土不利影响的控制处理措施/《工业建筑》;
2007-07-06|第一作者|其他论文|浅析静安顺德苑工程的老桩利用问题/《建筑结构》;
2014-10-30|第一作者|其他论文|复杂情况下大跨钢结构人行天桥结构设计研究/《第十五届空间结构学术会议》;
2022-02-25|第一作者|其他论文|太原植物园大跨胶合木网壳销轴-钢插板支座节点受力性能试验研究/《建筑结构》;
2023-01-25|第一作者|其他论文|高烈度区某体育馆建筑隔震设计与应用研究/《建筑结构》;
2021-09-30|第二作者|其他论文|大跨空间结构技术创新与实践/2021年度《建筑结构》优秀论文;
2014-01-25|第二作者|学术专著|软土地基上紧邻建筑高填土设计技术研究;
2012-12-25|第一作者|其他论文|常州现代传媒中心主塔结构设计研究/《工业建筑》;
2016-06-26|第一作者|其他论文|斗拱式木结构受力性能研究/《上海建筑空间结构工程技术研究中心2016年度学术交流会议》;
2006-06-01|第一作者|其他论文|海泰SOHO大厦钢结构抗震设计/《建筑钢结构进展》;
2016-04-25|第一作者|其他论文|屋面设置发射塔的超高层结构设计/《建筑结构》;
2018-02-28|第二作者|其他论文|上海天文馆结构抗震设计/《建筑结构》;
2023-01-26|第二作者|其他论文|大跨铝合金结构设计技术研究与工程实践/《建筑结构》;
2022-12-20|主编|行业标准|《预应力铝合金结构技术规程》/行业标准;
2011-11-25|第一作者|其他论文|减沉路堤桩在辰山植物园高填土工程中的试验研究/《工业建筑》;
2021-05-31|主编|行业标准|《木结构自攻螺钉应用技术规程》;
2022-11-26|主编|地方标准|《装配式部分填充钢-混凝土组合结构技术标准》（DG/TJ08-2421-2023）/上海市;
2018-02-26|第二作者|其他论文|上海天文馆人致振动的TMD振动控制分析/《建筑结构》;
2022-12-28|主编|行业标准|《缓粘结预应力短索体系技术规程》;
2022-08-28|主编|地方标准|《大跨度铝合金结构防火技术标准》/上海;
2022-02-25|第一作者|其他论文|太原植物园进口胶合木材性试验及应用研究/《建筑结构》;
2018-07-28|第二作者|其他论文|上海天文馆倒转穹顶铝合金网壳结构设计/《建筑结构》;
2021-05-25|参编|学术专著|复杂空间结构设计与研究;
2021-05-31|主编|行业标准|《钢木混合结构技术标准》;
2023-03-28|第二作者|其他论文|辰山植物园高填土对相邻建筑物的不利影响及控制措施/2011年中国百篇最具影响力论文/中国科学技术信息研究所;
2007-09-26|第一作者|其他论文|上海科维大厦结构动力模态测试分析/《工业建筑》;
</t>
  </si>
  <si>
    <t xml:space="preserve">其他科技成果|木质空间网壳结构及木结构支座节点构造|上海建筑设计研究院有限公司|李瑞雄；姜琦；李亚明；贾水钟；张仪放；邱枕戈|本实用新型具有在对已经拼装成整体的轻型木结构空间网壳结构中的木结构支座的安装过程中可以预先释放掉几何误差，不产生结构内力，提高上述轻型木结构空间网壳结构的受力性能，以及结构牢固性和稳定性的优点。| ZL   201921688355.9;
其他科技成果|索夹|上海建筑设计研究院有限公司|石硕；李亚明；贾水钟；朱华；张海；李瑞雄；祁飞|本实用新型涉及一种工程上用的索夹，用于 固定拉索，该索夹包括基座、压板、连接螺杆及垫 块，连接螺杆将基座和压板连接在一起的连接螺 杆，拉索夹设在基座与压板之间，所述垫块设置 在拉索与压板之间。本实用新型索夹的垫块能够 避免拉索在索夹内过度滑移。|ZL   201621100525.3;
其他科技成果|桁架结构|上海建筑设计研究院有限公司|李瑞雄,姜琦,李亚明,贾水钟,刘大宇|本实用新型提供了一种桁架结构,包括两根弦杆及腹板,两根所述弦杆平行设置, 两根所述弦杆分别焊接在所述腹板相对的两侧上。能够极大地提高桁架结构的刚度和强度,并使所述桁架结构在承受竖向荷载时 产生的挠度更小,从而满足某些结构对于桁架结构的刚度、稳定性以及高度要求。| ZL202020600263.7;
其他科技成果|全张拉索桁建筑结构体系 |上海建筑设计研究院有限公司|李瑞雄,李亚明,贾水钟,姜琦,石硕,邱枕戈|本实用新型提供了一种全张拉索桁建筑结构体系，所述刚性外环梁 为马鞍形，刚性外环梁只需要进行竖向约束，整个结构形成自平衡体系，通过调整设置在相邻两 根撑杆之间的斜拉索的初始长度(初应力)，即可实现对全张拉索桁建筑结构体系形状的调节。|ZL201821617382.2;
其他科技成果|一种网壳结构|上海建筑设计研究院有限公司|李瑞雄；姜琦；李亚明；贾水钟；刘宏欣；邱枕戈；张海|本实用新型公开了一种网壳结构，可以实现胶合木结构跨度增加，用于大跨度空间木结构建筑，充分利用胶合木结构的优点，胶合木结构轻质、低碳环保、施工可实现装配化安装，且木结构属于可再生材料，可实现跨度增加，大大拓展木结构建筑的使用。|ZL   202020312597.4;
其他科技成果|一种胶合木网壳结构|上海建筑设计研究院有限公司|李瑞雄；姜琦；李亚明；贾水钟；刘宏欣；邱枕戈；张海|本实用新型公开了一种胶合木网壳结构，分别利用第一胶合木梁构成第一叠合层以及第二胶合木梁构成第二叠合层，然后将第一叠合层放置第二叠合层上，第一胶合木梁与第二胶合木梁间通过有序布置的高强螺钉组连接件相互连接固定。克服了现有技术中胶合木梁在节点区连接困难刚度不足。| ZL   202020312596.X;
其他科技成果|铝合金构件吊挂转换节点构造|上海建筑设计研究院有限公司|李瑞雄；贾水钟；李亚明；吕昕；邱枕戈| 本实用新型提供了一种铝合金构件吊挂转换节点构造，通过在铝合金构件外套设钢套筒进行转接，下连接耳板可直接焊接在钢套筒的外壁上，解决了传统钢耳板与铝合金构件不能直接焊接的难题，大大的简化吊挂转换节点，使得下部吊挂组件内力传递直接可靠|ZL   202220517006.6;
其他科技成果|多层悬挂结构吊柱连接节点|上海建筑设计研究院有限公司|肖魁；贾水钟；邱枕戈；黄璨；蔡艳清|本实用新型提供了一种多层悬挂结构吊柱连接节点，由于所述节点耳板直接贯通所述层间悬挑梁，使得上下层的吊柱之间传力直接，连接性能更加可靠。并且，所述吊柱与所述节点耳板通过铰接的方式连接，保证多层悬挂结构中所述吊柱只受拉力，避免了增大所述吊柱及其连接节点的截面，从而保证了建筑结构的通透| ZL   202120257037.8;
其他科技成果|悬挑结构的承载系统|上海建筑设计研究院有限公司|贾水钟；李亚明；李瑞雄；丘枕戈|本实用新型提供一种悬挑结构的承载系统，其包括：主体结构、钢桁架、以及至少两个沿竖向排布的悬挑结构；如此配置，逐层斜向悬挂的吊杆仅承担轴向拉力，整体结构体系受力清楚。|ZL 2022 2 1867920.X;
专有技术|《大型文化公园智能绿色建造和智能管控关键技术研究和示范》/上海科委课题| |管韬萍；孙毅；李玮；郦建俊；欧阳元文；李亚明；刘宏欣；贾水钟等|作为子课题二和三主要负责人，承担PEC关键技术研究和铝合金张拉新体系研究主要工作|21DZ12030000;
其他科技成果|一种木结构间连接节点|上海建筑设计研究院有限公司|李瑞雄；李亚明；姜琦；刘大宇；贾水钟；张仪放|本实用新型公开了一种木结构间连接节点所述连接节点可应用在木梁结构中，通过所述连接节点的设计，既可满足胶合木结构梁可靠连接，又可满足木结构杆件的快速精确施工，并具有良好的建筑外观。|ZL   201921479964.3;
专有技术|《上海天文馆工程建设关键技术研究与应用—空间结构技术研究与工程实践》/上海市科委课题|上海建筑设计研究院有限公司|李亚明,刘恩芳,贾水钟,肖魁,陈逸之,石硕等|科研项目通过试验研究、数值分析、理论研究等方法，解决了上海天文馆项目复 杂空间结构整体和局部性能、特殊节点构造、复杂风压特性、施工技术及健康监测等技术难点。|15DZ1207902;
其他科技成果|悬浮式建筑结构|上海建筑设计研究院有限公司|李亚明,徐晓红,贾水钟,李岩松,张良兰,郜江,潘其健,贾海涛|本实用新型提供了一种悬浮式建筑结构，包括混凝土壳体、钢结构球体以及连接构件 ，所述连接构件连接所述混凝土壳体与钢结构球体，从而使得所述钢结构球体被所述连接构件和 混凝土壳体支撑，所述连接构件环绕所述钢结构球体均匀分布。| ZL201720058928.4;
其他科技成果|一种用于张拉索的拉杆|上海建筑设计研究院有限公司|李瑞雄；姜琦；李亚明；贾水钟；张海；邱枕戈|本实用新型提供了一种用于张拉索的拉杆，所述拉杆包括固定单元、调节单元和过索单元；拉索能够随着过索单元相对建筑结构移动，在拉杆的长度变化过程中拉索的张力也在变化，这样可以现场调节拉杆和拉索的安装，提高张拉索网的施工效率。| ZL   202021313092.6;
专有技术|《上海建筑空间结构工程技术研究中心》/上海市科委课题|上海建筑设计研究院有限公司|李亚明,张其林,贾水钟等|是上海市研发基地的主要组成部分。工程中心主要从事空间结构工 程技术领域的技术研究、产品开发、试验推广、工程检测、技术咨询和技术培训等综合性、开放性服务。工程中心在建设期内完成了上海建筑空间结构工程技 术研究中心的平台建设。| 14DZ2252300;
其他科技成果|悬挂铝合金结构中钢牛腿转换连接节点|上海建筑设计研究院有限公司|贾水钟；李亚明；李瑞雄；吕昕；赵晨；邱枕戈|本实用新型提供了一种悬挂铝合金结构中钢牛腿转换连接节点，包括两个铝合金构件、钢牛腿、连接耳板、若干连接板及若干下部吊挂组件，通过设置钢牛腿进行转接，连接耳板可直接与钢牛腿焊接，解决了传统钢耳板与铝合金构件的连接难题，同时由于连接耳板沿竖向贯穿钢牛腿，可直接与下部吊挂组件进行连接|ZL   202220517005.1;
其他科技成果|异形曲面金属幕墙的安装装置|上海建筑设计研究院有限公司|张海;贾水钟;李兵；司俊伟;张良兰;胡秀美|本实 用新型能随着曲面面板与主体结构间变化的差异 而调整，以适应异形曲面金属面板的安装，实现曲 面面板与主体结构间较大范围的调节，且所有构 件加工安装工艺较为方便|ZL 2015 2 0677446. 8;
专有技术|《大型文化场馆数字化健康监测系统研究与示范-基于人流-结构耦合数据驱动的异型复杂组合结构设计理论研究》/上海科委课题|上海建筑设计研究院有限公司|贾水钟；李亚明；石硕等|尝试建立以数据驱动为基础的结构设计理论，数据获取基于示范工程在真实环境和场景下的监控大数据。建立基于实测数据的关键控制设计参数指标体系，建立基于数据驱动的异型复杂组合结构设计方法，更新和完善结构设计理念。|22dz1201600;
其他科技成果|木结构顶升装置|上海建筑设计研究院有限公司|李亚明,李伟,贾水钟,宿新宝|本实用新型提供一种木结构顶升装置,适用于具有柱础的木结构建筑,木结构顶升装置包 括：钢筋混凝土夹块、隔离层以及顶托钢梁。| ZL202020397881.6;
其他科技成果|折叠式防跌落装置|上海建筑设计研究院有限公司|李亚明；贾水钟;张良兰;张海|本实用新型通过三次转接作用，使短转接体和文 座耳板发生相对转动，长转接体和天桥耳板发生 相对转动，进而使长转接体和短转接体能够实现 折叠或拉伸运动，所述短转接体长度小于长转接 体的长度,短转接体可嵌入长转接体中，实现天桥 在狭小空间内来冋运动。|ZL 2015 2 ()677619. 6;
其他科技成果|一种快速装配式梁柱半刚性节点|上海建筑设计研究院有限公司|肖魁；贾水钟|本申请公开了一种快速装配式梁柱半刚性节点，包括：套在钢柱外围、且与所述钢柱焊接固定的加劲环板，与所述钢柱的轴线平行布置、且与所述加劲环板和所述钢柱焊接固定的加劲板；所述加劲环板上开设有若干个用于穿设螺栓、以锁紧连接钢梁的螺栓孔。本申请能够实现快速的装配化施工，解决了现有技术不足|ZL   201920227831.0;
其他科技成果|一种大跨度曲线形人形天桥单桥墩多支座节点|上海建筑设计研究院有限公司|李亚明；贾水钟；贾京|曲线人行桥的单桥墩可以设置至少三个支座节点，平衡桥面传递的拉压及弯矩。|ZL  201721789301.2;
</t>
  </si>
  <si>
    <t>阿里巴巴上海徐汇项目二期</t>
  </si>
  <si>
    <t>2022-07-15</t>
  </si>
  <si>
    <t>传希科技（上海）有限公司</t>
  </si>
  <si>
    <t>40b953f1-df20-11ed-a971-fa1640cd9358</t>
  </si>
  <si>
    <t>尊敬的上海市工程勘察设计大师评审委员会：&lt;br/&gt;我非常荣幸地向您推荐徐晓明作为上海大师评选的候选人。作为华建集团结构副总工程师、上海院结构总工程师，徐晓明长期致力于复杂结构和空间结构体系的研究和应用。他的贡献不仅在于他卓越的学术成就，更在于他在工程实践中创造出的杰出成果。&lt;br/&gt;徐晓明参与或主持了许多国内外知名项目，其中包括苏州工业园区奥体中心体育场/游泳馆、上海浦东足球场、2021年世俱杯上海体育场应急改造工程、西安国际足球中心、雄安启动区体育中心体育场等重点地标性工程。他在这些项目中的突出表现体现在他在复杂结构体系、连接节点、新型拉索体系等方面的不断创新，以及他应用了一批新结构技术和新设计方法，取得了显著的经济社会效益。&lt;br/&gt;在近5年的时间里，徐晓明主持研究了许多重要的课题，包括“超大跨度单层索网结构设计、施工和监测一体化关键技术研究”、“大跨度中置压环索承结构体系的设计应用和关键技术研究”、“索膜、索网结构设计、施工和监测一体化关键技术研究”、“既有大型体育建筑钢屋盖改造和性能提升中的应用和关键技术研究”等，这些研究成果在工程实践中得到了广泛应用。&lt;br/&gt;徐晓明在结构工程领域的贡献不仅限于实际工程项目，还在学术方面做出了杰出的贡献。目前已发表论文40余篇（其中多篇被SCI和EI收录），授权专利20余项。出版专著一本，并参编了多项规范、标准。&lt;br/&gt;徐晓明的工作得到了广泛的认可和表彰，包括获得上海市人民政府颁发的上海市科技进步奖3项，华夏建设科学技术奖1项，中国钢结构协会科学技术奖2项，上海市土木工程学会、江苏省土木建筑学会等颁发的科技进步奖3项，多次获得国家级和行业级荣誉称号。多次获得市国资委、市建交委、市重点工程实事立功竞赛领导小组颁发的个人奖项。&lt;br/&gt;综上所述，我强烈推荐徐晓明作为上海大师评选的候选人。他在结构设计和工程实践中的卓越成就以及在学术方面的杰出贡献，证明了他是一个非常值得称道的结构工程领域专家。我相信他的参选将为上海市工程勘察协会的声誉和社会形象增添光彩，同时也将为行业发展注入更多的力量和动力。感谢您的考虑！&lt;br/&gt;</t>
  </si>
  <si>
    <t>xuxm2@aisa.com.cn</t>
  </si>
  <si>
    <t>浙江省宁波市</t>
  </si>
  <si>
    <t xml:space="preserve">1990-09-01|1994-07-10|同济大学|工业与民用建筑|本科;
1998-09-01|2004-11-15|同济大学|建筑与土木工程|硕士研究生;
</t>
  </si>
  <si>
    <t xml:space="preserve">2011-07-01|2014-01-01|上海建筑设计研究院|上海建筑设计研究院第二结构设计所所长、所总工程师|教授级高级工程师;
2014-01-01|2016-03-01|上海建筑设计研究院|建筑二院副院长、第二结构设计所所长、所总工程师|教授级高级工程师;
2009-06-01|2011-07-01|上海建筑设计研究院|第二结构设计所所长、所副总工程师| ;
1994-07-01|2000-04-01|上海建筑设计研究院有限公司|工程师| ;
2017-08-01|2023-05-03| 上海建筑设计研究院有限公司|副总经理、结构专业总工程师|教授级高级工程师;
2009-04-01|2009-06-01|上海建筑设计研究院|第二结构设计所所长| ;
2006-07-01|2009-04-01|上海建筑设计研究院|第二结构设计所主任工程师| ;
2000-04-01|2003-03-01|上海建筑设计研究院|第二结构设计所主任工程师助理| ;
2016-03-01|2017-08-01|上海建筑设计研究院|总经理助理、结构专业总工程师|教授级高级工程师;
2003-03-01|2006-07-01|上海建筑设计研究院|第二结构设计所副主任工程师| ;
</t>
  </si>
  <si>
    <t xml:space="preserve">专业负责人|辽宁科技馆|2015-07-02|上海市勘察设计行业协会|上海市优秀工程设计（结构专业）一等奖;
专业负责人|上海东方体育中心|2013-10-01|中国建筑学会|中国建筑设计奖（建筑结构）金奖;
专业负责人|沈阳奥林匹克体育中心综合体育馆、游泳馆及网球中心|2011-09-07|上海市勘察设计行业协会|上海市优秀工程设计 一等奖;
专业负责人|越南国家美亭体育场EPC项目建设过程研究|2023-12-19|上海市人民政府|上海市科技进步奖 二等奖;
专业负责人|辽宁省科技馆|2016-11-10|中国建筑学会|第九届全国优秀建筑结构设计 三等奖;
专业负责人|沈阳奥林匹克体育中心综合体育馆、游泳跳水馆及网球中心|2011-12-01|中国建筑学会|第七届全国优秀建筑结构设计 一等奖;
专业负责人|苏州工业园区体育中心|2021-01-01|中国土木工程学会|第十八届中国土木工程詹天佑奖;
专业负责人|上海旗忠国际网球中心大悬挑平面旋转开闭屋盖结构与装备一体化技术|2006-11-24|上海市人民政府|上海市科技进步奖 二等奖;
专业负责人|东阳体育中心|2020-10-01|上海市勘察设计行业协会|上海市优秀工程勘察设计奖 优秀建筑结构专业 三等奖;
专业负责人|江苏苏州工业园区奥体中心|2020-10-01|上海市勘察设计行业协会|上海市优秀工程勘察设计奖 优秀建筑结构专业 一等奖;
专业负责人|上海市国资委系统优秀共产党员称号|2021-06-01|上海市国资委党委|无等级;
专业负责人|国际航运服务中心东地块|2019-10-01|上海市勘察设计行业协会|上海市优秀工程设计 二等奖;
专业负责人|雅居乐广场|2013-10-01|中国建筑学会|中国建筑设计奖 银奖;
专业负责人|上海旗忠村网球中心|2007-08-17| |上海市优秀工程设计 一等奖;
专业负责人|上海体育场|2002-11-26| 中国土木工程学会  中国科学技术发展基金会|第二届詹天佑土木工程大奖;
专业负责人|2004年度上海市重大工程立功竞赛|2015-01-01|上海市重点工程实事立功竞赛领导小组|无等级;
专业负责人|江苏苏州工业园区奥体中心|2021-09-01|中国建筑学会|2019-2020建筑设计奖 结构专业一等奖;
专业负责人|上海旗忠森林体育城网球中心|2007-11-08|中国土木工程学会  詹天佑土木工程科技发展基金会|第七届中国土木工程詹天佑奖;
专业负责人|上海东方体育中心综合体育馆游泳馆|2013-11-01|中国勘察设计协会|全国优秀工程勘察设计行业奖（建筑工程公建） 一等奖;
专业负责人|沈阳奥林匹克体育中心体育场|2009-12-01|中国建筑学会|第六届全国优秀建筑结构设计 二等奖;
专业负责人|东阳体育中心|2020-10-01|上海市勘察设计行业协会|上海市优秀工程勘察设计奖 优秀建筑工程设计  一等奖 ;
专业负责人|沈阳奥体五里河体育场|2009-08-06|上海市勘察设计行业协会|上海市优秀工程设计 一等奖;
专业负责人|昆山体育中心体育馆|2007-08-10|上海市勘察设计行业协会|上海市优秀工程设计 一等奖;
专业负责人|上海国际航服务中心|2016-11-03|中国建筑学会|第九届全国优秀建筑结构设计 三等奖;
专业负责人|上海东方体育中心|2018-08-01|上海市勘察设计行业协会|上海市优秀工程设计（结构专业）一等奖;
专业负责人|越南国家中央体育场|2005-10-10|上海市勘察设计协会|上海市优秀工程设计 一等奖;
专业负责人|苏州工业园区体育中心|2021-09-01|中国建筑学会|2019-2020建筑设计奖 公共建筑二等奖 ;
专业负责人|辽宁科技馆|2015-07-01|上海市勘察设计行业协会|上海市优秀工程设计 一等奖;
专业负责人|上海旗忠森林体育城网球中心|2009-03-01|中国勘察设计协会|全国优秀工程勘察设计行业奖（建筑工程）一等奖;
专业负责人|松江大学城体育馆、游泳馆）|2009-12-26|中国建筑学会|第六届全国优秀建筑结构设计 三等奖;
技术负责人|2010年度上海市重大工程立功竞赛|2011-01-01|上海市重点工程实事立功竞赛领导小组|无等级;
专业负责人|苏州工业园区体育中心|2021-01-01|中国土木工程学会|第十八届中国土木工程詹天佑奖创新集体;
专业负责人|沈阳奥体中心综合体育馆、游泳馆及网球中心|2011-11-09|中国勘察设计协会|全国优秀工程勘察设计行业奖（建筑工程）三等奖;
专业负责人|260m跨单层索膜屋面场馆设计施工综合技术|2018-11-01|中国建筑集团有限公司|中建集团科学技术奖 二等奖;
专业负责人|沈阳奥体体育场|2010-03-01|中国勘察设计协会|全国优秀工程勘察设计行业奖（建筑工程）二等奖;
专业负责人|体育场大跨单层索网结构关键技术创新与应用|2020-06-01|上海市土木工程学会|上海土木工程科技进步奖 二等奖;
 |上海市国资骐骥高层次技术创新领军人才|2021-09-01| 中共上海市国有资产监督管理委员会委员会  上海市国有资产监督管理委员会|无等级;
专业负责人|咸阳职业技术学院体育馆游泳馆|2020-10-14|上海市勘察设计行业协会|上海市优秀工程勘察设计奖 优秀建筑工程设计 三等奖;
专业负责人|上海体育场|2002-05-22|中国科学技术发展基金会|第二届詹天佑科土木工程科学技术奖（工程大奖）;
专业负责人|城市酒店二期深基坑“二合一”设计与施工研究|2001-12-27|上海市科学技术奖励委员会|上海市科学技术进步奖 二等奖;
专业负责人|第五届全国优秀建筑结构设计|2007-12-01|中国建筑学会|第五届全国优秀建筑结构设计 一等奖;
专业负责人|沈阳艺术中心|2015-07-01|上海市勘察设计行业协会|上海市优秀工程设计 一等奖;
专业负责人|上海迪士尼度假村|2017-12-01| 中国土木工程学会|第十五届中国土木工程詹天佑奖;
专业负责人|上海建设交通优秀人才风采人物|2021-07-01|中共上海市城乡建设和交通工作委员会|无等级;
专业负责人|上海船厂浦东|2019-07-02|上海市勘察设计行业协会|上海市优秀工程设计 一等奖;
专业负责人|越南国家体育场|2005-12-22|中国建筑学会|第四届全国优秀建筑结构设计 三等奖;
专业负责人|大柔性轻型单层索网结构关键技术创新与应用|2020-10-02|中国钢结构协会|中国钢结构协会技术创新奖;
专业负责人|上海旗忠森林体育城网球中心|2008-11-01|中华人民共和国住房和城乡建设部|全国优秀工程勘察设计奖 金奖;
专业负责人|潍坊体育馆|2011-12-09|中国建筑学会|第七届全国优秀建筑结构设计 三等奖;
专业负责人|260m跨单层索膜屋面场馆设计施工综合技术|2018-11-25|江苏省土木建筑学会|江苏省土木建筑学会土木建筑科技奖 一等奖;
专业负责人|大型主题乐园设计管理和设计技术应用研究|2018-11-08|上海市建筑学会|上海市建筑学会科技进步奖 二等奖;
专业负责人|上海东方体育中心综合馆、游泳馆屋盖|2013-01-01|中国钢结构协会空间结构分会|中国钢结构空间结构奖 银奖;
专业负责人|苏州工业园区体育中心|2020-10-08|上海市勘察设计行业协会|上海市优秀工程勘察设计奖 优秀建筑工程设计 一等奖;
专业负责人|松江大学城体育馆、游泳馆|2023-03-09|中国勘察设计协会|全国优秀工程勘察设计行业奖（建筑工程）三等奖 ;
专业负责人|大跨度索结构关键技术与工程应用|2023-01-04|华夏建设科学技术奖励委员会|华夏建设科学技术奖 一等奖;
专业负责人|上海迪士尼度乐园配套项目-酒店|2019-07-11|上海市勘察设计行业协会|上海市优秀工程设计 三等奖;
专业负责人|沈阳艺术中心|2015-07-03|上海市勘察设计行业协会|上海市优秀工程设计（结构专业）二等奖;
专业负责人|沈阳艺术中心|2016-11-17|中国建筑学会|第九届全国优秀建筑结构设计 三等奖;
专业负责人|压力环平衡预拉力的索承网格结构体系和建造技术创新及应用|2022-10-22|中国钢结构协会|中国钢结构协会科学技术奖 一等奖;
</t>
  </si>
  <si>
    <t xml:space="preserve">上海虹口足球场|大型项目|专业负责人|国际先进水平|是|上海虹口足球场是中国第一个，也是亚洲第一个足球比赛专用的大型体育场。虹口足球场建成以来，出色承担了全国足球甲A联赛申花队主场的所有比赛，成功承办了A3冠军杯足球赛、四国邀请赛及各类商业性的国际、国内赛事，并连续几年被上海市体育局授予“中超联赛最佳赛场”称号、全国足球联赛（上海赛区）组委会颁发的“中国足球协会超级联赛（上海赛场 申花主场）竞赛工作优秀奖”。|创新点一：马鞍型环状大悬挑空间索桁结构体系，一种具有极高结构效率的新型张力结构体系，当时在我国首次建造。
创新点二：计算风工程研究
创新点三：空间整体分析
创新点四：节点的设计计算和试验研究|作为设计单位结构设计专业负责人，参与项目各项关键技术和难点研究，负责完成马鞍型环状大悬挑空间索-桁架结构体系研究，合作完成结构计算风工程试验研究；采用美国的LARSA程序，按实际结构建立了一个1268个节点、2820根杆件及352根索的力学模型，并进行了节点的设计计算和试验研究等重要研究。;
上海国际体操中心整体改造项目|大型项目|专业负责人|国际先进水平|是|是上海市举办第八届全国运动会的重要比赛场馆，拥有独特的圆球状巨蛋形建筑造型，既是上海市重要的标志建筑，又是长宁区重要的群众体育活动中心和区域地标建筑，深刻印在老百姓的美好记忆之中。球体外立面镶以亚光银灰铝板，再配以蓝色环型窗带和建筑物融为一体，形成玉盘托明珠的建筑风格，是与东方明珠东西呼应的两颗璀璨明珠。|创新点一： 双向钢桁架+单层网壳结构体系
创新点二： 外围护结构单体模型及协同模型对比
创新点三： 大跨度平台桁架施工模拟及大跨度平台楼盖舒适度分析，超过84米跨度的楼盖在国内鲜有先例，属于超大跨度楼盖，加之采用钢-混凝土组合楼盖，导致楼盖阻尼比减小，楼盖结构竖向自振频率降低。
|作为设计单位结构设计总负责人，参与项目各项关键技术和难点研究，提出关键技术思路并组织实施。负责完成结构体系创新研究，完成网壳单体模型及协同模型对比的研究、完成网壳非线性分析和几何非线性稳定的研究、网壳抗连续倒塌分析及关键节点创新设计与分析研究。协调各单位工作，确保项目按时交付。;
咸阳职业技术学院体育馆游泳馆|中型项目|专业负责人|国内领先水平|是|咸阳职业技术学院体育馆游泳馆工程，以秦朝高台和古筝元素演化单体形象，命名“秦声飞扬”，与大西安文体功能区中心主场馆“鼎立三秦”一南一北，遥相呼应。项目位于咸阳职业技术学院校园内，包括标准比赛篮球场1个，训练场1个；标准比赛游泳池1个，训练池1个，曾承办2018年陕西省第十六届运动会体操和游泳比赛项目及闭幕式。|创新点一：项目中体育馆和游泳馆共用一个大跨度屋盖钢结构。屋盖钢结构分为：顶部屋盖钢结构和三种不同的围护钢结构，结构最大跨度62.1m。
创新点二：项目中结构超长，主体钢结构构件搭建了一个完整的建筑造型，作为幕墙主要支点或主龙骨，结构受力更为清晰、有效。
创新点三：屋盖钢结构体量大，形态各异，主体结构完美贴合建筑外形，为建筑和幕墙扫清了障碍。
|作为设计单位结构设计总负责人，参与项目各项关键技术和难点研究，提出关键技术思路并组织实施。负责完成结构体系创新研究，确定了三种体态钢结构的结构体系。合作完成了结构的风洞试验和数值风洞试验、协同各单位按时推进项目进度，保证了项目的按时竣工，最终项目成果最终形成1篇核心论文。;
上海迪士尼度假区探险岛|大型项目|专业负责人|国际先进水平|否|上海迪士尼乐园，是中国内地首座迪士尼主题乐园，也是中国规模最大的现代服务业中外合作项目之一，是一座具有纯正迪士尼风格并融汇了中国风的主题乐园。截至2022年10月，累计接待国内外游客已达1.0334亿人次。中国旅游研究院的一份报告显示，从2016年6月-2019年6月，上海迪士尼乐园固定资产投资对上海全市GDP年均拉动0.13%，乐园消费对上海全市GDP年均拉动0.21%。项目获得2017年第十五|"1）单层钢筋网水泥石膏假山面板设计和试验研究；
2）梁柱约束轴力铰接节点设计；
3）梁柱半刚节点设计和有限元分析；
4）腹杆支承桁架上弦平面外稳定分析；
5）地上超长80m混凝土墙温度应力分析；
6）国内最早的基于ACA标准的BIM正向设计和出图。"|作为设计单位结构设计总负责人，参与项目各项关键技术和难点研究，提出关键技术思路并组织实施。负责完成梁柱约束轴力铰接节点设计、梁柱半刚节点设计和有限元分析、腹杆支承桁架上弦平面外稳定分析和地上超长80m混凝土墙温度应力分析，合作完成单层钢筋网水泥石膏假山面板设计和试验研究、基于ACA标准的BIM正向设计和出图，完成2篇核心期刊论文。
;
上海国际航运服务中心项目（东地块）1号楼|大型项目|专业负责人|国内领先水平|是|"采用屈曲约束支撑代替普通钢支撑，间接减小了与支撑相关的柱子截面尺寸，降低了工程造价。屈曲约束支撑由工厂加工制作，安装方便，施工周期短。
采用组合楼板，有以下优点：（1）节省模板；（2）减少混凝土用量，从而减轻结构荷载；（3）便于吊挂设备，加速安装进度；（4）充分发挥钢材良好的抗拉强度和延性，可作为下部受拉钢筋使用，减少钢筋用量；（5）施工方便，便于工业化生产，缩短工期。"
|"创新点一：一层为跌落式错层结构，一层至二层层高约22.5~25.65米，中间无楼板、形成大的挑空；标准层4.5米，层高变化剧烈易形成薄弱层或软弱层。采用钢筋混凝土核心筒-钢框架支撑体系，由钢筋混凝土核心筒、巨型支撑及钢框架柱（底部为钢管混凝土柱）构成抗侧力体系。
创新点二：南立面左右两侧框架柱之间每隔5层设置屈曲约束支撑，提供了抗侧移刚度和耗能能力，比普通的钢支撑截面尺寸小，更易满足建筑、幕墙等|作为设计单位结构设计总负责人，参与项目各项关键技术和难点研究，提出关键技术思路并组织实施，负责完成结构体系创新研究并发表相关论文。
;
国际乒乓球联合会博物馆和中国乒乓球博物馆|中型项目|专业负责人|国内领先水平|是|国际乒联博物馆于2003年在瑞士洛桑成立，2013年5月国际乒联正式宣布将位于瑞士洛桑的国际乒联博物馆迁往中国上海，将国际乒联博物馆和原定计划建设的中国乒乓球博物馆进行“两馆合一建设”。是世界范围内唯一冠以“国际乒乓球联合会博物馆”名称的精品工程，并先后荣获上海市文明工地、绿色工地、金钢奖等荣誉。|创新点一：折叠的设计策略：原来单一有限的公共活动被立体拓展到多个楼层，尽可能创造立体展开的、极富吸引力的市民公共活动平台。
创新点二：空间的上下交叠：一层（±0.000）存在1.5m的局部错层，二层（+6.100）存在1.1m的局部错层；二层设有体验互动区，三层（+12.200）对应区域楼板大开洞，体验互动区跨层设置；
创新点三：空间的立体展开：设置室外坡道。|作为设计单位结构设计总负责人和牵头人，参与项目各项关键技术和难点研究，提出关键技术思路并组织实施。负责完成结构体系研究，针对三种大跨度结构方案进行比选，最终确定采用“空间弧形桁架”方案。参考美国建筑抗连续倒塌设计规范UFC 4-023-03规定，对结构的抗连续倒塌进行了相关研究。本项目获得2020年度上海市优秀工程勘察设计奖评选中获优秀建筑工程设计三等奖。;
西安国际足球中心|大型项目|专业负责人|国际先进水平|否|西安国际足球中心曾拟作为承办2023年亚洲杯赛事，并满足承接国际顶级足球赛事及国内顶级联赛，建成后是一座世界一流的专业足球场。本项目团队中的生产企业，采用本项目技术成果，近三年来实施的典型工程项目的合计新增产值9806.791万元，新增利润2942.037万元，新增税收343.237万元。|创新点一：结构体系（国际首创的大开口马鞍形正交索网结构）
创新点二：内外圈屋面的连接形式
创新点三：环索索夹节点研发
创新点四：风致雪漂移试验研究
创新点五：缩尺模型张拉试验
创新点六：一体化的索膜设计理念
|作为设计单位结构设计总负责人，参与项目各项关键技术和难点研究，提出关键技术思路并组织实施。负责完成结构体系创新研究，合作完成国际首创的大开口马鞍形正交索网结构体系、开展了内外圈屋面的连接形式、环索索夹节点研发、风致雪漂移试验研究、缩尺模型张拉试验和一体化的索膜设计的相关研究工作。并获得专利5项（其中多项发明正在申请）和4篇论文。;
莎车体育馆|中型项目|专业负责人|国内领先水平|是|莎车城南教学园区体育馆位于新疆维吾尔自治区莎车县城南新区，是上海市对口支援新疆喀什地区的交钥匙工程。上海院的设计师为当地打造一座多功能的体育馆。项目建成后，成为区域全民健身、休闲、和娱乐中心，成为当地具有创新性的地标建筑。为民族间友谊的见证，维系团结，促进交流，为当地人民的生活发挥更大的作用。|创新点一：“花瓣形”仿生大跨屋盖体系。由15片“花瓣形”空间桁架在花心结合，辅以外环套箍，形成空间协同受力的“花瓣形”仿生大跨屋盖体系
创新点二：参数化设计流程。实现建模、设计、出图一体化的参数化设计流程
创新点三：全过程的施工模拟，避免施工过程遇到不必要的障碍|作为设计单位结构设计总负责人和牵头人，参与项目各项关键技术和难点研究，提出关键技术思路并组织实施。负责空间协同受力的“花瓣形”仿生大跨屋盖结构体系的研究、建模、设计、出图一体化的参数化设计流程的研究。合作完成结构全过程的施工模拟。该项目获得2017年度上海市优秀工程设计三等奖，形成论文1篇。;
临港皇冠假日酒店|中型项目|专业负责人|国内领先水平|是|上海临港皇冠假日酒店是洲际酒店管理集团旗下最新的皇冠假日酒店。酒店位于浦东新区临港新城美丽的滴水湖南岛之上，作为上海唯一的一个岛屿酒店。2018年成功举行世界顶尖科学家论坛。接待了37位世界顶尖科学家（其中包括26位诺贝尔奖得主和8位沃尔夫奖、拉斯克奖、图灵奖、麦克阿瑟天才奖等世界著名学术奖项得主，17位中国两院院士、18位中外杰出青年科学家）|创新点一：外方建筑的强烈要求，结构体系必须完全贴合建筑的内外形态，导致结构体系的布置极其复杂。
创新点二：数值风工程确定七个单体建筑之间有明显的相互风干扰。
创新点三：基于Midas的多工况屈曲分析
|作为设计单位结构设计总负责人和牵头人，参与项目各项关键技术和难点研究，提出关键技术思路并组织实施。由于外方建筑的强烈要求，结构体系必须完全贴合建筑的内外形态，导致结构体系的布置极其复杂。负责整体结构体系的研究、负责结构的多工况屈曲分析计算。协作完成结构数值风工程研究，确定结构之间的风干扰效应。配合各方企业，保证了项目按时竣工。该项目获得2013年度上海市优秀工程设计结构专业二等奖。;
德达医院|中型项目|专业负责人|国内领先水平|是|上海德达医院按照国际标准JCI建设的以心血管为特色的综合性外资医院，是美国哥伦比亚大学心脏中心在中国唯一的临床合作伙伴。同时与60余家商业保险公司建立长期合作，为患者提供高效、便捷、高性价比的服务。
|创新点一：相比其它类型的公共建筑，医院建筑荷载取值多样，大量医技用房无法从荷载规范查表。根据本项目医疗产品规格书，并结合多年医院建筑经验，总结了医院荷载取值统一标准，可供同类医疗项目所参考。
创新点二：地下室的净高有限，新增基坑周边空间也有限，大型机械设备无法进入，需要采用特殊的施工手段。提出高地下水位地区地下室底板开洞方案。
创新点三：新老混凝土接合面处理方法
|作为设计单位结构设计总负责人，参与项目各项关键技术和难点研究，负责整体结构体系的研究， 制定了医院荷载统一取值标准，总结了医院荷载取值统一标准，可供同类医疗项目所参考。负责项目重点难题高地下水位地区地下室底板开洞研究，为上海地区第一例成功的规模如此大，且难度较高的底板开洞项目。本工程研究成果形成科研论文《上海德达医院地下室新增电梯基坑改造设计及施工》和《上海德达医院地下室结构抗浮设计》。;
上海浦东足球场|大型项目|专业负责人|国际先进水平|否|本项目团队中的生产企业，采用本项目技术成果，近三年来实施的典型工程项目的合计新增产值9806.791万元，新增利润2942.037万元，新增税收343.237万元。整体技术成果应用于上海浦东足球场工程，是满足国际足联A级比赛要求的国内首个专业足球场，已承办2020英雄联盟全球总决赛(S10)冠亚军决赛，具有良好的社会效益和国际影响。|创新点一：中置压力环索承网格体系及关键节点试验研究（1）中置压力环索承网格体系（2）新型环索索夹节点创新及索夹承载力试验。创新点二：耦合多随机误差影响的定长索结构误差控制标准研究。创新点三：预应力自平衡索结构零状态找形、施工全过程和成型态找力的一体化分析方法。
|
作为设计单位结构设计总负责人，参与项目各项关键技术和难点研究，提出关键技术思路并组织实施。负责完成结构体系创新研究，合作完成中置压环索承网格体系研究、开展了中置压环紫承网格体系的结构受力特性分析研究和相关试验工作，首次有效解决了轮辐式索承网格结构应用于矩形平面的技术难题等重要环节，并获得10相关发明专利（其中发明专利6项）和8篇论文。
;
2021年世俱杯上海体育场改建工程|大型项目|专业负责人|国际先进水平|是|上海体育场于2019年被FIFA官宣为承办改制后首届世俱杯开闭幕式及总决赛的场地。项目新增合同金额5001.88万元，利润1500万元，创税收175万元。屋盖钢结构的改建，悬挑延伸比例大，在国内尚属首例，填补了国内原空间钢结构上进行大比例悬挑延伸改建的空白。|创新点一：国内外首次利用索承体系对悬臂钢管桁架结构进行大比例悬挑延伸改建。
创新点二：国内外首次探索高应力状态下对钢管杆件和相贯节点进行焊接加固技术。
创新点三：预制看台板创新的采用了一种创新的钢-混组合的肋梁形式，最大限度的降低了看台板的重量，从而降低对原结构的影响
|作为设计单位结构设计总负责人，参与项目各项关键技术和难点研究，提出关键技术思路并组织实施。负责完成结构体系创新研究，完成增加轮辐式张弦结构的方案的比选、新增体系的找形、合作完成国内首次的杆件加固盒相贯节点的带载加固试验研究、提出轧制钢板机加工索夹的方案研究等重要环节，目前获得4项专利和2篇论文（其中1篇SCI收录）。
;
上海东方体育中心|大型项目|专业负责人|国际先进水平|是|项目获得2013年中国建筑设计奖（建筑结构）金奖、2013年度“国际奥林匹克委员会/国际运动与休闲设施协会奖”金奖等荣誉，2020年入选“上海新十大地标建筑”。2011年“世游赛”结束后，还成功地举办了“中国杯世界花样滑冰大奖赛”、“国际滑联短道速滑世界杯”、“国际滑联短道速滑世界锦标赛”和“冰上雅姿盛典”等重大赛事和活动，备受社会各界高度关注，取得了良好的社会效益。
|"创新点一：模数化、标准化设计及生产在空间几何形体中的应用。对建筑空间三维Nurbs曲面进行常规曲面拟合，避免每一块面板都不相同带来的生产困难，节约了大量加工时间和成本。
创新点二：在国内较早期地开展了BRB在空间结构上的应用，研究了新的连接节点，提高了结构的耗能能力。
创新点三：进行大尺度预应力型钢混凝土框架试验，考虑约束对极限承载力的影响，推导出含有次内力的预应力SRC梁截面极限承载力公式，指|作为设计单位结构设计总负责人，参与项目各项关键技术和难点研究，提出关键技术思路并组织实施。负责完成结构体系创新研究分析、模数化、标准化设计及生产在空间几何形体中的应用、BRB防屈曲约束支撑在空间结构上的应用，合作完成大尺度预应力型钢混凝土框架试验，完成3篇核心期刊论文。
;
汕头跳水馆|中型项目|专业负责人|国内领先水平|是|汕头游泳跳水中心于2001年8月建成，2001年11月11日，被国家体育总局游泳运动管理中心挂牌为中国国家跳水队汕头训练基地。近年来，先后承办了南方八省市跳水大集训，接待过马来西亚、中国香港地区、中国澳门地区等国家地区跳水队的训练；成功承办了九运会跳水比赛、全国花样游泳青年锦标赛、全国花样游泳冠军赛、全国水球锦标赛等多项全国赛事。汕头特区进入新世纪的一座标志性建筑和最具现代气派的大型公共体育设施。|创新点一：钢屋盖是以游泳馆屋盖、跳水馆屋盖和桅杆为元素，由拉索为联系纽带所组成的索-钢管空间壳体结构。
创新点二：空间整体分析计算模型的确定
创新点三：1:400 的整体场地刚性模型风洞试验。当时，我国现行的荷载规范中对这类体形的建筑物及这样大跨度的空间屋盖的风压、风吸、体型系数及风振系数均没有可以遵循的数据。|作为设计单位结构设计总负责人和牵头人，参与项目各项关键技术和难点研究，提出关键技术思路并组织实施。负责完成整个钢屋盖是以游泳馆屋盖、跳水馆屋盖和桅杆为元素，由拉索为联系纽带所组成的索-钢管空间壳体结构体系研究、确定游泳馆屋盖是一个120米跨度的中央主拱架，提出中央桅杆的结构方案。合作完成1:400 的整体场地刚性模型风洞试验研究、节点的设计计算和试验研究等相关重要研究。;
宁波中心|大型项目|专业负责人|国际先进水平|否|宁波中心塔楼底部采用斜交网格柱外框体系，与玉兰花造型幕墙构件合并减小对建筑视线遮挡，提高塔楼整体结构刚度并满足多道抗震防线受力要求，实现结构与建筑的完美结合。相较于传统直柱方案，曲柱体系体现出了斜向支撑的受力特点；相较于纯斜撑体系又可以保持较多的竖向外框柱构件的受力性能，最终实现节约结构造价的经济效益。曲柱体系不仅是宁波中心项目的外形亮点，也是结构安全性及经济性的不二之选。|创新点一：利用顶部楼层设置伸臂帽桁架协调外框与核心筒间因收缩徐变产生的不利影响；
创新点二：塔楼底部结合建筑功能采用斜交网格柱外框体系，形成“筒中筒”效应，提升结构整体抗震性能； 
创新点三：外框斜柱相交复杂节点三维模拟及应力分析；
|作为设计单位结构设计总负责人，参与项目各项关键技术和难点研究，提出关键技术思路并组织实施。协作负责结构体系的研究，负责研究塔楼底部结合建筑功能采用斜交网格柱外框体系，形成“筒中筒”效应，提升结构整体抗震性能。合作完成外框斜柱相交复杂节点三维模拟及应力分析，完成3篇核心期刊论文。;
援乍得恩贾梅纳体育场|大型项目|专业负责人|国际先进水平|是|本项目为中非合作论坛北京峰会“八大行动”具体举措的成果之一，项目位于乍得首都恩贾梅纳市，是中乍合作的里程碑之作，其建设用地面积约16公顷，主要包括一座可容纳3万人同时观赛的体育场、以及足球训练场、篮球场、手球场、网球场、排球场和停车场、道路广场等配套设施，建成后可承办“非洲杯”级别的洲际比赛，以及全国单项比赛和大型文化活动。|项目位于非洲乍得共和国首都恩贾梅纳市，座位数30000座，体育场屋盖钢结构体系贴合建筑造型，平面尺寸约为282.0m×228.0m，采用空间钢管桁架体系，悬挑24.0m~31.2m。外侧看台柱顶和大平台柱顶的设置V形柱，，赋予了屋盖钢结构足够的承载力和刚度来承受竖向和水平荷载。V形钢柱底部通过“成品球铰支座”铰接于混凝土柱顶。
大平台柱顶的V形柱之间贴合幕墙的造型，设置了环向和竖向构件，作为外幕墙主龙骨，以减少幕墙构件计算长度和用钢量。|作为设计单位结构设计总负责人，参与项目各项关键技术和难点研究，提出关键技术思路并组织实施。负责完成结构体系创新研究， 负责完成钢柱底部 “成品球铰支座”铰接于混凝土柱顶的相关研究。合作完成结构风荷载研究，协调各单位，完成海内外的配合，确保了项目的按时竣工。;
东阳体育中心体育馆|大型项目|专业负责人|国际先进水平|是|东阳体育中心体育馆项目于 2018 年9月竣工投入使用。项目位于浙江省东阳市，建设用地 300000 m2，整个体育中心为一座规模为 5465 座的体育馆、一座规模为 1000 座的游泳馆和一座规模为20000 座的体育场，体育馆为其中一期项目。建成后的体育中心将成为城市的新景观、大型赛事和综合活动举办地新场地以及市民健身、运动休闲的新场所。|项目中体育馆钢结构分为屋盖钢结构和幕墙钢结构两部分。屋盖最大跨度达到68米，采用抬口主桁架+南北向主桁架，结合东西向联系桁架和环桁架，共同组成空间受力体系，桁架采用三角形断面。屋盖钢结构直接坐落于混凝土柱顶，支座为固定铰形式，采用成品支座以确保受力符合计算假定。幕墙钢结构上下分别支撑于混凝土柱顶和屋盖外环上，采用单层折板桁架体系，其下部与混凝土连接采用成品支座和销轴相结合的形式。|作为设计单位结构设计总负责人，参与项目各项关键技术和难点研究，提出关键技术思路并组织实施。负责完成结构体系创新研究， 采用抬口主桁架+南北向主桁架，结合东西向联系桁架和环桁架，共同组成空间受力体系，桁架采用三角形断面。协作完成结构风荷载研究和数值风荷载研究。项目获2020年上海市优秀工程勘察设计奖优秀建筑工程设计一等奖和2020年上海市优秀工程勘察设计奖优秀建筑结构专业三等奖。;
沈阳奥体中心|大型项目|专业负责人|国际先进水平|是|沈阳奥体中心体育场主拱跨度为360米，为国内之最。是最晚启动而又最早建成的北京奥运赛场。项目采用当时最先进的技术和最成功的经验，最终工程最终于2007年7月按时建成，并完成了首次足球测试比赛。|1．在建筑上应用梭形的360米跨的钢拱结构，在国内是第一次，需要对其受力进行重点分析，对钢拱拱脚水平力对基础结构的影响做专门研究；
2．大直径曲弦杆型的空间相贯焊接节点设计及试验研究；
3．800米周长的钢筋混凝土结构不设伸缩缝的设计和施工研究；
4．预制预应力看台板的温度变形和抗震设计研究。|作为设计单位结构设计专业负责人，参与项目各项关键技术和难点研究，在很短的时间内负责完成结构体系研究，合作完成构结构风工程试验研究；曲弦杆复杂钢结构节点试验研究；边研究分析边设计采用了曲弦复杂节点设计；近900米周长的钢筋混凝土结构不设伸缩缝设计等均取得了良好的效果。项目成果获得第八届中国土木工程詹天佑奖，沈阳市科技进步二等奖，中国钢结构金奖，新中国成立60周年“百项经典暨精品工程”。;
昆山体育中心体育馆、体育场|大型项目|专业负责人|国内领先水平|是|昆山体育中心-体育馆已于2005年8月建成，并于10月作为第十届全国运动会羽毛球赛区投入使用，由于其优美的外形、齐全的功能以及良好配备而得到广大运动员和教练员的一致好评，该馆现已成为昆山市的一座标志性建筑。|创新点一：屋盖的核心部分是一个150米跨度的中央主拱架，是一个由三根钢管组成的空间桁架拱，该主拱和12榀单层横向拱、连杆和舞台钢结构一起共同组成了完整的空间钢管桁架体系。
创新点二：空间整体分析计算模型的确定
创新点三：风工程试验和风荷载的取用
创新点四：支座和节点设计，节点均采用管式相贯节点。|作为设计单位结构设计总负责人和牵头人，参与项目各项关键技术和难点研究，提出关键技术思路并组织实施。体育馆屋盖的结构设计既反映了本工程的新颖、独特之处，也是本工程的难点体现。负责完成150米跨度的中央主拱架结构体系研究、空间整体分析模型确定等研究。合作完成风洞试验研究、支座和节点研究。本项目获得2007年上海市优秀工程设计一等奖，形成相关论文1篇。;
上海雅居乐国际广场|大型项目|专业负责人|国内领先水平|是|海雅居乐国际广场坐落于上海市黄浦区西藏中路14号街坊，地处号称“中华商业第一街”的南京路步行街西北面，紧靠第一百货及新世界购物中心，东临西藏路，南接凤阳路，是上海市黄浦区的旅游、零售和商业中心的繁华枢纽地带，交通便捷，地理位置优越。是一个“高品位、中价位、配套齐”的生活购物中心，带动了巨大的经济效益。
|技术关键点一：深坑地下室和浅坑地下室间结构完全脱离，解决建成后的建筑沉降易引起隧道下沉变形。
技术关键点二：浅坑裙房的首层设置转换钢桁架，将地面以上的柱网尺寸由地下的16.5米减少为8.2米，进而减少地上结构梁的截面高度，争取更大的建筑净空。
技术关键点三：混凝土核心筒-钢框架体系，控制地铁东侧塔楼的建筑总重，同时满足建筑要求。|作为设计单位结构设计总负责人和牵头人，参与项目各项关键技术和难点研究，提出关键技术思路并组织实施。负责整体结构体系的研究，因地铁一号线运营十分繁忙，地铁公司对这几种变形均规定了相当严格的限值，应对多种情况进行研究，采取必要技术措施，在保证地铁隧道安全运营的同时，也保证工程建设的顺利进行。该项目获得2013年中国建筑设计奖-银奖。;
沈阳文化艺术中心|大型项目|专业负责人|国际先进水平|是|技术方案切实可行，能在项目完成度、工期节约、造价节省上为工程带来更多的回报，创造巨大的经济效益。该项目是继沈阳奥体中心后，沈阳市在金廊、银带交会处建设的又一座标志性建筑，大型音乐会均在此举办。|创新点一：数值风洞试验研究
创新点二：钢结构整体模型荷载试验研究
创新点三：超大钢管铸钢节点试验研究
创新点四：三维空间预应力节点抗震性能试验研究
创新点五：两个不规则的钢筋混凝土空间结构竖向错位相垒体系的抗震性能试验研究
|作为设计单位结构设计总负责人和牵头人，参与项目各项关键技术和难点研究，提出关键技术思路并组织实施。负责完成“大跨度非常态无序空间网壳结构结构体系”研究、合作完成数值风洞试验研究、钢结构整体模型荷载试验研究、超大钢管铸钢节点试验研究、三维空间预应力节点抗震性能试验研究等重要研究。本项目获得中国钢结构金奖、全国优秀建筑结构设计三等奖、上海第五届原创设计佳作奖和沈阳市科技进步二等奖等众多奖项。;
越南国家体育场|大型项目|专业负责人|国际先进水平|是|项目位于越南河内，于2003年举行了落成典礼。时任越南政府总理潘文凯、越南共产党中央政治局委员潘演和国会副主席张光得等越南党和国家领导人出席了落成典礼。越南国家体育场可容纳4万名观众，是越南政府为筹办第22届东南亚运动会而建的国家重点工程项目，也是运动会的主体建筑和主会场。|项目钢屋盖由灯塔钢立柱、大跨度主桁架、单层网壳及拉索组成，其中灯塔钢立柱为中Φ1219x19mm 钢管，高 64m，主要承受大跨度主架传来的垂直荷载；大跨度主桁架外形如纺锤,净跨 156m，由上下2 个三角析架组成；单层钢网壳由经向钢管及纬向方管组成，经向钢管一端与主架连接，另一端与混凝土柱连接，主要承受屋面荷载及传递主析架的水平荷载；大跨度主桁架通过拉索悬挂于两侧的灯塔钢立柱上，拉索采用Φ5x109 高强度镀锌钢丝，抗拉强度为 1670MPa。|作为设计单位结构设计总负责人，参与项目各项关键技术和难点研究，提出关键技术思路并组织实施。负责完成结构体系创新研究，确定灯塔钢立柱、大跨度主桁架、单层网壳及拉索的结构体系。项目获得上海市科技进步奖二等奖、2005年第四届全国优秀建筑结构设计三等奖和2005年上海市优秀工程设计一等奖。;
甘肃兰州会展中心|大型项目|专业负责人|国内领先水平|是|甘肃国际会展中心是甘肃省2007年一号重点工程，项目自立项之初就得到省委省政府、市委市政府的高度重视和市民强烈关注。国内综合性展览为主，兼顾其他大中小型专业性展览的综合性展览场馆。大剧院以满足省内外大型歌舞演出和音乐、戏剧等表演使用为主要功能。电投国际会展中心项目成为黄河外滩带动区域经济发展的标志性建筑。
|"创新点一：纵向6道空间（倒三角截面）桁架梁结合横向桁架组成的空间钢管桁
架体系。
创新点二：钢管直接相贯焊接的节点构造型式。
创新点三：混凝土柱顶的固定铰支座采用预埋螺栓式支座，与混凝土柱内设置抗剪键。
创新点四：风洞试验和计算风工程。"
|作为设计单位结构设计总负责人和牵头人，参与项目各项关键技术和难点研究，负责整体结构体系的研究，确定主体结构采用现浇钢筋混凝土框架结构体系，屋盖结构为纵向6道空间（倒三角截面）桁架梁结合横向桁架组成的空间钢管桁架体系。负责混凝土柱顶支座的方案研究，采用大型空间程序Midas进行抗风、抗震以及各种荷载组合下的内力分析设计，并结合下部混凝土结构进行整体分析。同时协同现场人员，推动项目顺利进行。
;
苏州奥体中心（体育场、游泳馆）|大型项目|专业负责人|国际先进水平|否|苏州奥体体育场轮辐式单层索网施工采用各项专利技术，节约成本约3378.62万元。解决了超大跨度大变形单层索网结构设计、施工所面临的难题，填补了国内超大跨度单层索网结构的空白，使中国大跨度单层索网结构体系设计与施工关键技术达到国际领先水平。本科技成果得到行业建设主管部门和行业同仁的高度评价，为单层索网结构设计施工综合技术的推广应用奠定了良好的社会基础。|创新点一：大柔性轻型单层索网结构体系和形态优化分析技术（外倾V形柱+马鞍形外压环+单层索网结构体系）
创新点二：拉索抗腐蚀、拉索节点创新、屋面附属结构创新设计和分析技术（提出适于高效建造的新型索节点形式和考虑时间效应的索夹抗滑试验方法和适用于大变形索网的屋面附属结构设计方法）
创新点三：高精度成型的绿色建造技术（提出适用于单层索网结构的绿色施工创新技术和仿真柔性索网施工过程的精细化分析方法）|作为设计单位结构设计总负责人，参与项目各项关键技术和难点研究，提出关键技术思路并组织实施。负责完成结构体系创新研究，合作完成附属结构适应单层索网超大变形研究、关键节点创新设计与分析研究、钢柱临时伸缩缝对柱内力优化研究、高腐蚀高应力状态下密闭防腐性能试验研究等重要环节，并获得多项相关发明专利，完成专著《苏州奥林匹克体育中心单层网结构设计与施工技术》(第一作者)和6篇论文（其中两篇SCI收录）。;
上海旗忠村网球中心|大型项目|专业负责人|国际先进水平|是|上海旗忠国际网球中心是真正实现了世界上第一个美轮美奂的旋转开启式屋盖。我们与业主联合同济大学，解放军总装备部，江南造船厂，上海机械施工公司共同协作完成了开合系统，节约总造价3亿元。得到社会的一直好评。|创新点一：大悬挑平面旋转开闭屋盖结构系统及成整套技术，节约造价3亿元。
创新点二：曲弦杆的钢管空间相贯焊接节点
创新点三：机械结构一体化技术
创新点四：地面分段组装、定点吊装、在钢筋混凝土主体结构上无固定物理轴心累积旋转顶推滑移就位的创新性工艺
创新点五：400m周长钢筋混凝土结构不设伸缩缝的设计和施工研究|作为设计单位结构设计专业负责人，参与项目各项关键技术和难点研究，提出关键技术思路并组织实施。负责完成结构体系研究，合作完成下部混凝土结构体系的优化研究、振动台试验研究、机械结构一体化技术研究、曲弦杆的钢管空间相贯焊接节点研究、结构体系风荷载研究等重要环节。项目形成相关论文5篇，授权专利多项。 ;
上海体育场|大型项目|专业负责人|国际先进水平|是|马鞍型环状大悬挑钢管空间屋盖结构当时不但在中国从来没有设计建造过，而且在世界上也没有找到。上海体育场的落成得到当时社会的高度好评。上海体育场成为1997年中国第八届全国运动会的主会场，同时也是2008年奥运会的足球比赛场地、中超球队上海上港足球俱乐部的主场。|创新点一：风荷载的选用及风工程试验研究
创新点二：马鞍型环状大悬挑钢管空间屋盖结构的计算分析与整体空间模型试验研究
创新点三：大直径钢管K型相贯节点的设计与受力试验研究
创新点四：周长800米环形钢筋混凝土结构不设伸缩缝研究|作为设计单位结构设计的主要专业负责人，参与项目各项关键技术和难点研究，提出关键技术思路并组织实施。负责完成结构体系研究，合作完成风荷载的选用及风工程试验研究、马鞍型环状大悬挑钢管空间屋盖结构的计算分析与整体空间模型试验研究、大直径钢管K型相贯节点的设计与受力试验研究、周长800米环形钢筋混凝土结构不设伸缩缝研究等重要环节。项目成果获得詹天佑大奖。;
雄安启动区体育中心|大型项目|专业负责人|国际先进水平|是|雄安启动区体育中心建成后为该区域最大最高标准的体育场，项目新增合同金额1770万元，利润531万元，创税收53万元。创新的采用了一种水平分索式的张弦网壳体系， 解决了常规索承结构对不规则建筑平面适应能力差的问题。|创新点一：国际首创-分索式大跨度索承网壳体系。对内环索进行分索处理，形成受力更合理的结构体系。
创新点二：看台南侧大跨度拱桁架采用了施工中滑移后期锁紧的施工工序， 有效的降低了拱脚较大的水平推力
创新点三：设计了一种弹簧+阻尼支座， 使得屋盖内外圈结构间可以更为清晰的实现传力。
|作为设计单位结构设计总负责人，参与项目各项关键技术和难点研究，提出关键技术思路并组织实施。负责完成结构体系创新研究，提出国际首创的水平分索式的张弦网壳体系、提出施工中滑移后期锁紧的施工工序降低水平推力、设计弹簧阻尼支座等重要环节，目前获得2项专利（多项发明专利正在受理）和1篇论文。;
松江大学城资源共享区体育馆游泳馆|大型项目|专业负责人|国内领先水平|是|松江大学园区的资源共享区是整个松江大学城项目的点睛之笔，不仅在功能上满足园区内各所学校学生开展健身、娱乐、购物等各类活动的需求，同时也将提升松江大学城的整体形象。带来显著的经济效益和社会影响。|"创新点一：整体分析时风荷载的选取（屋面风荷载体型系数按试验结果）
创新点二：本工程的建筑单体：体育馆和游泳馆，其建筑语言均采用超越时代的建筑风格，外观选用简洁的弧线形成建筑体块的对话，以简洁一体的圆弧动感来表现她们的以运动为主题的功能与力量。
创新点三：屋盖钢结构+混凝土主体结构的整体模型分析
创新点四：节点的计算分析（管式相贯节点）"
|作为设计单位结构设计总负责人和牵头人，参与项目各项关键技术和难点研究，提出关键技术思路并组织实施。负责完成结构体系研究、屋盖钢结构体系的选择，结构整体计算分析研究。合作研究了结构的风洞试验、节点计算分析等重要研究。本项目获得2009年第六届全国优秀建筑结构设计三等奖和2009年全国优秀工程勘察设计行业奖（建筑工程）三等奖。形成论文1篇，专利1项。;
牙买加板球中心|大型项目|专业负责人|国际先进水平|是|牙买加垂洛尼板球场项目为牙买加国政府从中华人民共和国政府获得2.5亿元人民币的优惠贷款。成功举办2007年板球世界杯比赛。该项目促进了中国和牙买加的外交关系和合作交流，实现共同互赢。目前结构情况良好，满足业主要求并得到好评。|创新点一：设计中将比赛场地中点作为该项目定位的基点，同时为了减小土方开挖量，对地形进行了多剖面分析，经过权衡才定下了基点标高，并利用场地的自然坡度将南侧看台至于岩土斜坡之上，达到了建筑的功能需要与场地自然地形相结合的效果，节约了建筑造价。
创新点二：建筑四周的小体量建筑（水泵房、配电房、污水处理中心、售票间）都出于环保的考虑，在总体定位上尽量避让区域内大型植株的绿化。|作为设计单位结构设计总负责人和牵头人，参与项目各项关键技术和难点研究，提出关键技术思路并组织实施。负责整体结构体系的研究，提出对地形进行了多剖面分析，达到了建筑的功能需要与场地自然地形相结合的效果，节约了建筑造价。采用PKPM和Midas软件分析和设计，保证结构指标正常，同时协同现场人员，推动项目顺利进行。该项目建成后，获得牙买加方的高度评价。;
辽宁省科技馆|大型项目|专业负责人|国际先进水平|是|辽宁省科技馆地处浑南新城核心区域，作为主要地标建筑之一，成为浑南新城市民广场的重要组成部分,本项目为辽宁省实施科教振兴辽宁老工业基地的战略,普及科技知识,弘扬科学精神,传播科学思想,提高公众科学文化素质的大型科普教育设施。是一座集科普教育、科技交流、休闲旅游为一体的综合性科技馆。是全省科学普及的阵地，学术交流的中心，科技工作者之家。得到社会的高度认可，产生了良好的社会效益。|创新点一： 数值风洞模拟，辽宁省科技馆外形特殊,屋盖带有悬挑，入口处有大型球体建筑,其悬挑屋盖、球体表面和玻璃幕墙墙面的风压分布无法从我国规范或相关可靠的资料中查到。
创新点二： 采用屈曲约束支撑,支撑在中震和大震作用屈服,增大结构阻尼，耗散地震能量,使建筑物在中震和大震作用下具有良好的耗能减震能力。
创新点三： 建筑物平面尺寸的超长设计，设计中采用“放”、“抗”结合的方法。
|作为设计单位结构设计总负责人，参与项目各项关键技术和难点研究，提出关键技术思路并组织实施。负责完成结构体系创新研究，对于超长、不规则。带大悬挑的超限钢-混凝土混合结构，给出了系统的分析和设计。合作完成了结构数值风洞的研究。最终项目成果形成论文《辽宁省科技馆超限结构设计与研究》和《辽宁省科技馆结构设计》两篇论文。;
上海体育馆、游泳馆改建工程|大型项目|专业负责人|国内领先水平|是|上海体育馆是国内大型的体育馆之一，1975年建成使用。1999年进行了改建更名为上海大舞台，是国内首家剧院式多功能大型室内体育馆，可容纳1万名观众，举办过“上海市庆祝建国50周年文艺晚会”、迪士尼冰芭“白雪公主和七个小矮人”、保尔·莫利亚轻音乐会等经典文艺演出，是上海市文化市场的一道亮丽的风景线。
此次为满足城市更新和赛事需要，进行了新一轮的改建。改建后，将给市民呈现一个满足NBA使用标准的比赛场地。
|项目原建于 1975 年，此次为满足新赛事要求的改建。对于混凝土部分，除采用了传统的构件加固外，还在体系中增设了无屈曲波纹钢板剪力墙，在增加结构阻尼、降低地震作用同时，更有效的改善了原结构的刚心偏置问题。屋盖钢结构为136m直径圆形平面，最大跨度110m，此次改建中采用拆除新建的方案。新建屋盖采用空间网架体系，周边设置 36 个铰支座，支座径向可滑移，以释放温度应力的不利影响。|作为设计单位结构设计总负责人，参与项目各项关键技术和难点研究，提出关键技术思路并组织实施。负责完成结构体系创新研究， 提出增设无屈曲波纹钢板剪力墙的结构方案，完成拆除新建结构的方案对比、协作完成结构风洞试验研究、结构数值风洞研究。;
</t>
  </si>
  <si>
    <t xml:space="preserve">2013-05-17|第二作者|其他论文|辽宁省科技馆结构设计;
2005-12-16|署名作者|其他论文|体育场环状悬挑屋盖脉动风压数值模拟;
2009-04-11|署名作者|其他论文|下弦管内预应力梭形空间桁架静力分析;
2019-04-19|参编|行业标准|开合屋盖结构技术标准;
2001-09-04|第二作者|其他论文|上海虹口足球场大悬挑钢屋盖自振特性和风振动力响应分析;
2007-09-20|第二作者|其他论文|国家体育场钢屋盖安装整体提升方案计算分析;
2018-01-20|第二作者|其他论文|地上超长混凝土墙收缩与温度应力控制;
2023-01-13|第一作者|其他论文|中国黄海湿地博物馆结构设计;
2003-06-12|署名作者|其他论文|益阳体育场大悬挑屋盖风压分布数值模拟;
2003-12-20|署名作者|其他论文|基于CQC方法的大跨屋盖结构随机风振响应计算;
2019-04-10|第二作者|其他论文|咸阳职业技术学院体育馆游泳馆钢屋盖结构设计;
2002-09-04|署名作者|其他论文|体育场内风流场和直缘主看台挑篷风压力分布的三维数值模拟;
2013-06-25|第二作者|其他论文|慈林医院地上大面积停车场的设计与施工;
2019-04-11|主编|学术专著|苏州奥林匹克体育中心单层索网设计与施工技术;
2019-12-05|第二作者|其他论文|毕节金海湖新区文化“三馆一中心”结构设计;
2022-09-13|第二作者|SCI检索论文|Analysis and design of the accessory structure under the large deformation of a flexible roof;
2019-12-25|第二作者|其他论文|苏州奥体中心体育场看台结构设计;
2023-01-12|第一作者|其他论文|雄安体育中心体育场结构设计;
2023-01-02|第一作者|其他论文|上海浦东足球场钢屋盖结构设计;
2023-02-01|署名作者|SCI检索论文|Experimental study on fatigue behavior of trapezoidal rib-to-deck welded joints in orthotropic steel decks strengthened with CFRP sheets;
2019-12-18|第二作者|其他论文|苏州奥体中心游泳馆钢屋盖结构设计;
2012-05-10|第二作者|EI检索论文|辽宁省科技馆超限结构设计与研究;
2019-12-12|第一作者|其他论文|苏州奥体中心体育馆钢屋盖结构设计;
2006-03-09|署名作者|其他论文|几何非线性对斜拉索悬挑屋盖风激动力响应的影响;
2015-11-28|第二作者|其他论文|沈阳奥体中心游泳馆结构抗震计算分析;
2022-09-06|署名作者|SCI检索论文|Performance evaluation of axial-loaded circular steel tubes strengthened by welding under service load;
2011-08-18|署名作者|其他论文|上海金山文广中心结构设计;
2011-04-15|第二作者|其他论文|上海东方体育中心游泳馆结构设计;
2012-05-17|第二作者|EI检索论文|某超高层建筑结构的抗震分析;
2021-07-01|参编|其他论文|上海市工程建设标准《大跨度建筑空间结构抗连续倒塌设计标准》DG TJ08-2350-2021;
2022-04-11|第二作者|SCI检索论文|Experimental study on corrosion of galfan-coated full-locked coil ropes in a natatorium environment;
2009-04-02|第一作者|其他论文|松江大学城体育馆、游泳馆结构设计;
2001-06-23|署名作者|其他论文|体育场主看台大悬挑屋盖静动力风荷载;
2006-09-14|署名作者|其他论文|上海旗忠体育城网球中心开合屋盖导轨的风荷载;
2009-04-23|第二作者|其他论文|体育场馆中看台斜板的建模方法分析;
2019-12-12|第一作者|其他论文|苏州奥体中心体育场钢屋盖结构设计;
2020-09-15|第一作者|其他论文|上海浦东足球场风洞试验和风振响应分析;
2023-01-12|第二作者|其他论文|上海体育场2021年世俱杯改建结构设计与研究;
2009-04-09|第一作者|其他论文|沈阳奥体游泳馆及网球中心结构设计;
2023-01-05|第一作者|其他论文|西安国际足球中心屋盖钢结构设计;
2013-05-17|第二作者|其他论文|上海临港新城皇冠假日酒店结构设计;
2011-08-19|第二作者|其他论文|昆山市民广场游泳馆结构设计;
2000-09-14|署名作者|其他论文|体育场屋盖结构静动力风荷载实用分析方法;
2010-06-09|第二作者|其他论文|某加固工程结构位移控制方案及经济性初探;
2011-04-08|第二作者|其他论文|上海东方体育中心综合馆结构设计;
2009-04-09|第一作者|其他论文|潍坊学院体育馆结构设计;
2012-05-09|署名作者|其他论文|沈阳文化艺术中心结构设计关键技术研究;
</t>
  </si>
  <si>
    <t>44</t>
  </si>
  <si>
    <t xml:space="preserve">专有技术|K形相贯节点的鞍板加固结构|上海建筑设计研究院有限公司|徐晓明:高峰;周锋;吴晓风;赵宪忠:金伟峰;张士昌;史炜洲;武谐霖|本实用新型提供了一种K形相贯节点的鞍板加固结构，通过设鞍板加固结构能够预先平衡及降低垂直于主管轴向方向的面外剪力，同时传递沿主管轴线的剪力，进而有效增强K形相贯节点的冲剪承载力。|ZL 2022 2 1008796. 1;
专有技术|膜支撑结构|上海建筑设计研究院有限公司|徐晓明;高峰;潘钦;张士昌:史炜洲:叶伟;卢云峰:周露;万瑜;倪萍;贾如钊|本实用新型提供了一种膜支撑结构，通过在拉索的端部固定处加设弹簧，使拉索不是完全固定在支撑架体上，且能沿自身轴向进行滑移，从而减小了在风荷载作用下拉索产生的较大内力。|ZL 2022 2 2311726. X;
专有技术|K形圆钢管相贯节点加固结构|上海建筑设计研究院有限公司|徐晓明;高峰;吴晓风:周锋;赵宪忠;金伟峰;史炜洲;张士昌|本实用新型提供了一种K形圆钢管相贯节点加固结构，解决了所述K形圆钢管相贯节点需要增强承载能力的问题，同时通过设置所述加劲板件进行连接还能够增强相贯节点处各构件之间的连接性能。|ZL 2022 2 0694457. 7;
专有技术|一种用于加固砌体结构的组合单元|上海建筑设计研究院有限公司;东南大学|张士昌;徐晓明;黄怡;侯双军;陆维艳;孟燕燕;陈俊宇;罗斌|本实用新型提供了一种用于加固砌体结构的组合单元，可以将现有的构造柱直接替换为本方案提供的用于加固砌体结构的组合单元，这样可以节省建筑空间、方便施工并且提高施工效率。|ZL 2020 2 0982083. X;
专有技术|新型索夹|上海建筑设计研究院有限公司|徐晓明;高峰;张士昌;史炜洲:潘钦;叶伟:周露;万瑜;倪萍;贾如钊|本实用新型提供了一种新型索夹，避免了铸造节点内部缺陷的情况，大幅提高了连接索夹的可靠性。此外，通过在所述槽座上设计焊接坡口，能够提高所述中央耳板与所述槽座的连接强度。|ZL 2021 2 2166163.5;
专有技术|一种看台座椅连接件|上海建筑设计研究院有限公司|徐晓明;史炜洲;高峰;张士昌;周露;侯双军;叶伟;杨凯|本实用新型提供一种看台座椅连接件，解决了现有看台座椅在多次更换后对看台板的肋梁造成损坏的问题。|ZL 2020 2 2688042. 2;
专有技术|减震耗能钢支座|上海建筑设计研究院有限公司|徐晓明;高峰;施卫星;张士昌;史炜洲;潘钦;周露;叶伟;朱鼎祥;安山山;林勇|本实用新型提供了一种减震耗能钢支座，解决了传统钢支座无法兼具水平刚度及减震耗能性能的问题。|ZL 2022 2 2220286. 7;
专有技术|一种低合金钢与铸钢组合索夹|上海建筑设计研究院有限公司|徐晓明;张士昌;高峰;陈伟;史炜洲;侯双军|本申请公开了一种低合金钢与铸钢组合索夹，这种索夹发挥了钢材强度高、性能可靠、造价低的优势，降低了铸造难度，大幅提高了节点可靠性。|ZL 2019 2 0213535.5;
专有技术|组合索夹|上海建筑设计研究院有限公司|徐晓明:史炜洲;陈伟:叶伟;高峰;张士昌;潘钦;周露;贾如钊|本实用新型提供一种组合索夹，只需要调节附加索夹的尺寸，避免整体更换索夹造成的模具的浪费|ZL 2022 2 0915895. 1;
专有技术|预制看台板与钢梁的连接节点|上海建筑设计研究院有限公司|徐晓明;史炜洲;侯双军;张士昌;高峰;叶伟;方卿:李伟|本实用新型提供了一种预制看台板与钢梁的连接节点，提高连接支座与预制看台板之间的连接强度，具有施工质量高、时间短、成本低及施工绿色环保等优点。|ZL 2021 2 0277707. 2;
 |一种单向滑移的关节轴承节点|福建龙溪轴承(集团)股份有限公司 上海建筑设计研究院有限公司|林燕森;徐晓明;何立民;张士昌;曾志彬;高峰;陈高容;史炜洲;侯双军|本发明公开一种单向滑移的关节轴承节点,有效释放建筑结构中的内应力或抵消一些载荷，确保建筑结构安全。|ZL 2016 1 0680250.3;
专有技术|正交索与环索连接节点|上海建筑设计研究院有限公司|徐晓明;史炜洲;陈伟;叶伟;张士昌;高峰;潘钦;贾如钊|本实用新型提供了一种正交索与环索连接节点，避免张拉所述正交索时沿着内环切向分力导致所述索夹有滑动失效的风险，张拉完成后再将所述紧固件旋至所述第二旋拧深度，以实现连续环索与索夹的相对固定。|ZL 2022 2 0824762.3;
专有技术|双向正交大开口索网结构|上海建筑设计研究院有限公司|徐晓明;张士昌;史炜洲;高峰;叶伟;周露;倪萍;贾如钊;杨凯|本实用新型提供了一种双层正交大开口索网结构，通过V形排水沟使得雨水直接由屋面高区自然排往外环低区，不需要在屋面范围内的下方设置排水管。|ZL 2022 2 0916224. 7;
专有技术|弦支穹顶结构|上海建筑设计研究院有限公司|徐晓明:张士昌:史炜洲;高峰;陈伟:侯双军;叶伟:杨凯;苏超|本实用新型提供了一种弦支穹顶结构，整个结构受力合理且经济性好。在弦支穹顶结构的施工方法中，预应力张拉完成后再安装封边梁，避免了预应力张拉时封边梁承受压力并产生较大的不利弯矩。|ZL 2022 2 0339197.1;
专有技术|分索式大跨度张弦网壳结构体系|上海建筑设计研究院有限公司|高峰;徐晓明;叶伟:史炜洲;张士昌;周露;潘钦;万瑜;倪萍;贾如钊|本实用新型提供了一种分索式大跨度张弦网壳结构体系，使得整个结构体系受力更加均匀合理，不需要额外增大所述第二部分处相关杆件的截面尺寸，同时也不会影响建筑效果。|ZL 2022 2 1715855.9;
专有技术|球型钢支座|上海建筑设计研究院有限公司|徐晓明:史炜洲:施卫星;叶伟:张士昌;高峰;潘钦:周露;杨凯;林勇|本实用新型提供一种球型钢支座，改善了主体结构的受力状态，提高了球型钢支座的使用寿命。|ZL 2022 2 1652004.4;
专有技术|分叉型钢梁|上海建筑设计研究院有限公司|徐晓明;陈梅:倪正颖;史炜洲:董兆海;周露;高峰;叶伟|本实用新型提供了一种分叉型钢梁，用一根钢梁来代替现有技术中的四根钢梁，提高了钢梁的利用率的同时，也解决了经济性不佳的问题。|ZL 2022 2 0449174.6;
专有技术|一种看台板|上海建筑设计研究院有限公司|徐晓明;张士昌;高峰;史炜洲;王群;潘钦;周露;唐壬|本实用新型看台板模具系统强度高、刚度大，稳定性好，生产的混凝土看台板构件表面效果可达到清水效果，看台板构件尺寸精度较高。|ZL 2020 2 2688004. 7;
专有技术|一种适应索长安装误差的索端节点|上海建筑设计研究院有限公司|徐晓明;张士昌;高峰;陈伟;史炜洲;侯双军|本申请公开了一种适应索长安装误差的索端节点，其能够抵消索长和钢压环梁结构安装误差。|ZL 2019 2 0213312.9;
专有技术|杆件加固结构|上海建筑设计研究院有限公司|徐晓明;高峰;张士昌;史炜洲:万瑜;叶伟;周露;潘钦|本实用新型提供了一种杆件加固结构，使得组合构件的长细比减小，受压截面增大，进而使得支管横截面受到的压应力减小，从而改变了支管稳定性不足的状态，使得支管的稳定性满足受力状态的要求。|ZL 2022 2 0660379.9;
专有技术|双层正交大开口索膜结构|上海建筑设计研究院有限公司|徐晓明:史炜洲;陈伟:叶伟;高峰;张士昌:杨凯;潘钦;贾如钊;周露|本实用新型提供了一种双层正交大开口索膜结构，折面膜结构自然形成排水沟，雨水直接由屋面高区排往外环低区，不需要在屋面下方设置排水管，建筑效果得以保证。|ZL 2022 2 1343668. 2;
专有技术|用于模块化建筑的柱脚节点|上海建筑设计研究院有限公司;东南大学|张士昌;徐晓明;马斐;罗斌;张陕峰|本实用新型涉及建筑结构工程技术领域，提供的柱脚节点提高了柱脚节点的抗剪切性能。|ZL 2019 2 0978634.2;
专有技术|单层正交大开口索膜结构|上海建筑设计研究院有限公司|史炜洲:徐晓明;张士昌;高峰;潘钦;叶伟:贾如钊;袁鑫;周露;万瑜;倪萍|本实用新型提供了一种单层正交大开口索膜结构，折面膜结构自然形成排水沟，雨水直接由屋面高区排往外环低区，建筑效果得以保证。|ZL 2022 2 2024741.6;
</t>
  </si>
  <si>
    <t>启动区体育中心 体育场</t>
  </si>
  <si>
    <t>2022-04-27</t>
  </si>
  <si>
    <t>中国雄安集团公共服务管理有限公司</t>
  </si>
  <si>
    <t>审批人、专业负责人</t>
  </si>
  <si>
    <t>4153fb7c-df20-11ed-a971-fa1640cd9358</t>
  </si>
  <si>
    <t>赵锂大师推荐意见：&lt;br/&gt;徐扬同志现担任华建集团给排水专业总工程师，华东建筑设计研究院有限公司给排水专业总工程师。2016年华建集团“领军人才”。该同志具有优秀的职业道德与素养，具备了扎实的专业理论知识和丰富工程实践经验，具备了建筑给水排水专业的综合设计与技术管理、技术创新能力。&lt;br/&gt;徐扬同志具有驾驭大型和特大型复杂工程项目的经历和能力，作为给水排水专业技术负责人先后负责并主持了浦东国际机场一期和二期航站楼、卫星厅及交通中心工程、上海国金中心、虹桥综合交通枢纽西航站楼及东交通中心工程、上海国家会展中心、江苏大剧院、港珠澳大桥珠海、澳门口岸工程等30多项国家及省市级重大项目的建筑给水排水设计与技术管理。在大型和特大型工程项目设计中，运用专业知识解决了众多本专业技术难题。勇于探索，积极创新。得益于华东院专项业务平台，特别是在机场航站楼与交通枢纽工程，大型、特大型综合体建筑，超高层建筑群等方面积累了丰富的实践经验。在浦东国际机场一期航站楼项目中，开创性将虹吸屋面雨水排水技术用于大面积金属屋面雨水排水系统，以及在公共建筑中率先采用卫生间同层排水技术、自动感应卫生洁具，同期先后作为主要编写人编制了《虹吸式屋面雨水排水系统技术规程》CECS183:2005、《建筑同层排水系统技术规程》CECS247:2008，引领了机场航站楼、交通枢纽、会展类等公共建筑给排水技术进步。从业38年来，先后获得建设部、行业奖、省市级奖30多项，其中上海市科技进步二等奖1项，国家勘察设计金奖1项，勘察设计行业奖5项，省市级一等奖12项。由于徐扬同志在重大工程中的突出表现，多次被授予市级立功竞赛记功称号，为国家、上海市重点工程建设作出了应有的贡献。&lt;br/&gt;徐扬同志在经历大量工程项目设计实践的同时，注重技术总结、业务提高、技术创新，先后在本专业核心期刊《给水排水》上发表论文20余篇，其中参与撰写的“国家会展中心（上海）展厅屋面雨水安全设计及试验研究”在第七届“沃德杯”优秀论文评选中获得三等奖、“南京牛首山文化旅游区佛顶宫项目给水排水设计特点解析”在第八届“沃德杯”优秀论文评选中获得一等奖。参与主编了460万字的大型工具书《建筑给水排水设计手册（上下册）》（第三版）、78万字《二次供水设计手册》2部，参编专著6部。&lt;br/&gt;徐扬同志还兼职在各级学术组织中担任众多重要职务。特别是担任中国工程建设标准化协会建筑给水排水专业委员会主任委员12年来，身体力行，积极从事建筑给水排水技术标准化推广和团体标准管理及标准编制、标准创新工作。期间先后主、参编国家、行业、协会、地方各级标准25项，其中国标3项，行标1项，协会标准20项，地方标准1项。其中参编的国家标准《建筑给水排水设计标准GB50015-2019》获得上海市标准创新奖&amp;nbsp;标准项目奖三等奖1项，作为项目技术负责人《室内真空排水系统工程技术规程》T/CECS544-2018获中国工程建设标准化协会标准科技创新三等奖1项。作为专业技术审定人主编国家标准设计图集2项，其中1项《居住建筑卫生间同层排水系统安装》19S306获得上海市优秀工程设计-标准设计一等奖。基于徐扬同志在标准化工作的贡献，在2022年被中国工程建设标准化协会授予&amp;nbsp;“标准科技创新奖领军人才奖”称号。&lt;br/&gt;徐扬同志作为主要技术负责人，主持了沟槽式管接头及配件这一新产品的研制工作&amp;nbsp;，该产品被列入上海市科委1997年新产品鉴定计划&amp;nbsp;，编号为97JD86402&amp;nbsp;,&amp;nbsp;1998年8月经过鉴定&amp;nbsp;。该产品属国内首创&amp;nbsp;，技术水平达到国内领先&amp;nbsp;。该产品的问世&amp;nbsp;，推动了行业技术进步，解决了在管道施工过程中传统采用预装―拆除―热镀锌―再安装的二次安装问题&amp;nbsp;，使得管道安装在工地一次安装即可&amp;nbsp;，受到广大业主、施工单位的欢迎和好评&amp;nbsp;，现已被广泛应用于工业&amp;nbsp;、民用&amp;nbsp;、化工领域内管道工程施工上&amp;nbsp;。该产品受到良好的社会和经济效益&amp;nbsp;。沟槽式管接头及配件产品先后获得上海市98年市级新产品证书&amp;nbsp;、98年国家重点新产品证书&amp;nbsp;、99年第六届全国给排水及消防专业产品展览会金奖&amp;nbsp;，第五届上海市科学技术博览会金奖&amp;nbsp;。&lt;br/&gt;徐扬同志的工作能力和业绩也得到了行业同行们的认同，个人先后获得2013年中国建筑学会“当代中国杰出工程师”、2017年度“中国水业人物”工程与技术贡献奖。&lt;br/&gt;作为华建集团给排水专业总师，集团抗疫医疗建筑应急专家技术组给排水专业组组长，徐扬同志在新冠病毒疫情初发阶段，就在集团的统一部署安排下，积极组织同事及时完成《华建集团应急医疗建筑设计技术导则（试行）》（含四种不同类型应急项目技术导则）中给水排水章节的编撰工作并通过多种媒介途径给予一线设计人员技术指导，同时深入“方舱医院”建设现场解决技术难题，被华建集团授予2022年度华建集团“抗疫先进个人”&amp;nbsp;称号。&lt;br/&gt;根据徐扬同志的专业理论水平、工作能力和工作业绩，已符合上海市工程勘察设计大师申报条件，同意推荐徐扬同志申报上海市工程勘察设计大师评选。&amp;nbsp;&amp;nbsp;&amp;nbsp;&amp;nbsp;&amp;nbsp;&amp;nbsp;&amp;nbsp;&amp;nbsp;&amp;nbsp;&amp;nbsp;&amp;nbsp;&amp;nbsp&lt;br/&gt;王冠军大师推荐意见：&lt;br/&gt;徐扬同志现任华建集团给排水专业总工程师、华建集团华东建筑设计研究院有限公司给排水专业总工程师，从事建筑给水排水设计和科研工作长达30多年，专业理论基础扎实，工程实践经验丰富，具有良好的职业道德和创新精神，在工程设计领域取得了卓越成绩，是我国建筑给水排水设计领域知名专家。主持或参与了百余项大中型复杂工程的设计，设计项目获多项国家、省部级及行业学（协）会奖，代表性项目有浦东国际机场二期工程T2航站楼、上海虹桥国际机场扩建工程西航站楼工程、上海陆家嘴金融贸易区X2地块项目等。&lt;br/&gt;该同志在结合实际工程的需求开展科研工作方面成绩突出，完成多项科研和标准研编工作。主编参编国家各类标准25项，其中国家标准3项、行业标准1项、协会标准20项、地方标准1项，编制国家标准图集2部，主编参编专业著作8部，发表学术论文20余篇，参加了几十项各类标准、规范的审查工作。2013年荣获“当代中国杰出工程师”称号，2017年当选“中国水业人物”，2022年获“标准科技创新奖领军人才奖”。&lt;br/&gt;该同志担任多个国家行业学（协）会的领导职务，现任中国工程建设标准化协会常务理事、中国工程建设标准化协会建筑给水排水专业委员会主任委员、住房和城乡建设部建筑给水排水标准化技术委员会副主任委员、中国勘察设计协会水系统分会副会长等，是建筑给水排水设计领域的带头人。&lt;br/&gt;鉴于该同志专业学术的突出表现，我认为徐扬总工程师完全符合上海市工程勘察设计大师申报条件，愿意推荐该同志参加本次评选。&lt;br/&gt;</t>
  </si>
  <si>
    <t>xy0500@ecadi.com</t>
  </si>
  <si>
    <t>1985-07-15</t>
  </si>
  <si>
    <t xml:space="preserve">1981-09-01|1985-07-15|上海城市建设学院|给水排水工程|本科;
</t>
  </si>
  <si>
    <t xml:space="preserve">2013-03-15|2023-05-01|中国工程建设标准化协会（社会兼职）|常务理事| ;
2019-03-15|2023-05-01|中国城镇供水排水协会建筑给水排水分会（社会兼职）|副主任委员| ;
1985-07-15|2023-05-01|华东建筑设计研究院有限公司|给排水专业总工程师|教授级高级工程师;
2016-09-09|2023-05-01|华东建筑集团股份有限公司|集团给排水专业总工程师|教授级高级工程师;
2016-02-15|2023-05-01|住房和城乡建设部建筑给水排水标准化技术委员会  （社会兼职）|副主任委员| ;
2013-03-15|2023-05-01|上海建筑学会建筑给水排水专业委员会（社会兼职）|主任委员| ;
2012-03-15|2023-05-01|中国建筑学会建筑给排水研究分会（社会兼职）|常务理事| ;
2015-03-15|2023-05-01|给水排水（社会兼职）|编委| ;
2013-03-15|2023-05-01|中国工程建设标准化协会建筑给水排水专业委员会（社会兼职）|主任委员| ;
2016-03-15|2023-05-01|中国勘察设计协会水系统分会（社会兼职）|副会长| ;
</t>
  </si>
  <si>
    <t xml:space="preserve">技术负责人|中国博览会会展综合项目（北块）|2017-11-01|中国勘察设计协会|2017年度全国优秀工程勘察设计行业奖  优秀水系统工程 一等奖;
技术负责人|建筑给水排水设计标准GB50015-2019|2022-10-01|上海市市场监督管理局   上海市人力资源和社会保障局|上海市标准创新贡献奖  标准项目奖三等奖;
专业负责人|上海市重大工程立功竞赛|2009-01-01|上海市重点工程实事立功竞赛领导小组|个人记功;
专业负责人|上海市重点工程实事立功竞赛|1999-01-01|上海市重点工程实事立功竞赛领导小组|个人记功;
专业负责人|浦东国际机场工程|1998-01-01|浦东国际机场工程立功竞赛领导小组|个人记功;
技术负责人|南京牛首山文化旅游区一期工程——佛顶宫、佛顶寺项目|2017-05-01|中国建筑学会|中国建筑设计奖（建筑给水排水）一等奖;
专业负责人|浦东机场一期航站楼设计|2001-12-27|上海市科学技术奖励委员会|上海市科学技术进步奖   二等奖;
专业负责人|上海国金中心|2013-11-01|中国勘察设计协会|2013年度全国优秀工程勘察设计行业奖   建筑工程公建  二等奖;
专业负责人|浦东国际机场二期工程T2航站楼|2015-09-01| 中华人民共和国住房和城乡建设部|第十四届全国优秀工程勘察设计奖  金奖;
技术负责人| |2013-10-01|中国建筑学会|中国建筑学会 当代中国杰出工程师;
专业负责人|浦东国际机场二期（T2)航站楼工程|2010-10-24|中国建筑学会|建筑设备（给水排水）优秀设计奖   二等奖（公共建筑）;
技术负责人|浦东国际机场三期扩建工程卫星厅|2021-07-15|上海市勘察设计行业协会|优秀建筑工程设计一等奖;
技术负责人|19S306《居住建筑卫生间同层排水系统安装》|2021-07-15|上海市勘察设计行业协会|优秀工程标准设计专业一等奖;
技术负责人|江苏大剧院|2021-09-01|中国建筑学会|2019-2020建筑设计奖  给水排水专业 一等奖;
技术负责人|松江辰花路二号地块深坑酒店|2020-10-15|上海勘察设计行业协会|优秀水系统工程设计专业一等奖;
技术负责人|港珠澳大桥澳门口岸管理区-旅检大楼、境内外车库及总体工程|2019-07-15|上海市勘察设计行业协会|优秀工程设计水系统专业一等奖;
专业负责人|上海陆家嘴金融贸易区X2地块项目|2013-08-15|上海市勘察设计行业协会|优秀工程设计一等奖;
专业负责人|虹桥国际机场扩建工程西航站楼及附属业务用房|2011-11-01|中国勘察设计协会|2011年度全国优秀工程勘察设计行业奖  建筑工程  一等奖;
专业负责人|浦东国际机场二期工程T2航站楼|2010-03-01|中国勘察设计协会|2009年度全国优秀工程勘察设计行业奖  建筑工程 一等奖;
技术负责人|东盟博览会商务综合体|2019-07-15|上海市勘察设计行业协会|优秀工程设计水系统专业一等奖;
技术负责人| |2018-04-21|中国土木工程学会水工业分会、高等学校给排水科学与工程学科专业指导委员会、中国建筑学会建筑给水排水研究分会和全国给水排水技术信息网联合主办|2017年度“中国水业人物”工程与技术贡献奖;
专业负责人|复旦大学附属中山医院门急诊医疗综合楼|2005-10-15|上海市勘察设计行业协会|优秀工程设计一等奖;
技术负责人|中国农业银行重庆市分行营业办公楼项目|2020-12-15|重庆市勘察设计协会|优秀工程勘察设计奖（公共建筑工程类）一等奖;
专业负责人|浦东国际机场二期航站楼工程|2009-08-15|上海市勘察设计行业协会|优秀工程设计一等奖;
技术负责人|标准科技创新奖|2022-11-06|中国工程建设标准化协会|领军人才奖;
专业负责人|上海市重大工程立功竞赛|2006-01-01|上海市重点工程实事立功竞赛领导小组|个人记功;
技术负责人|《室内真空排水系统工程技术规程》T/CECS544-2018|2020-11-28|中国工程建设标准化协会|标准科技创新奖 三等奖;
专业负责人|虹桥国际机场西航站楼及附属用房|2011-09-15|上海市勘察设计行业协会|优秀工程设计一等奖;
专业负责人|虹桥综合交通枢纽赛区立功竞赛|2010-01-01|上海市虹桥综合交通枢纽工程立功竞赛领导小组|个人记功;
技术负责人|南京牛首山文化旅游区一期工程-佛顶宫|2017-11-01|中国勘察设计协会|2017年度全国优秀工程勘察设计行业奖  优秀水系统工程   一等奖;
技术负责人|港珠澳大桥奥门口岸管理区-旅检大楼、境内外车库及总体工程|2019-11-01|中国勘察设计协会|2019年度行业优秀勘察设计奖  优秀水系统工程  一等奖;
专业负责人|浦东国际机场一期航站楼工程|2002-03-01|上海市勘察设计协会|优秀给排水专业一等奖;
技术负责人|松江辰花路二号地块深坑酒店|2023-03-01|中国勘察设计协会|2021年度行业优秀勘察设计奖   水系统工程设计  一等奖;
技术负责人|天津周大福金融中心|2021-07-15|上海市勘察设计行业协会|优秀水系统工程设计专业一等奖;
技术负责人|东盟博览会商务综合体|2021-09-01|中国建筑学会|2019—2020建筑设计奖  给水排水专业  二等奖;
技术负责人|云南省昆明市西山区棕树营二号片区(红庙村)城中村重建改造项目|2021-09-01|中国建筑学会|2019-2020建筑设计奖 给水排水专业  二等奖;
技术负责人|石家庄勒泰中心|2017-11-01|中国勘察设计协会|2017年全国优秀工程勘察设计行业奖  优秀水系统工程二等奖;
</t>
  </si>
  <si>
    <t>上海市中山南路1799号世博滨江大厦北座11F</t>
  </si>
  <si>
    <t xml:space="preserve">上海虹桥国际机场扩建工程西航站楼及附属业务用房|大型项目|专业负责人|国际先进水平|是|上海虹桥综合交通枢纽于2010年上海世博会前建成，集航空、城际铁路、高速铁路、轨道交通、长途客运、市内公交等64种连接方式、56种换乘模式于一体，旅客吞吐量110万人次／天，是当前世界上最复杂、规模最大的综合交通枢纽。新建虹桥机场T2号航站楼，设计旅客年吞吐量4000万。
上海虹桥综合交通枢纽是2010年上海世博会的重要配套基础设施，是世博盛会得以圆满成功的有力保障。枢纽采取面向全国、辐射长三角的交通战略。其建成运营有效改善了西部区域的交通状况及土地价值，使上海经济重心向西部区域倾斜，与浦东新区共同实现经济东西联飞；同时，将带动苏州经济重心主动东移，实现苏州、昆山、上海、嘉兴、杭州连片联动发展，进而辐射整个华东区域，加快长三角一体化进程。
枢纽前期规划将原拟建于上海宝山地区的高铁车站与虹桥机场拓展用地合并，有效节约有限的城市用地；其中机场规划将原间距2公里的两条远距离跑道设计为间距365米的近距离跑道，有效压缩了机场用地——实现枢纽节约土地资源的集约化利用。
上海虹桥综合交通枢纽以其高效、人性化的换乘系统提供旅客完美的交通体验，树立其在综合交通枢纽领域的标杆地位。
|生活给水系统充分利用室外给水管网压力，航站楼给水系统采用大部分直供和局部变频供水相结合的供水方式，节约能源，减少二次污染。加压设备采用先进的带变频器集成电机新技术的恒压供水系统。在航站楼内实行分质供水，设计了生活用水和冲洗用水二套给水系统。利用机坪区域雨水经收集和简单处理供航站楼卫生间冲洗用水及空调机房清洗、楼宇扫除用水。应用可再生能源利用技术。在航站楼局部VVIP区域设置太阳能生活热水系统。在航站楼的电缆沟采用高压细水雾灭火系统。卫生洁具采用节水型。公共卫生间采用光电感应龙头和冲洗阀节约用水。采用了壁挂式坐便器，避免了通常坐便器与地面接缝处不宜清洁而宜结污垢的缺陷。保证卫生间清洁、雅观。设计更注重绿色、节能、环保。主楼和长廊分别采用临时高压和稳高压消防给水系统。
|作为专业负责人，机电负责人主持上海虹桥国际机场扩建工程西航站楼及附属业务用房工程本专业的给水排水、消防灭火系统设计全过程及机电专业的协调工作、招标技术规格书编制，参与重要产品的评标，施工过程驻场解决现场技术问题、直至项目竣工、验收。个人在虹桥综合交通枢纽项目重大工程立功竞赛中获得一次赛区记功。;
港珠澳大桥澳门口岸管理区-旅检大楼、境内外车库及总体工程|大型项目|技术负责人|国际先进水平|是|港珠澳大桥澳门口岸是港珠澳大桥人工岛的重要组成部分，也是我院第一个在境外大型通关及交通枢纽项目，是完全按照境外模式，海外标准设计的国际化交通枢纽。澳门口岸总建筑面积约62万㎡，属于澳门管辖范围。澳门口岸除了满足与珠海对等的通关量外，同时满足澳门与香港每天通关旅客约8万人次、通关客车约1.0万辆及通关货车约0.1万辆的出入境需求。华建集团华东建筑设计研究总院于2014年底介入并作为该项目的技术总协调方，原创设计了境内车库、境外车库及市政工程，并且协调深化了旅检大楼和配套设施等单体工程。|本项目按澳门当地给排水、消防标准进行设计。给水、再生水系统采用直供和变频加压相结合方式。旅检大楼设置集中热水系统，屋面设置空气源热泵主机，辅助电加热。主要供应一楼、二楼治安警察局及海关的淋浴室。其余浴室较为分散，采用独立的电热水器供应。室内排水管线设置上污废分流，雨水单独设置排水管线，各排水系统地面层以上均汇集在地面层的污水及清水（废水及雨水）沙井后汇集重力排放至室外雨污水管网，地下室排水经过地漏重力排至地下室设置的各系统沙井汇集后利用潜水泵压力排至地面层就近的沙井。室内水消防采用地下室消防水池-消防提升泵-屋顶消防水池-各系统加压泵的供水方式，具有澳门地方特色。重要的强弱电机房设置有独立式七氟丙烷气体灭火系统。
|作为专业技术负责人，主持港珠澳大桥澳门口岸管理区-旅检大楼、境内外车库及总体工程的给水排水、消防灭火系统设计全过程、确定本专业的各项设计原则、系统主要设计参数、全面把控设计质量，负责解决项目实施过程中的重大技术问题。;
江苏大剧院|大型项目|技术负责人|国际先进水平|是|江苏大剧院项目是一个集演艺、展示、娱乐等功能为一体的大型文化综艺体，位于长江之滨的南京河西新城核心区，在规划的河西中心区东西向文体轴线西端。江苏大剧院项目分两期建设，同期设计。一期由地下室、地上部分公共大厅、歌剧厅、音乐厅、戏剧厅组成；二期由地上部分公共大厅、综艺厅组成。|给水系统竖向分为二个区: 地下层~一层直接利用市政给水管网压力供水。二层及以上层采用水箱,给水变频泵联合供水方式。各区域分别设水表计量。热水系统分区同给水系统.各厅的演员化妆及盥洗用热水,职工淋浴等.采用太阳能热水加热，辅助热源高温热水；在高标准卫生间洗脸盆,及个别不适合集中热水供应的场所。设储热式电热水器。室内污废水合流,高标准卫生间采用器具通气方式,其余卫生间采用环形通气的方式.厨房间排水单独设管,经厨房初步隔油后排放；地下室集水坑的排水采用污水泵提升排水方式。屋面雨水采用虹吸排水系统,雨水量计算按南京暴雨强度公式计算.设计降雨重现期为不小于10年。室外消防为低压制,水源直接利用市政管网.在总体上设置室外消火栓，供消防车取水. 室内采用临时高压给水系统,在地下层设置室内消防水池.有效容积为1200立方。消火栓和喷淋系统采用临时高压系统。歌剧厅、音乐厅、戏剧厅主舞台设置雨淋系统；歌剧厅和综艺厅设置水幕系统。冷却塔布置采用CFD模拟，验证其工况条件并做相应技术调整措施。室内采用BIM对管线综合设计，根据管线情况调整设计。 取得公共建筑绿色三星认证。
|作为专业技术负责人，主持江苏大剧院工程的给水排水、消防灭火系统设计全过程、确定本专业的各项设计原则、系统主要设计参数、全面把控设计质量，负责解决项目实施过程中的重大技术问题。;
中国博览会会展综合体项目（北块）|大型项目|技术负责人|国际先进水平|是|项目于2014年底全面建成后，运行良好，2015年即办展300多万㎡，多个超大型展会如上海国际汽车工业展览会、中国国际纺织面料博览会、上海国际印刷包装纸业展览会等都已成功举办。这里既是贸易、聚会和交流的场所，更是一个具有多重复合功能的城市商贸综合体。2016年和2017年，配套的酒店和商业餐饮区域全面开业，即使在不办展期间，也是一个不夜之城的活力中心。作为现代会展服务业，本项目的核心能力还体现在资源整合力，使上海在2015年初步建设成为国际会展之都，积极推动实现会商旅文联动发展，由此带动商贸、旅游、文化、餐饮、宾馆、广告、零售、金融、保险等多个服务业，拉动GDP超过上亿元，并和上海自贸区的服务行业形成一体化，一起垂直产业链提升中国服务贸易的核心价值。
给排水各系统运行良好，给水满足需求，水质保证，排水通畅安全，雨水排水在园区外泵站正常工作后一直通畅，屋面排水迅速安全。项目设计了两个雨水调蓄池，回用于园区绿化浇洒和车库冲洗，在酒店屋面上设置了太阳能热水系统，用于泳池日常维温，取得了较好的节能节水效果，同时项目也取得了绿色三星设计标识。经济效益、社会效益和环境效益均良好、显著。
|本项目单体众多，根据功能和管理区域分设生活给水系统。底层和地下室充分利用室外水压直接供水。二层及以上采用变频加压供水方式。酒店设置独立生活给水系统，分质分区供水。与人体直接接触用水经深度处理。生活热水采用集中和分散相结合的方式。酒店部分采用热交换器集中供热水，其余部分按需就地设置小型容积式电加热器。餐饮热水为预留。酒店屋面设太阳能热水系统供泳池维温。展厅屋面采用虹吸式屋面雨水排水系统（HDPE管道）。通过试验验证设计方案，对管道设计所采用的设计重现期做了重点研究分析和对比。 32m展厅采用自动消防炮属国内领先使用并通过现场测试。净空高度16-19m采用大空间洒水灭火系统。室外消火栓采用临时高压系统满足建筑双首层的功能要求。为保证展厅功能不受影响，展厅室内消火栓采用特殊设计的埋地式消火栓。
8充分贯彻海绵城市的设计理念，因地制宜在园区内设计多种调蓄设施，并充分利用了管网的调蓄空间，大大降低了高度硬化的场地的径流系数。项目取得公共建筑绿色三星认证。
|作为专业技术负责人，主持中国博览会会展综合体项目（北块）工程的给水排水、消防灭火系统设计全过程、确定本专业的各项设计原则、系统主要设计参数、全面把控设计质量，负责解决项目实施过程中的重大技术问题。;
浦东国际机场一期航站楼工程|大型项目|专业负责人|国际先进水平|是| 20 世纪90 年代初期，上海航空客运量增长迅速，民航运输能力与需求的矛盾明显。伴随着作为21 世纪新上海形象载体的浦东新区的崛起，上海虹桥机场的运能将不堪重负，经济迅速增长与航空运输能力严重不足的矛盾将严重影响上海的经济发展，因此建设浦东国际机场成为上海的必然选择。
上海浦东机场T1 航站楼由ADP 提供的方案为基础，华东院作为方案的咨询顾问，并完成后续调整扩初设计和航站楼的施工图设计。它于1997 年10 月全面开工，1999 年9 月建成通航。T1 航站楼面积达27.8 万m2，登机桥28 座，以2005 年为目标年，满足年旅客吞吐量2000 万人次以及点对点的航班使用要求。
|生活给水系统采用多台水泵并联变频（集中）恒压供水系统以满足航站楼用水量的不均匀变化的要求，系统不设屋顶水箱，减少二次污染。生活给水经深度处理，水质满足世卫组织水质标准。卫生间生活排水系统领先采用同层排水技术。排水系统设有专用通气立管和器具通气管。由于卫生间通气管无法伸顶通气，采用了吸气阀技术。对于航站楼具有屋面面积18万平方米的超大屋面雨水排水采用了虹吸式雨水排水技术，这是该项技术在国内超大民用建筑的领先应用。航站楼主要屋面雨水立管均在钢结构柱中暗敷，满足建筑师对航站楼环境的美观要求。水消防系统采用稳压泵和气压罐来维持系统工作压力即后来被称为稳高压消防给水系统，解决了消火栓系统因电气专业压降过大难以正常启泵的问题。设计采用了自动感应卫生洁具，节约用水。研发沟槽式接口产品，在国内领先采用了沟槽式机械连接技术，解决了传统镀锌钢管须二次安装的问题，大量节省了工程造价。推动管道连接技术的进步。
|作为专业负责人，主持浦东国际机场一期航站楼工程本的给水排水、消防灭火系统设计全过程、招标技术规格书编制，参与重要产品的评标，施工过程驻场解决现场技术问题、直至项目竣工、验收。个人在浦东国际机场一期航站楼工程重大工程立功竞赛中获得一次赛区记功，一次市级记功。;
南京牛首山文化旅游区一期工程-佛顶宫|大型项目|技术负责人|国际先进水平|是|佛顶宫位于南京市江宁区牛首山文化旅游区，佛顶宫属于深坑建筑，佛顶骨舍利长期供奉之所，长220米，宽160米，总体高度89.3米，单体建筑面积约13.6万平方米。其外部空间分为大穹顶、小穹顶和佛顶摩崖三大部分；内部空间共九层，地上三层、地下六层，由禅境大观、舍利大殿和舍利藏宫三大空间构成。整个佛顶宫不仅是珍藏佛祖顶骨舍利、接受信众瞻礼参拜的主要场所，还是将舍利文化、世界佛禅文化以各种艺术手法集中呈现的文化展陈场所。项目建成后具有显著的社会和经济效益。|生活给水系统采用重力水箱分区减压供水。地上部分采用变频加压供水方式。收集雨水经处理回用供绿化、道路浇洒用水，车库地面冲洗用水。充分利用可再生能源，设置了太阳能生活热水系统。排水系统采用合流制，并设有通气立管和环形通气管。厨房含油废水经隔油处理后排出。通过分析研究，充分考虑本项目的地形，采用合理的排水系统防洪防涝，保障建筑安全。设置了临时高压消防水系统。大空间根据净空高度分别采用大空间智能主动喷水灭火系统和自动消防水炮。柴发和锅炉房采用水喷雾灭火系统。变配电机房和重要设备机房采用气体消防。隐蔽式消防水炮属国内领先应用。项目按公共建筑绿色三星要求设计。
| 作为专业技术负责人，主持南京牛首山文化旅游区一期工程-佛顶宫工程本专业的给水排水、消防灭火系统设计全过程、确定本专业的各项设计原则、系统主要设计参数、全面把控设计质量，负责解决项目实施过程中的重大技术问题。;
浦东国际机场二期航站楼工程|大型项目|专业负责人|国际先进水平|是|浦东国际机场二期工程建设总目标是建设一个东亚地区国际枢纽型航空港，新建T2航站楼主楼部分可以处理年旅客量为4000万人次，长廊部分为2200万人次，已于2007年底竣工，2008年3月26日通航。
   以T2航站楼为代表的二期工程的成功运营使浦东国际机场的年旅客吞吐量跻身世界超大型机场行列，为上海确立经济、金融枢纽中心的国际地位提供强大助力；
     T2航站楼以大力发展国际航线为目标，通航浦东机场的中外航空公司已达60家左右，航线覆盖90多个国际(地区)城市、70多个国内城市，强大的国际与国内中转能力确立了其国际枢纽型航空港的地位。其国际航线辐射中国最大经济区“长三角经济圈”，起到了强大的吸引力及联动带头作用。
    以T2航站楼为代表的二期工程的成功运营使上海浦东地区的对外交通能力上了一个新台阶，对浦东经济区的跨越式腾飞与可持续发展产生深远的积极影响。
    T2航站楼建成后，其造型与原T1航站楼形成“比翼双飞”的地标形象，成为上海迎接四海宾朋最重要的空中交通门户，成为上海市的一张城市名片。
|生活给水系统设计中采用分质供水，利用机场围场河的雨水经过简单处理提供给卫生间冲洗用水、扫除、绿化浇洒用水。采用先进的每台水泵带变频头的变频新技术恒压供水系统。根据航站楼这一公共建筑用水量起伏变化大的特点并联设置多台生活水泵，依据系统中的用水量来调节水泵供给水量，并设置气压罐，使得在用水低峰时停泵由气压罐供水。节约了能源，减少了水箱的二次污染。航站楼屋面总水平投影面积巨大，达18万M2，且均为大空间，在设计中采用了不锈钢管虹吸式雨水排水系统。采用了壁挂式坐便器全自动感应卫生洁具，节约用水，节约能源。避免了通常坐便器与地面接缝处不宜清洁而宜结污垢的缺陷。保证卫生间清洁、雅观。针对航站楼的各区域不同功能，火灾种类及危险性来进行消防系统设计。在大空间内小空间进行重点保护，全面布置了自动喷水系统，而对行李分拣区域等场所如误动作会产生较大影响，则针对性采用预作用自动喷淋系统，提高系统的可靠性。而对不宜用水扑救的贵重设备场所采用了Ig541气体灭火系统以确保设备安全。在柴油发电机房则采用了自动喷水－泡沫联用灭火系统。在总体地下电缆沟中设计了高压细水雾灭火系统，这在国内的同类工程中属领先应用。
|作为专业负责人，主持浦东国际机场二期航站楼工程本专业的给水排水、消防灭火系统设计全过程、招标技术规格书编制，参与重要产品的评标，施工过程驻场解决现场技术问题、直至项目竣工、验收。个人在浦东国际机场二期航站楼工程重大工程立功竞赛中获得二次市级记功。;
南宁荔园饭店|大型项目|技术负责人|国内领先水平|是|广西荔园饭店是一座集政务、商务、会议接待于一体的综合性豪华酒店。　
酒店位于南宁市青秀区荔滨大道，依傍美丽的邕江，毗邻5A级青秀山风景区和荔园山庄，地理位置优越，自然环境优美。酒店总建筑面积6.5万平方米，拥有各类典雅舒适的客房和套房370间；设有可容纳千人的国际宴会厅，各类大小报告厅、会议室及风格各异的中、西餐厅，是举办国内、国际高层次会议及宴会的理想场所；室外网球场、羽毛球场；室内恒温游泳池、壁球室、桌球室、乒乓球室、棋牌室、健身房、美容瑜伽等各类康体设施一应俱全。该工程作为荔园山庄国际会议中心的配套建筑，建成后承接了东盟博览会等重大会议活动。
本项目为多层民用建筑，耐火等级为一级，为五级旅馆建筑。 
建筑功能含酒店客房、餐饮，及宴会、会议、康体等大空间功能。项目功能复杂，用地相对十分紧张。因此，必然需要充分利用地形高差及地下空间，将大量公共功能结合地形设置于地下，实现建筑嵌入山体，“变开挖为筑台”。
|生活给水系统根据分区域和功能要求采用直供和叠压供水供水方式。酒店设有太阳能集中生活热水系统，太阳能集热器与建筑一体化设计满足景观需求。生活热水采用同程设计，保证系统内热水水温。室内污、废水采用分流制。通气方式：设置主通气立管，公共卫生间设置环形通气管、酒店卫生间设置器具通气管。餐饮废水经一级隔油（由厨房工艺自带），再经二级隔油器处理后，排入生活污水管道。建筑室内屋面层次丰富，平、坡屋顶结合，极具民族特色。采用雨水斗、钛锌板雨水沟、线性排水沟、檐沟多种方式结合，内外排水结合，紧贴结构柱、建筑墙，隐蔽安装。精心设计满足建筑美观要求。室外消防系统为低压制，由市政直供。室内消防系统为临时高压系统。在一些重要且不宜用水扑救的场所（变电所、UPS、有线电视机房、通讯机房等）设置IG541气体灭火系统。
|作为专业技术负责人，主持南宁荔园饭店工程的给水排水、消防灭火系统设计全过程、确定本专业的各项设计原则、系统主要设计参数、全面把控设计质量，负责解决项目实施过程中的重大技术问题。
;
天津周大福金融中心|大型项目|技术负责人|国际先进水平|否|本项目位于天津市经济技术开发区新城西路地带总建筑面积393430平方米，建筑高度约530米。地形为 L型，西南面、西北面及东面分别为第一大街、新城西路、锦环西路分割其他发展。本项目的功能主要由以下内容组成：裙房共地下四层及地上五层，其用途包括停车库、商业、餐饮、酒店功能区及后勤等。塔楼由首层至97层，其用途包括34层的办公楼、20层的酒店式公寓及空中转换电梯大堂、15层的酒店及空中转换电梯大堂、机电层及避难层等。|本项目为超高层综合体项目，建筑面积39万平方，建筑530米
按功能和管理分区设置生活给水系统。酒店、酒店式公寓、办公和商业四者给水及中水系统完全独立设置。竖向供水采用垂直串联供水方式。酒店、酒店式公寓生活热水采用中央热水供应系统。办公、裙房商业卫生间采用分散设置电热水器供应生活热水。生活排水系统采用污废分流制。系统设置专用通气立管和环形通气管。酒店客房设有器具通气管。屋面雨水采用87雨水斗系统。本项目消防塔楼采用重力式供水方式，立足自救原则。地下室和裙房采用临时高压消防给水系统。项目在地下室和屋顶层分别设置消防水池。设有室内外消火栓给水系统、自动喷水灭火系统、大空间智能型主动喷水灭火系统、柴油发电机房及锅炉房水喷雾灭火系统、气体灭火系统、灭火器等灭火设施。在人员密集的区域采用喷淋双立管环状供水，确保供水安全。
| 作为专业技术负责人，主持天津周大福金融中心工程的给水排水、消防灭火系统设计全过程、确定本专业的各项设计原则、系统主要设计参数、全面把控设计质量，负责解决项目实施过程中的重大技术问题。;
东盟博览会商务综合体|大型项目|技术负责人|国内领先水平|是|东盟博览会商务综合体项目是自治区党委、自治区人民政府为解决南宁国际会展中心展览面积不足、配套功能不全、交通不畅等问题，促进中国—东盟博览会升级和持续发展的专项工程，是自治区成立 60 周年大庆重点项目。
本项目总建筑面积为158000㎡，为山地吊层建筑，包含一幢办公、一幢酒店、一片商业以及周边道路交通等配套设施。其中办公、酒店为地下三层，地上十三层，屋面层标高为60米，屋顶最高点为77米。商业街造型独特的会展豪生酒店和会展大厦在会展中心南端与北端的 " 朱槿花 " 遥相呼应、浑然一体。
工程竣工后，将使南宁国际会展中心与周边的以红林、航洋、万豪、万象为主的商业圈，以民歌湖酒吧街为主的休闲娱乐圈以及以石门森林公园为主展示文化交流合作的文化圈充分融合互通，打破了会展中心的 " 孤岛效应 "，使会展中心片区由单一的会展功能转变成为以此为中心的多种业态综合运营的南宁国际会展商务圈。会展中心的内部交通和对外交通都变得更加便捷，而已经开业的会展豪生酒店，也让会展中心的配套更加完善。
|根据不同功能和水质要求，给水系统分区分质供水。商业部分采用市政直供和箱式叠压供水相结合采用叠压供水技术。酒店生活用水经过深度净化处理。设有雨水回用系统供道路冲洗、绿化浇洒用水和景观用水。酒店客房及办公、商业厨房设有集中生活热水系统，酒店客房低区采用冷凝热回收技术，充分利用冷冻机组冷凝热，节约能源。室内污、废水采用分流制。设置主通气立管，公共卫生间设置环形通气管、酒店卫生间设置器具通气管。总体排水克服场地东西跨度大且高差大的困难，采用逐级逐段消减高差的方式排入市政管网。由于市政仅一路水源，室外消防系统为临时高压系统。室外消防水量储存在消防水池内，室内消防系统为临时高压系统。酒店除消防水池合用外，其余消防水泵、消防管网和非酒店区域分开设置。部分区域高度超过12米区域设置大空间智能型主动喷水灭火系统。在一些重要且不宜用水扑救的场所（变电所、机房控制室、网络机房、通讯机房、进线间等）设置IG541气体灭火系统。
|作为专业技术负责人，主持东盟博览会商务综合体工程的给水排水、消防灭火系统设计全过程、确定本专业的各项设计原则、系统主要设计参数、全面把控设计质量，负责解决项目实施过程中的重大技术问题。;
复旦大学附属中山医院门急诊医疗综合楼|大型项目|专业负责人|国内领先水平|是|复旦大学附属中山医院门急诊医疗综合楼位于上海医学院路、枫林路，用地面积10632㎡，总建筑面积72076㎡，地下一层，地上为22层、15层、8层及4层等不同高度的建筑组合体。
本项目位于上海市中心区域，周围有着林荫道、历史保护建筑等中心城区的风貌，在这样一个地段建设医院建筑除了必须解决好内部功能以外，对城市风貌也有着不可推卸的责任。中山医院门急诊医疗综合楼的设计给在中心城区设计高层医院树立了一种观念：医院建筑在关注自身使用的同时，更应属于城市，为城市环境作出应有的贡献。
|结合建筑功能分区合理设计给水系统及分区布置。将门急诊楼、病房楼设计为二个独立的给水系统以提高了供水可靠性，又将各自的生活水泵集中设置在地下室水泵房内，便于操作、维修和管理。将病房楼的给水系统设计为垂直串联减压供水系统，减少了相应的系统设备，节约造价，也节约了宝贵的建筑空间。热水系统设计中在热交换器的选择上根据“非典”带来的教训，采用了半即热式热交换器，保证了供水安全、卫生，同时也节约了机房面积。在凝结水回水的问题上采用了凝结水提升装置这一新产品，解决了通常节能型热交换器凝结水无背压，一定要将热交换器抬高于凝结水水箱的问题。在自动喷淋系统设计中，分区域集中设置湿式报警阀，避免了喷淋管线的来回交叉。湿式报警阀前的供水管道成环状布置，安全可靠，系统中均采用快速反应喷头以针对医院、病房这一特殊场合。设计中根据不同场所选择不同要求的卫生洁具，医院内各类卫生间众多，比如对于公共卫生间均需采用光电感应的卫生洁具，以减少病人之间互相接触，交叉感染的机会。各类专业医用排水单独排出，进行专门处理，生活污废水排水采用沉淀池作为二级生化处理的预处理，以确保二级处理及消毒的效果，保证达标排放。|作为专业负责人，主持复旦大学附属中山医院门急诊医疗综合楼工程的给水排水、消防灭火系统设计全过程，解决施工过程中现场技术问题、直至项目竣工、验收。;
中国-东盟医疗保健合作中心|大型项目|技术负责人|国内领先水平|是|本项目建设地址位于南宁市双拥路6号广西医科大学第一附属医院院内，用地面积约8603.2m2。建设基地南面为江北大道，北靠医科大一附院住院大楼，东邻广西老干部医疗保健中心。
中国—东盟医疗保健合作中心（广西）项目地上26层，地下4层，总高99.60米，建设用地面积（插建项目用地）8603.2 m2，总建筑面积115880.3 m2，地上90536.2平方米，地下25344.1平方米，床位数838张。
|分质供水，除绿化浇洒、道路冲洗及车库冲洗用水采用雨水回用水，其它用水均采用市政生活给水。生活给水系统采用变频供水方式。地下四层至地上一层采用市政直供，其他楼层变频供水。每区设置单独的变频给水泵组。设置集中生活热水系统。热水系统给水由其所在的给水系统引出，热水系统分区同给水系统，采用全日制循环回水方式。为充分利用太阳能，本项目在塔楼屋面设置太阳能集热板68m2，对最低区生活热水供应进行预热，作为热水系统的辅助系统。手术室热水应单独供应，刷手池设置电热水器和恒温混合阀，保证供水温度35℃。裙房除厨房和淋浴采用集中热水外，其余分散式洗手盆亦采用容积式电热水器供应热水。排水系统采用分流制。医疗污水经化粪池处理后排至医院污水处理站，医疗废水经收集后直接排至污水处理站。室内水消防采用临时高压给水系统。变配电所采用七氟丙烷气体灭火系统。MRI、DR、CT房间内设置IG541气体灭火系统。|作为专业技术负责人，主持中国-东盟医疗保健合作中心工程的给水排水、消防灭火系统设计全过程、确定本专业的各项设计原则、系统主要设计参数、全面把控设计质量，负责解决项目实施过程中的重大技术问题。;
重宾保利国际大厦|大型项目|专业负责人|国内领先水平|是|重宾•保利国际广场总建筑面积约17.5万平方米，由全球顶级商业中心、铂金五星级酒店和国际超甲级写字楼组成的、重庆第一高楼。总建筑高度为290米；再创CBD天际新纪录。塔楼地上共58层。
它以290米的高度一举超越了之前的重庆第一高楼——262米的世贸中心，成为重庆乃至整个中国西部已建成的最高建筑。
项目的7-28层，为酒店客房，1-6楼则为酒店大堂、酒店配套及顶级商业中心。为此，项目引进了亚洲区最大的豪华酒店集团——香格里拉铂金五星级酒店。酒店客房数量将达近500套，其中普通客房面积不低于40平方米，还有800余平方米的宴会厅、国际标准的西餐厅，入住酒店的客人将享受24小时管家式服务。
负六层至负二层，则为停车库，停车位超过700个。44层-45层设计为写字楼空中大堂，提供商务阳光花房的功能，兼具城市景观阳台功效。
|根据本工程情况，分别设置酒店、办公两个独立的生活给水系统。酒店生活用水经深度处理达到饮用净水标准，竖向采用串联供水。给水系统采用水箱、减压阀及变频加压供水。酒店设置集中生活热水系统，供水方式同给水系统。回收空调凝结水作为冷却循环水系统补给水。室内排水采用生活污、废水分流制。排水系统中设有专用通气立管，公共卫生间排水管增设环形通气管，客房卫生间排水管设器具通气管。餐厅厨房排水经隔油处理后排至室外污水管。室内水消防系统采用竖向消防转输水泵－中间消防水箱－消防加压水泵串联供水系统。在办公和酒店的柴油应急发电机房及油箱间和锅炉房内分别设置水喷雾灭火系统。因局部公共空间净空高度大于8m，在该处设置大空间智能型主动喷水灭火系统。在重要设备机房均设置七氟丙烷气体灭火系统。本工程建筑功能上主要由地库办公、酒店附属用房、裙房商业部分、星级酒店、办公部分四部分组成。分别由二家业主联合开发，考虑到今后的产权和物业管理，二家业主要求给排水系统设计尽可能独立设置并计量。通过合理地布置给排水的机房和管弄，精心地组织管路走向，使得给排水系统设计在功能上和管理上满足业主要求，而且技术上可靠、合理，符合规范要求。|作为专业负责人，主持重宾保利国际大厦工程的给水排水、消防灭火系统设计全过程、解决施工过程中现场技术问题、直至项目竣工、验收。;
上海国金中心（上海陆家嘴金融贸易区X2地块项目）|大型项目|专业负责人|国际先进水平|否|本工程位于上海市陆家嘴金融贸易区X2地块，包括两座超高层塔楼、一座低座酒店楼和一座裙楼及其地下室。北塔楼靠近世纪大道，高260米，内设高级办公楼。南塔楼靠近银城西路，高250米，内设高级办公楼和五星级酒店，低座酒店楼位于地块南部，高85米，内设高级公寓式酒店。总建筑面积约48万平方米。
|本项目功能复杂，体量大。南塔楼内设五星级酒店及高级办公，各系统要完全分开。生活用水均经处理后供至用户，南塔楼、北塔楼均采用竖向串联水箱供水的方式。 其中南塔楼酒店部分为水箱串联变频泵供水。每个分区采用UV紫外线消毒。地下室及裙房、办公楼部分不提供集中热水，生活热水由设置在各卫生间的即热式电热水器提供。南塔楼五星级酒店部分及低座酒店楼提供集中热水，水源来自同区生活给水系统，经由同区板式热交换器加热后送至各用水点。室内排水采用污、废水分流制，雨水单独排放。排水系统中设有专用通气立管，卫生间排水管增设环形通气管。污水汇合后排至地库三层经消毒处理后排入室外检查井。餐饮部分含油废水经隔油处理后接入室外污水管道。室外消火栓用水由两路市政供水引入并直接供给。将尽量利用本项目范围内的市政消火栓，消防管道成环状布置。自动喷淋系统分为北塔楼、南塔楼、低座酒店及裙楼地下室四个部分。在塔楼的低压电房及高压电房设置气体灭火（七氟丙烷）系统，为全淹没系统。本项目柴油发电机房设置水喷雾灭火系统，单独设置水喷雾泵。手提式灭火器按规范要求设置于各机电室、厨房及地下停车库等处。
|作为专业负责人，机电负责人主持上海国金中心工程的给水排水、消防灭火系统设计全过程及机电专业协调工作，施工过程中解决现场技术问题、直至项目竣工、验收。;
浦东国际机场三期扩建工程卫星厅|大型项目|技术负责人|国际先进水平|是|浦东国际机场是长江三角洲地区的中心机场，是我国三大门户型枢纽机场之一。随着航空业务量的增长，在先后完成1、2期工程后，新一轮的扩建已迫在眉睫。本次扩建工程的核心是一座规模约62万平方米的卫星厅（由S1和S2组成），承担3800万人次/年候机和中转功能，使浦东国际机场能够实现8000万的年旅客吞吐量。卫星厅的建成将大大缓解机位需求的压力，提升航站楼设施，进一步实现航空业务量增长，为建设世界级枢纽机场打下坚实的基础，有效地促进了长三角地区综合交通一体化发展和区域经济联动。|生活给水系统充分利用室外水压，地下室和底层采用室外直接供水，二层及以上采用水池、变频水泵加压供水。建筑用水主要按照用途和管理区域进行水表计量并采用数字式水表，纳入卫星厅能耗监测系统。采用分质供水，设有中水系统供卫生间冲洗用水。采取全面防水质污染技术措施。卫星厅贵宾区域卫生间采用太阳能热水系统。生活排水系统设置专用通气立管和器具通气管。无法伸顶通气部分采用自循环通气系统。水消防系统采用临时高压消防给水系统。大空间区域采用自动消防炮系统。局部区域设有冷却水幕系统。重要设备机房采用洁净气体灭火系统。
|作为专业技术负责人，主持浦东国际机场三期扩建工程卫星厅工程本专业的给水排水、消防灭火系统设计全过程、确定本专业的各项设计原则、系统主要设计参数、全面把控设计质量，负责解决项目实施过程中的重大技术问题。;
</t>
  </si>
  <si>
    <t xml:space="preserve">2018-12-01|主编|行业标准|《地漏》（CJ-T 186-2018）;
2019-12-01|主编|行业标准|《住宅生活排水系统立管排水能力（定流量法）测试标准》T/CECS336-2019;
2020-12-01|参编|行业标准|《建筑给水钢塑复合管管道工程技术规程》T/CECS125-2020;
2021-07-01|参编|行业标准|《给水用连续玻璃纤维增强聚乙烯（PE100)管材、管件》T/CECS10122-2021;
2019-09-01|参编|行业标准|《波浪式无内拉筋不锈钢水箱》T/CECS10009-2019;
2009-10-01|第一作者|其他论文|浦东国际机场二期工程室外电缆沟灭火系统设计;
2020-08-01|参编|学术专著|建筑给水排水设计标准GB50015-2019实施指南;
2007-12-01|第二作者|其他论文|生活饮用水的深度处理技术;
2001-12-01|第一作者|其他论文|民用建筑热水供应系统中水加热器的选用浅议;
2018-12-01|主编|行业标准|《室内真空排水系统工程技术规程》T/CECS544-2018;
2005-06-01|参编|行业标准|《虹吸式屋面雨水排水系统技术规程》CECS183:2005;
2022-06-01|参编|行业标准|《智能互联供水设备应用环境技术标准》 T/CECS1006-2022;
2022-07-01|署名作者|其他论文|观音法界一期观音圣坛主体工程给排水及消防设计特点;
2016-07-01|署名作者|其他论文|破解大之难——国家会展中心...排水系统设计难点与对策总述;
2019-03-01|参编|国家工程建设标准|《建筑给水排水设计标准》（GB 50015-2019）;
2016-07-01|第二作者|其他论文|破解大之难——国家会展中心...消防系统设计难点与对策总述;
2016-09-01|第二作者|其他论文|超高单层展厅自动水消防系统设计解决方案;
2016-10-01|署名作者|其他论文|国家会展中心(上海)展厅屋...雨水排水安全设计及试验研究;
2006-08-01|第一作者|其他论文|航站楼给排水及消防设计;
2008-06-01|参编|行业标准|《建筑同层排水系统技术规程》CECS 247:2008;
2015-12-01|参编|行业标准|《虹吸式屋面雨水排水系统技术规程》CECS183:2015;
2019-12-01|参编|行业标准|《压接式碳钢管道工程技术规程》T/CECS618-2019;
2016-11-01|署名作者|其他论文|博览会综合体水环境安全设计导则;
2018-11-01|主编|学术专著|建筑给水排水设计手册（上、下册）;
2010-10-01|参编|学术专著|上海虹桥综合交通枢纽规划与建筑设计;
2015-03-01|第二作者|其他论文|南京禄口国际机场T2航站楼工程消防设计;
2017-01-01|第二作者|其他论文|南京牛首山文化旅游区佛顶宫项目给水排水设计特点解析;
2022-12-01|主编|国家工程建设标准|超高层建筑给水排水消防给水系统设计要点图示  国标图集  送印稿;
2016-08-01|署名作者|其他论文|大型展览建筑给水安全设计研究;
2021-06-01|参编|行业标准|《增强高密度聚乙烯（HDPE-IW）六棱结构壁管材》T/CECS10114-2021;
2012-11-27|第一作者|其他论文|压缩空气泡沫在超高层建筑灭火中的应用;
2010-04-01|第一作者|其他论文|上海虹桥综合交通枢纽西航站楼给排水节能节水设计;
2018-12-01|参编|行业标准|《模块化雨水利用系统应用技术规程》T/CECS543－2018;
2016-07-01|参编|学术专著|消防给水及消火栓系统技术规范GB50974-2014实施指南;
2007-02-01|第二作者|其他论文|现代公共建筑餐饮废水处理工艺;
2022-03-15|参编|行业标准|《生活热水机组应用技术规程》T/CECS134-2022;
2016-11-01|署名作者|其他论文|博览会综合体水环境安全运营管理手册;
2019-09-01|主编|国家工程建设标准|居住建筑卫生间同层排水系统安装19S306  国标图集;
2023-01-01|参编|学术专著|建筑给水排水与节水通用规范GB55020实施指南;
2022-11-01|署名作者|其他论文|临时集中隔离点给排水设计要...以既有厂房建筑改造项目为例;
2021-12-16|参编|行业标准|《空气源热泵热水系统技术规程》T/CECS985-2021;
2011-06-01|参编|学术专著|虹桥综合交通枢纽工程建设和管理创新研究与实践;
2022-02-25|参编|行业标准|《叠压供水技术规程》T/CECS221-2022;
2020-09-01|主编|地方标准|《建筑同层排水系统应用技术规程》（DGTJ 08-2314-2020）地方标准;
2021-07-05|参编|国家工程建设标准|《建筑设备术语标准》（GB）报批函及报批稿;
2019-09-01|参编|行业标准|《罐式变频调速给水设备》T/CECS10010-2019;
1999-09-01|参编|学术专著|浦东国际机场建设--航站区;
2022-09-01|参编|行业标准|《抗震支吊架安装及验收标准》 T／CECS 420-2022;
2015-04-01|第二作者|其他论文|污废水提升装置在建筑排水中的应用探讨;
2021-12-01|参编|行业标准|《建筑排水用沟槽式连接高密度聚乙烯（HDPE）管材及管件》T/CECS10153-2021;
2018-09-01|署名作者|其他论文|国内地漏应用情况的调研结果与分析;
2017-09-01|署名作者|其他论文|高位消防水池与结构阻尼器协...压消防给水系统中的应用研究;
2022-04-01|参编|国家工程建设标准|《建筑给水排水与节水通用规范》（GB 55020-2021）;
2018-04-01|主编|学术专著|二次供水工程设计手册;
2017-06-01|参编|行业标准|《建筑与小区低影响开发技术规程》T/CECS469-2017;
2016-08-01|第二作者|其他论文|国家会展中心(上海)园区安全生态雨水系统设计;
2020-12-01|参编|行业标准|《二次供水水质安全技术规程》T/CECS751-2020;
2016-09-01|署名作者|其他论文|大空间洒水系统在国家会展中心(上海)的应用;
2000-04-01|第一作者|其他论文|浦东国际机场航站楼屋面雨水排水系统设计比较;
</t>
  </si>
  <si>
    <t>8部</t>
  </si>
  <si>
    <t>24篇</t>
  </si>
  <si>
    <t>27部</t>
  </si>
  <si>
    <t xml:space="preserve">其他科技成果|沟槽式管接头及配件| |陶松岳、徐扬、朱振东等11人|见附件| ;
其他科技成果|改性增强高密度聚乙烯（HDPE-IW）六棱结构壁管| |郭宗余、陶俊、郭建兵、徐扬、黄飞等22人|见附件| ;
发明专利|计算城市降水区域汇水量的方法|华东建筑设计研究院有限公司|赵竞博、王华星、张伯伦、王珏、徐扬|本发明提供了一种计算城市降水区域汇水量的方法，包括如下步骤：确定主要降雨方向θ；确定对应降雨方向θ时的雨滴群特征直径Dn；确定在雨滴群的特征直径Dn下非垂直降落雨滴群占雨滴群的占比N(D)；根据非垂直降落雨滴群的占比N(D)来修正汇水面积参数F。|201910957439.6;
</t>
  </si>
  <si>
    <t>合肥新桥国际机场航站区扩建工程（非民航专业）</t>
  </si>
  <si>
    <t>2022.3.20</t>
  </si>
  <si>
    <t>合肥新桥国际机场有限公司</t>
  </si>
  <si>
    <t>专业审定人</t>
  </si>
  <si>
    <t>429155bd-df20-11ed-a971-fa1640cd9358</t>
  </si>
  <si>
    <t>自1994年毕业，我先后就职于华东建筑设计研究总院和上海天华建筑设计有限公司。2011年入职天华后，担任集团电气总工程师至今。2018年获得正高级工程师职称。从业29年中，主持了不少重点和有难度的项目，在超高层、大型综合体、办公商业、酒店、剧院、展馆等建筑中积累了大量的经验，具有扎实的专业理论知识、优秀的机电设计经验及较强的技术创新能力。主持的项目多次获得国家级、部级和市级奖项。其中，国家电力调度中心项目获得2002年全国第十届优秀工程设计项目金质奖。本人在智能照明控制、建筑电气设计、变配电系统、建筑工业化和光储直柔技术等方面做了大量的总结，参编或审核了《工业化建筑机电管线通用接口设计标准》、《保障性住房设计标准》等多本行业和地方标准，编撰了《装配式建筑系列标准应用实施指南》、《全国民用建筑工程设计技术措施装配式建筑专篇》等著作，发表了“两种35kV供配电系统的比较”等9篇论文，独立完成了“风机供电电路”等7项实用新型专利，并取得了较为广泛的应用。我积极参与援建项目，获得2003年上海市重大工程立功竞赛个人记功。&lt;br/&gt;上世纪末，在国家电力调度中心工程中，我们采用了许多新技术，如冰蓄冷技术、智能照明控制技术等。尤其是智能照明控制技术，在当时尚未有类似的技术研究。基于当时国际和国内照明控制和智能化技术的发展，我们最早提出了“智能照明控制”这一概念，并做出了较为全面的描述，且对此项技术提出了大胆的预测和展望。先后发表了三篇论文，其中“智能照明控制系统的工程应用”一文被推荐和收录进了2001年中国科协年会的论文集，我也受邀参加了当年全国科协的年会。而今智能照明控制在工程中已被广泛应用，不但控制技术更为迅速成熟，而且其成本也得以大大降低。&lt;br/&gt;2005~2015年，本人主持了多种不同类型和功能的建筑，尤以超高层、大型综合体、文体和医疗养老建筑居多，其中包括当时国内最高的建筑-天津117项目、青岛大剧院、南京会展中心等。这些重点项目电气系统的可靠安全性显得尤为重要。故本人结合项目的难点，对供电电源、应急电源、谐波治理、大空间消防设计、主机房集中和分散设置等电气重要问题，进行了分析和论证，发表了多篇论文。此外，基于大型展馆的设计体会，总结了同类型项目的不同做法，设计了具备本项目特色的系统型式和电气产品（如展位箱等），为后期设计中国博览会会展综合体的同行提供了参考。我作为上海市初步设计评审专家，参与了中国博览会会展综合体的评审，给出了自己的经验总结。&lt;br/&gt;2016年后，绿建节能减排和建筑工业化等引起广泛的关注，我对装配式建筑的机电设计进行了大量调研，参编了部分行业设计标准，撰写了装配式建筑的设计指南和技术措施，填补了国内相关设计指引的空白。近两年，随着数字化和碳中和的发展，可再生能源、尤其是光伏在建筑中的应用愈发引起关注，我参与了《上海市光储直柔建筑设计导则》的编制和评审，这是国内首本建筑设计导则，希望能真正结合新技术发展探索出一条成功应用的道路。&lt;br/&gt;自2011年，我兼任上海建交委科技委评审专家、建设工程评标资深专家、本市施工图和消防设计审查专家等，参与评审和审查的上海市各类重大项目有百余项，其中有：中国博览会会展综合体、百联崇明综合体项目、国家电网世博园区办公楼项目、交通银行数据处理中心三期等。我包括也是中设协的双高专家及常务理事，也是中国建筑学会电气分会的理事，积极参与了全国和本市行业内的各项工作。&lt;br/&gt;以下是本人主持或负责的部分重要项目：国家电力调度中心工程、天津117项目CBD一期（600米超高层）、南亚之门南区（400米超高层）、高宝金融大厦、世纪大都会、南京国际会展中心、一百新楼商城、青岛大剧院、天津大剧院、河南省电力公司综合调度楼、京西宾馆、无锡凯宾斯基酒店、北外滩悦榕庄酒店、浦东发展银行大厦、七宝镇53号商业、杨浦区五角场311街坊、苏州高新区文体中心、上海金桥啦啦宝都商业办公、上海漕河泾科技绿洲四五期、上海瑞安广场改造、华润置地温州老港区二期（300米超高层）、华润置地南京市燕子矶、联美上海南虹桥地块、上海市长宁妇幼保健院、前滩信德项目、桐乡市丰子恺艺术中心、药物研究所上海市临港H07-01地块、美的上海研发中心等项目。代表性项目概况及个人技术贡献：1.国家电力调度中心项目：（1997~2000年）本工程为电力部办公楼，也是国家电网调度中心，总建筑面积8万㎡，含三个调度中心及配套用房、调度指挥大厅等。该项目获得2002年全国第十届优秀工程设计项目金质奖。本项目用电量较大且可靠性要求高，尤其是调度中心的照明、空调及设备的配电、消防、接地等，均远远高于其他同类建筑要求。共设有6台变压器，其中为调度工艺设置有4台专用变压器。根据调度工艺用电的实际情况，负荷计算时合理选取了需要系数，避免了变压器长期处于低载运行的情况发生。在考虑电力公司自身优势的前提下，我们在低压配电系统中采用工艺变压器全备用和预留应急柴油发电车的接口等方式，另设有在线式UPS电源，既满足了可靠性，又兼顾了经济性。项目内有大量计算机设备，接地安全很重要，各工艺机房均设置专用接地，并组成有效的接地网格。工艺机房架空地板下，增设火灾报警探测器，以确保工艺机房的消防安全。主电缆桥架内蛇形敷设有感温电缆，预防电气火灾，保证了用电安全。项目采用冰蓄冷技术，当时国内建筑中使用该技术甚少，对于此技术的了解也很少，我们查阅了大量资料，对相关设备工艺、配电控制进行了充分地了解，较好地完成了电气设计工作，设备运行顺利。在室内吊顶采用了设备带的布置，灯具在不均匀布置的条件下，要达到照度和均匀度要求，给设计出了个难题，经过反复推敲和计算，解决了此项难题。项目实测的照度和均匀度远好于同类建筑，LPD值也比同类房间降低了40%以上，达到了7年后的国标中的现行值，大大降低了投资和能耗。当时的照明自动控制，控制功能单一，远低于客户的要求，公共建筑的灯光控制问题亟需解决。在研究一些较新的国外产品后，对集中和分布式控制理论进行了分析比较，同时结合了气体发光光源的特点，又兼顾可调光电子整流的高价格等不利因素下，提出一套办公楼中可行的智能灯光控制方案，获得了客户的好评。针对该技术，先后发表了三篇论文，其中“智能照明控制系统的工程应用”一文被推荐和收录2001年中国科协年会的论文集。2.苏州高新区文体中心：（2012~2018年）总建筑面积约17万㎡，由全民健身中心、体育馆、文化馆、图书馆等组成。由于体育馆属甲级体育建筑，有国内重要赛事的转播工作，故设置有柴油发电机组，作为其第三电源。为满足建筑绿三星，设置了一套太阳能光伏系统，采用了低压并网系统。公共广播系统，主要包括观众席和比赛场地的扩声系统，运动员、裁判等赛事广播系统，公区的音乐广播系统及馆外的广播系统等。馆内采用空气采样探测器，采样管网安装于保护区域顶部，采用标准采样法进行保护，探测器选用4台。探测器可通过自带的继电器与传统火灾报警系统连接，实现与现场消防设施联动功能。满足了体育馆集体育比赛和文化演出的双重功能。体育馆设计了一块用于显示赛事文字信息、比赛计时计分信息的双基色显示屏；同时为场馆将来根据实际需求扩展设置全彩视频显示屏预留了配电容量和集中控制功能等条件体育馆设置一套综合球类计时计分系统，担负着所有比赛成绩的采集、处理、存储、传输和显示。体育馆设置一套影像采集与回放系统，在体育比赛期间，为裁判员、运动员和教练员提供即点即播的比赛录像与相关的视频。该项目获2019年度中国勘察设计协会优秀工程设计一等奖、2019年度上海市优秀工程设计一等奖、2019年度上海市优秀工程设计建筑电气专业二等奖。3.前滩信德文化中心：（2018~2021年）建筑面积21.5万㎡，由2500座和1000座多功能演艺厅、办公酒店商业等组成。LEED金级和绿建三星。剧院建筑的电气设计要点，主要集中在电源可靠性、舞台设备负荷计算、消防安全、谐波治理等方面。为保证人员密集场所的电源可靠性，项目设置柴发作为第三电源。演艺厅配置有大量的舞台照明、舞台机械和电声等设备，合理选择同时系数和负荷系数，以减少变压器低载运行的现象。演艺厅采用空气采样报警系统，较少报警系统的误报率。增设地面导流疏散指示，有效引导观众疏散撤离。演艺灯光系统、调光设备以及舞台机械变频设备等非线性设备产生大量的电力谐波，是该建筑供电系统主要谐波源。这些谐波电流将往低阻抗供电端流动，形成对供电系统的干扰，同时产生的谐波电流与系统阻抗的作用形成谐波电压，对调光设备、电视转播、调音台、舞台设备控制电源等重要电子设备产生危害，故设计中采用模块化的有源滤波设备，较少谐波的危害，同时减少无功损耗。对于演艺建筑，在地下室电气主机房选址的时候，考虑尽可能减少噪声、震动对于地上演艺厅、观众厅的影响。保证舞台灯光、音响演出等高敏感的电声设备的正常运行。4.天津117项目CBD一期：（2008~2015年）建筑面积80万㎡，建筑高度为597米，在当时与上海中心并称为国内第一高度。裙房商业业态众多，含餐饮、商铺、冰场、影院、KTV等。项目采用110kV高压电源供电，一期地上设置一独立的110kV用户站，110kV电压直接降至10kV。一期单体均采用10kV电压供电，共采用18路10kV电源，每两路电源一组，互为备用。综合配电级数和高压电缆数量等因素，采用了10kV二次配电系统。应急和备用电源采用柴油发电机，柴发由固定柴发和租户柴发组成。对主体建筑中消防和重要负荷采用固定柴发，其中商业采用了低压柴发，597m超高层建筑采用高压柴发。租户的柴发预留土建和设备安装条件，同时在水平和垂直通道上预留电源干线的敷设条件。低压柴发和市电切换做法较传统，设计中严格执行了备用电源系统不接入应急电源系统的原则。10kV高压柴油发电机，经方案比较，采用高压侧投切设计，简化了系统。为实现备用电源和应急电源的独立性，低压侧采用分段母线、即按规范要求设置备用电源系统、应急电源系统和非重要电源系统，通过消防信号和市电停电信号等作用，实现各自的独立工作。高低压电源系统经上述梳理后，可靠性和经济性均有较大的提高。对设置在地下和避难层的变电所，优化了变压器和柴发容量选择、机房设备布置，并制定了有效的设备运输方案，确保项目实施的可行性。对597m超高层建筑避难层中按照1600kVA/台的原则设计变压器，按此原则，减少了避难层变压器的数量、减少了高压电缆数量、也减少了变电所的面积和占用的楼层数量。由于占用的避难层减少，给建筑高度分配和立面效果带来的灵活性。当然，单台变压器容量的提高也给设备上楼的运输带来了一定的困难，经与建筑专业复核，电梯井道完全能满足设备上楼。我独立撰写了论文“超高层建筑中柴油发电机设计的几点体会”，该文获得中国建筑学会建筑电气分会2010年年会优秀论文奖。&lt;br/&gt;奖项荣誉个人获奖情况：2003年获得上海市重大工程立功竞赛个人记功。工程项目获奖情况：1.国家电力调度中心工程获全国第十届优秀工程设计项目金质奖；2.中联部办公用房翻扩建工程获2005年度上海市优秀设计二等奖、2005年度建设部级城乡优秀勘察设计三等奖；3.南京国际会展中心获2009年度上海市优秀工程设计二等奖、2009年度全国优秀工程勘察设计行业建筑工程三等奖；4.青岛大剧院获2011年度上海市优秀工程设计二等奖；5.高宝金融大厦获2011年度上海市优秀工程设计二等奖；6.万科七宝广场获2017年度上海市优秀工程设计二等奖、2017-2018中国建筑学会电气专业三等奖；7;杨浦区五角场311街坊北区综合项目获2019年度上海市优秀工程设计建筑电气专业二等奖；8.苏州高新区文体中心获2019年度中国勘察设计协会优秀工程设计一等奖、2019年度上海市优秀工程设计一等奖、2019年度上海市优秀工程设计建筑电气专业二等奖；9.上海市文化总会获2020年度上海市优秀工程设计建筑电气专业三等奖；10.上海瑞安商业广场改造获2020-2021中国建筑学会电气专业三等奖；11.合肥庐阳万象汇荣获2021年度上海市优秀工程设计建筑电气专业二等奖。</t>
  </si>
  <si>
    <t>CHENTAO8@THAPE.COM.CN</t>
  </si>
  <si>
    <t>河南南阳</t>
  </si>
  <si>
    <t xml:space="preserve">1989-09-01|1994-06-30|同济大学|工业电气自动化|本科;
</t>
  </si>
  <si>
    <t xml:space="preserve">2011-09-11|2031-07-15|天华建筑设计有限公司|集团电气总工程师|正高级工程师;
1994-07-01|2011-09-11|华东建筑设计研究院有限公司|副主任工程师|高工;
</t>
  </si>
  <si>
    <t xml:space="preserve">专业负责人|国家电力调度中心工程|2002-12-10|全国优秀工程勘察设计评选委员会|全国第十届优秀工程设计项目金质奖;
专业负责人|北京京西宾馆|2003-01-05|上海市重大工程实事立功竞赛工作小组|上海市重大工程实事立功竞赛个人记功;
技术负责人|苏州高新区文体中心|2019-10-10|中国勘察设计协会|2019年度中国勘察设计协会优秀工程设计一等奖;
</t>
  </si>
  <si>
    <t>上海市中山西路1800号（兆丰环球大厦）22楼</t>
  </si>
  <si>
    <t xml:space="preserve">世纪大都会|大型项目|技术负责人|国内领先水平|否|超高层建筑，建筑面积30万平米，建筑高度200米。|35KV供电，采用二次降压。低压柴发并网，降低柴发的安装容量。|电气方案定案和实施。;
上海瑞安商业广场改造|大型项目|技术负责人|国内领先水平|否|上海瑞安商业广场改造获2020-2021中国建筑学会电气专业三等奖|商业类改造项目，使用年限超20年，电气设备和系统陈旧、以往设计依据已作废。项目改造施工阶段，需同时保证主楼的正常使用，改造方案必须满足同时使用的需求。|电气设计总负责、审定审核。;
美的上海研发中心|大型项目|技术负责人|国内领先水平|否|美的总部办公楼，集科技办公/研发创新/商业休闲的新型总部综合体建筑。
科技展示：智慧建筑科技（暖通、电梯、照明、能源电力，以及系统集成和数字化解决方案）的集中展示。
文化体现：企业文化和建筑科技理念的实践和创新。
绿色科技：能源转换和回收、LEED金级/铂金认证、GBL运营三星。
数字科技：数据的多维度使用及AI挖掘，集团化、城市化数据管理及远程运维。
|本项目包括10余个事业部共150多个功能实验室。具有用电容量大，电源质量要求高的特点。在变压器低压侧设置有源滤波器。
对供电连续性要求高的实验室配置不间断电源UPS(在线式工频机)。地下一层设置企业数据中心机房，规模约100台IT机柜。
屋顶设置太阳能光伏发电系统，装机容量约1600kWp，平均每天发电量约为 1634 度电。|电气设计总负责，审定审核;
天津117项目CBD一期（597米超高层）|大型项目|专业负责人|国内领先水平|否|此项目建筑面积80万平米，主体建筑高度597米，为同时期国内最高的超高层建筑。另有30万平米的裙房商业和另一幢300米超高层。建筑的体量于当时而言，也是屈指可数的。|项目采用110kV高压电源供电，一期地上设置一独立的110kV用户站，110kV电压直接降至10kV。一期单体均采用10kV电压供电，共采用18路10kV电源，每两路电源一组，采用了10kV二次配电系统。应急和备用电源采用柴油发电机，柴发由固定柴发和租户柴发组成。597m超高层建筑采用高压柴发。采用高压侧投切设计，简化了系统，保证了备用电源和应急电源的独立性。|电气整体方案设计定案和实施。高压柴发在超高层中的较早期应用，搭建与之一致的各级电源系统。;
南亚之门南区（400米超高层）|大型项目|专业负责人|国内领先水平|否|超高层建筑，建筑面积35万，建筑高度400米，当地最高的地标建筑。|超高层建筑中，大型上楼设备的研究，项目采用1250kVA变压器上楼，对运输、使用均为有利。高压柴发和低压柴发的合用，较好地实现了可靠性、安全性与经济节能的融合。对超高层的电气竖井转换做了一定的总结和研究，与建筑功能更贴近，同时也减少与相关专业的碰撞。|电气设计定案和实施，与相关方的协调，超高层设计总结。;
上海漕河泾科技绿洲四期工业厂房及辅助用房项目|大型项目|技术负责人|国内领先水平|否|漕河泾产业园办公，总建筑面积60万，项目分三期建造，绿三星。|绿三星设计，集中冷热源，冰蓄冷技术，采用4路35kV电源，用电量较大，地下室设有设备共同管廊，连接个地块单体。能耗监测、灯光控制、BA等技术应用，提升了品质，降低了损耗，降低了物管成本。|电气设计总负责，审定审核;
合肥庐阳万象汇|大型项目|技术负责人|国内领先水平|是|合肥庐阳万象汇荣获2021年度上海市优秀工程设计建筑电气专业二等奖|商业综合体项目，商业业态众多，屋顶跑道的设计，给机电设施和设备的布置带来挑战。|电气设计总负责和审核审定;
苏州高新区文体中心|大型项目|技术负责人|国内领先水平|是|苏州高新区文体中心获2019年度中国勘察设计协会优秀工程设计一等奖、2019年度上海市优秀工程设计一等奖、2019年度上海市优秀工程设计建筑电气专业二等奖|甲级体育建筑，有国内重要赛事的转播工作，故设置有柴油发电机组，作为其第三电源。为满足建筑绿三星，设置了一套太阳能光伏系统，采用了低压并网系统。|电气设计总负责、审核审定;
上海金桥啦啦宝都商业办公|大型项目|技术负责人|国内领先水平|否|啦啦宝都在国内第一座商业，对金桥周边的商业地位提升影响很大。日系的商业设计标准远高于国内的设计标准，对原有固有的设计经验带来一定的冲击。|35kV供电，柴油发电机做后备电源，预留足够的商业末端用电条件，对总干线总系统进行优化计算，辅之以自动化检测和控制，既满足使用又有效地控制了初装容量。|电气设计总负责、审核审定;
高宝金融大厦|大型项目|专业负责人|国内领先水平|否|高宝金融大厦获2011年度上海市优秀工程设计二等奖|金融办公，超高层建筑，变压器单位装机容量低于其他同类建筑，集中空调和分散空调结合，即节约能源又提高了使用的灵活性。|电气定案和实施;
浦东发展银行大厦|大型项目|专业负责人|国内领先水平|否|银行总部办公楼，超高层建筑，地下室含金库、票据库等。|冷冻机房设置于屋顶机房层，上一层设置专用变电所，|电气方案定案和实施;
万科七宝广场|大型项目|技术负责人|国内领先水平|否|万科七宝广场获2017年度上海市优秀工程设计二等奖、2017-2018中国建筑学会电气专业三等奖|大型商业建筑，总面积23万，商业业态众多。优化原有方案配置，降低主变容量，采用A/B交叉供电的方式，提高市电的使用效率。采用BA、灯控等技术，降低能耗、提高物管效率。|电气设计定案和实施;
一百新楼商城|中型项目|专业负责人|国内领先水平|是|南京路老牌商业楼的补充和翻新|高层商业百货楼的消防、能耗，市百一店整体消防系统的联动和柴发设备的集中设置。|项目经理、机电经理、电气专业负责人;
河南省电力公司综合调度楼|大型项目|专业负责人|国内领先水平|否|河南省电力公司办公和电网调度大楼，超高层地标建筑。|电力调度大楼的电源、消防、接地等，数据中心的设计及节能的设计的统一。|机电经理、电气方案定案和实施;
前滩信德文化中心|大型项目|技术负责人|国内领先水平|否|大型综合体建筑，由2500座和1000座多功能演艺厅、办公酒店商业等组成。LEED金级和绿建三星。
|剧院建筑的电气设计要点，主要集中在电源可靠性、舞台设备负荷计算、消防安全、谐波治理等方面。为保证人员密集场所的电源可靠性，项目设置柴发作为第三电源。演艺厅配置有大量的舞台照明、舞台机械和电声等设备，合理选择同时系数和负荷系数，以减少变压器低载运行的现象。演艺厅采用空气采样报警系统，较少报警系统的误报率。增设地面导流疏散指示，有效引导观众疏散撤离。|电气设计总负责，审核审定;
国家电力调度中心工程|大型项目|专业负责人|国内领先水平|是|国家电力调度中心工程荣获全国第十届优秀工程设计项目  金质奖|本项目用电量大且可靠性要求高，调度工艺用电负荷波动大、计算机设备接地要求高、消防安全性高。二十多年前，冰蓄冷技术、智能照明控制技术等已在该工程中应用，尤其智能照明控制理论在国内首次提出，并得以迅速发展。室内照明灯具不均匀布置，但依旧实现了均匀的照度，且照明密度值大大优于同类建筑，为七年后发布的照明标准提供了案例。|项目的电气设计，智能照明控制系统的总结和首次提出。;
银科大厦|大型项目|技术负责人|国内领先水平|否|金融类自持办公，自用的中型数据中心，采用区域集中冷热源，绿三星标准|TIER3 数据中心(A类），全备用容量设计；采用区域集中冷热源，PUE小于1.2；光伏等可再生能源，低压并网运行。|电气设计总负责，审定审核;
华润置地温州老港区二期（300米超高层）|大型项目|技术负责人|国内领先水平|否|温州地标建筑，超高层300米，商业办公综合体。|2020年前后的300米超高层，对超高层设计的认识有所变化，减少了上楼变电所的数量、增加了楼层电气用房的数量，对电缆的低烟低毒性提出更为严格的要求。避难层机房的落位，兼顾上下机房区落位，机电管线的交叉大大减少。|电气总负责，审定审核;
无锡凯宾斯基酒店|大型项目|专业负责人|国内领先水平|是|中国第二家凯宾斯基酒店，也是由国内设计的第一家凯宾斯基酒店。|超高层建筑，集酒店和公寓于一身，在实现五星级酒店的品质同时，注重降低能耗，机房布置精致实用，有效地较少了面积浪费。|电气设计定案和实施;
闵行区七宝生态商务区18-01A18-01B商办项目|大型项目|技术负责人|国内领先水平|否|大型商业办公综合体|大型综合体建筑，消防安全和机电系统的独立设置，给运维带来各种可能|电气审定人;
颛桥镇闵行新城MHPO-1101单元03-05、04-02地块商办项目|大型项目|技术负责人|国内领先水平|否|大型商业办公综合体，提升颛桥地区商业办公品质。商业业态较多，出租和自用办公兼顾，同样功能不同设计。|用电量大，功能复杂、电气系统受影响的因素较多，如分期建设、物管形式和资产分割等。|电气设计总负责、审定审核;
杨浦区五角场311街坊北区综合项目|大型项目|技术负责人|国内领先水平|否|杨浦区五角场311街坊北区综合项目获2019年度上海市优秀工程设计建筑电气专业二等奖、上海市优秀工程设计一等奖|LEED铂金、绿三星|电气设计总负责、审核审定;
桐乡市丰子恺艺术中心|大型项目|技术负责人|国内领先水平|否|文化类建筑，含艺术中心、图书馆等功能，打造出具有桐乡特色的文化中心。|文化功能齐全且定位高端，部分展品和藏品较为珍贵，故电源和消防设计尤为重要。在市政条件相对不太好的地区，充分利用市政电源，辅之以少部分的自备电源，做到可靠经济。|电气设计总负责，审定审核;
上海市文化总会|大型项目|技术负责人|国内领先水平|否|上海市文化总会获2020年度上海市优秀工程设计建筑电气专业三等奖|大型酒店建筑，集三星、四星、五星及水上娱乐世界，建筑面积大、建筑功能复杂。|电气设计总负责，审核审定;
黄浦江沿岸E8单元E15-3地块|大型项目|技术负责人|国内领先水平|否|黄浦江沿岸的有代表性的办公和商业|节能低碳的设计，减少装机容量、减少设备线路损耗、智能控制和监测、装配式设计、工业化建筑。|电气审定人;
京西宾馆|大型项目|专业负责人|国内领先水平|否|重要的会议宾馆，接待党和国家重要领导等，同时用于上海人大代表团的会议使用。|改造类项目，因原设计年代久远，设计图纸遗失，所有改造设计的依据均来自现场实测，难度极大。2000年改造设计施工如期交付。|电气设计定案和实施，上海市个人记功;
南京国际会展中心|大型项目|专业负责人|国内领先水平|否|南京国际会展中心获2009年度上海市优秀工程设计二等奖、2009年度全国优秀工程勘察设计行业建筑工程三等奖。|大型会展建筑，设置集中的能源中心。展览的展位电源设计、大型展厅的一般照明、疏散应急照明、消防报警和联动及节能减排等。|电气方案定案和实施;
中联部办公用房翻扩建工程|大型项目|技术负责人|国内领先水平|否|中联部办公用房翻扩建工程获2005年度上海市优秀设计二等奖、2005年度建设部级城乡优秀勘察设计三等奖。|部级办公楼，较早地引入了绿建的概念，对电力损耗、安装容量、能源设备管理、照明设计和控制提出了合理的解决方案。|电气方案的定案和实施。;
青岛大剧院|大型项目|专业负责人|国内领先水平|否|青岛大剧院获2011年度上海市优秀工程设计二等奖|大型剧院建筑，含剧院、音乐厅、酒店等，双重电源加柴发后备，提高可靠性，舞台设备与敏感电子设备分不同变压器，避免干扰。两种消防火灾探测手段，提高早期预报能力。有源滤波器的使用，清洁了电网。|电气定案和实施;
</t>
  </si>
  <si>
    <t xml:space="preserve">2023-03-30|参编|行业标准|上海市光储直柔建筑技术导则;
2015-10-10|第一作者|其他论文|有源滤波器在剧院建筑中的应用;
2017-06-10|第一作者|其他论文|装配式混凝土结构建筑的电气设计;
2016-04-01|参编|学术专著|装配式建筑系列标准应用实施指南;
2018-10-23|参编|行业标准|既有民用建筑能效评估标准;
2022-01-01|参编|行业标准|彩色涂层不锈钢电缆桥架工程技术规程;
2014-07-10|第一作者|其他论文|变电所集中和分散设置的比较;
2004-05-10|第一作者|其他论文|谈智能照明控制系统及应用;
2015-10-10|第一作者|其他论文|展览建筑的电气设计研究;
2022-12-01|主编|行业标准|保障性住房设计标准（保障性租赁住房新建分册）;
2018-06-10|署名作者|学术专著|全国民用建筑工程设计技术措施装配式建筑专篇——装配式混凝土设计（剪力墙结构住宅）;
2010-02-10|第一作者|其他论文|超高层建筑中柴油发电机设计的几点体会;
2014-10-10|第一作者|其他论文|两种35kV供配电系统的比较;
2001-08-10|第一作者|其他论文|智能照明控制系统的工程应用;
2021-04-09|主编|行业标准|全装修住宅室内装修设计标准;
2022-12-01|主编|行业标准|保障性住房设计标准（保障性租赁住房改建分册）;
2018-03-10|参编|行业标准|工业化建筑机电管线通用接口设计标准;
2003-08-10|第一作者|其他论文|照明控制与自动化系统的完美结合;
</t>
  </si>
  <si>
    <t xml:space="preserve">发明专利|地下室变电所高压进出线外墙防渗水装置|上海天华崧易建筑设计有限公司|陈涛|本实用新型涉及一种地下室变电所高压进出线外墙防渗水装置。它解决了现有技术中地下室变电所高压进出线外墙容易渗水，防水效果不佳问题。|ZL 2021 2 0456556.7;
发明专利|一种戴防护罩的排烟风机|上海天华建筑设计有限公司|陈涛、陈佳立|设计防护罩内的气流组织，降低罩内的环境温度，解决风机的散热问题。增加防护罩的防雷接地设计，采用标准化、模数化、装配式的方式，即杜绝风机受雷击的风险、又方便加工和安装。提高消防设备配电的可靠性。通过增加门磁联锁或手动停止按钮等，保证检修人员的人身安全。|ZL 2022 2 1277715.8;
发明专利|复合电缆桥架|上海天华建筑设计有限公司|陈涛|一种新型节能节材电缆桥架的设计|ZL 2020 2 1268978.3;
发明专利|地下室电气用房排水结构|上海天华建筑设计有限公司|陈涛|解决地下室电气用房排水问题的一种设计。尽可能维持原有的简单有效的排水措施，保证在正常情况下，电气用房内的水能有效排出，不过度地增加投入。解决单层地下室电气用房的排水隐患，避免因室外水倒灌而造成给人身和财产损失。对于“排水”和“防倒灌”这两种情况，希望能有显示，提示物业管理人。|ZL 2021 2 0708004.0;
发明专利|风机供电电路|上海天华崧易建筑设计有限公司|陈涛|风机一次和二次回路的安全设计。解决风机异地控制时，检修人员的安全问题，尤其是避免可能因异地人员的误操作而给现场带来的安全事故。从自动控制、配电箱控制、就地箱控制相互关系入手，对风机二次控制回路做适当调整，实现各自的独立控制回路。解决信号灯不能正常反映风机状态的问题。|ZL 2020 2 0502077.X;
发明专利|一种航空障碍灯安装的结构|上海天华建筑设计有限公司|陈涛、陈佳立|解决安装航空障碍标志灯侧面安装时的固定问题，对建筑物外墙安装的灯具及其部件做到牢固固定，安装便捷。 消除灯具及其部件受雷击的风险，并杜绝接闪杆空中坠落的可能。雷击时，确保雷电流沿预设的最短路径直接泄放到大地，保证人民生命和财产安全，保证建筑物不被损坏。|ZL 2022 2 1277343.9;
</t>
  </si>
  <si>
    <t>徐汇区龙华街道N15-01、N15-05、N11-08地块商办项目</t>
  </si>
  <si>
    <t>2022年9月9日</t>
  </si>
  <si>
    <t>上海科岸承华企业发展有限公司</t>
  </si>
  <si>
    <t>审定、审核</t>
  </si>
  <si>
    <t>42ca4ecc-df20-11ed-a971-fa1640cd9358</t>
  </si>
  <si>
    <t>本人1988年天津大学本科毕业，1993年同济大学硕士研究生毕业，同年入职上海建筑设计研究院有限公司，担任主任工程师职务，2010年入职上海天华建筑设计有限公司，担任结构副总工程师。1999年首批通过国家一级注册结构工程师考试获得注册资格，2016年获得教授级高级工程师职称。自1993年参加工作以来，始终致力于结构设计一线，在近30年的工作中，完成了许多复杂高难度的结构设计工作，其中许多是国家级或市级重大工程项目。工作中面对一个接一个高难度的挑战，通过深入钻研，解决了各种各样的设计难题，极大地丰富了自己复杂项目的设计经验，同时使自己的设计理论水平也得到了极大提升。在理论方面，结构的弹塑性分析，大跨空间结构分析，高层钢结构分析，预应力结构分析，超长混凝土结构裂缝控制，拉索结构的分析等都有了深入研究，并在一些方面提出了独到见解和观点及实用有效的方法，这些研究成果应用于设计实践，取得了良好的效果。对未来特殊建筑并具有较高工艺要求的结构设计将提供重要参考和借鉴，对进一步推进工程设计的发展起到积极作用。注重在项目中培养新人，多年来带领并指导多名中高级技术人员，均已成为能够独挡一面的设计人才。负责的国家和上海市重大工程项目有：国家重大科学工程--上海光源工程、上海质子重离子医院、上海科技馆、招商银行上海大厦、上海公共卫生中心、美的上海研发中心总部、前滩信德文化中心、天津融世中心项目、前滩33号地块综合项目、杨浦区五角场311街坊北区综合项目、苏州高新区文体中心等大型公共建筑。上海光源工程获得第十四届全国优秀工程勘察设计银奖、国家科技进步一等奖，市科委研究课题---“上海光源工程建设结构工程关键技术研究和应用”获得上海市科技进步特等奖，“同步辐射装置构防护关键技术研究”获得科技进步三等奖，“异型钢屋盖设计、制作加工、安装技术研究”获得科技进步二等奖上海质子重离子医院、苏州高新区文体中心项目都获得中国勘察设计协会建筑工程优秀设计一等奖。上海杨浦区五角场311街坊北区综合项目获得上海市勘察设计协会优秀设计一等奖。招商银行上海大厦获得上海市勘察设计行业协会优秀工程设计结构专业二等奖。上海国际汽车城大厦获得中国勘察设计协会建筑工程优秀设计二等奖。2005年获得第二届上海青年结构工程师新秀奖铜奖，2006年获得上海市重大工程立功竞赛先进个人称号。一、工程业绩：上海光源工程，我国迄今为止最大的大科学装置和大科学平台，其性能达到国际上先进的第三代同步辐射装置标准，为知识和技术创新提供了高水平的实验平台，成为我国多学科前沿研究中心和高新技术的开发应用研究基地。本工程的成功建造对未来具有较高工艺要求的结构设计提供重要的参考和借鉴，对进一步推进国家工程设计发展起到积极作用。光源主体建筑获得第十四届全国优秀工程勘察设计奖银奖、2009年中国建筑学会优秀结构设计一等奖，科研成果获得上海市科技进步特等奖，现代集团作为上海光源国家大科学工程设计主体，获得2013年度国家科学技术进步奖一等奖。光源工程特殊的工艺需要以及位于浦东张江高科技园区的特殊的地理位置，给结构设计带来以下三个方面难点：1、光束线稳定性要求同步辐射装置的基础容许振动在0.2～100Hz频率范围内的垂直向和水平向振幅都必须控制在微米级范围内；2、作为辐射防护的重要保障，储存环隧道钢筋混凝土侧墙不得有垂直于墙面的宽度≧0.15㎜的贯穿裂缝；3、主体建筑“鹦鹉螺”状钢结构屋面属于超大型空间钢结构屋盖系统，整个建筑由40榀箱形钢梁，两道环向钢梁，以及各种单层网壳组成，由于屋面形状的特殊性，为不连续的多重曲面，且建筑师对结构设计提出了屋盖结构符合建筑曲线的要求，致使结构布置必须是曲线形和多重曲线形，给结构带来建模、分析、设计、施工等困难。基于以上设计难点，设立多个专项研究课题公关，为结构设计提供有力依据。为原创项目，担任专业负责人，负责结构设计至施工全过程，并负责与业主工艺需求的沟通和交流，全程参与三个专项公关研究课题，并负责将研究成果在项目中得到落实。上海美的全球创新园区项目，为大型办公总部项目，面积约30万m2。本项目的独特建筑造型，在项目中采用了迄今为止民用建筑中最大吨位的拉索，为大吨位拉索在民用建筑中的应用积累设计与施工经验，并对碳纤维索在民用建筑中的应用进行了初步研究，目前项目正在建造当中，计划2024年投入使用。结构形式为多大跨、大悬挑的L形复杂连体混合结构，最大跨度为72米、最大悬挑为45米，高层塔楼采用钢筋(钢板)混凝土剪力墙核心筒为竖向承重结构、以索+钢桁架+钢框架作为水平承重结构的混合结构，核心筒范围内设两榀索+桁架作为竖向荷载主要传力构件将荷载传给核心筒；端部45m的悬挑采用跨层桁架承重；在顶底纵向桁架层设置向两翼的横向悬挑桁架承托（吊挂）上部或下部框架结构。设计的关键点在于拉索与顶或底部桁架承担荷载比例的合理分配，拉索初始张拉力的确定及张拉顺序，为此进行了施工过程的全过程模拟及抗倒塌计算分析，并对关键节点在数值模拟基础上进行了足尺试验研究，以保证结构安全。为原创项目，作为结构技术负责人，全程参与结构设计，负责结构方案的可行性研究及定案，并审核所有设计文件，以及施工单位的重要施工方案。苏州文体中心，建筑面积近17万平方米，该项目的投入使用为苏州高新区乃至苏州市提供了较高品质的集运动、娱乐、文化于一体的人文式商业服务体验，创造了良好的社会效益，获得中国勘察协会优秀设计一等奖。该工程建筑造型类似多个方块积木搭接体，上部结构由健身中心、体育馆、文化中心三块组成。其中健身中心为框架结构，大跨度屋面根据建筑功能及跨度不同，采用钢网架、钢桁架及预应力混凝土大梁三种不同的结构形式。艺术中心为大跨度回字形平面，由于建筑使用功能无法设缝，使得结构成为竖向及平面都特别不规则的抗震超限高层，最大跨度约30米，并存在多处近10米大悬挑，结构形式采用型钢混凝土框架柱、钢梁框架结构，大跨度部位采用整层高钢桁架，局部柱间布置防屈曲支撑，保证结构在罕遇地震下的抗震性能。作为审核人，全程参与结构方案的确定，所有设计文件的审核。前滩信德文化中心，为前滩地标性大型文化综合体项目，该项目包括一栋26层办公楼、近2万平米的商业购物中心、一座大型综合文化演艺中心和一家精品酒店，总建筑面积约20万平方米。通过设置抗震缝将上部结构分成相互独立的多个结构单元，其中2#楼演艺中心主要由一座2500座特大型剧院，其使用功能决定了存在多项不规则项，为此确定了C级抗震性能目标。悬挑近18米的楼座部位，采用箱型变截面梁，参考国外规范对舒适度进行了全面分析，并对其支撑构件的抗震性能提高到中震弹性。由于观众厅看台逐层后退导致剪力墙不能延伸到屋面，通过设置水平支撑和竖向支撑，弥补抗侧刚度的不足，并采用拆除构件法进行了抗连续倒塌分析。屋面最大跨度超40米，采用钢桁架结构，较好的解决了设备管线对建筑室内净高的影响。作为高等级的剧院，为满足声学要求，设计采用了房中房隔振与浮筑楼板隔振技术。担任结构专业技术负责人，全面负责结构体系的确定及相关设计文件的审核，并负责与顾问方的沟通。招商银行上海大厦，为小陆家嘴地区的标志性建筑之一，建筑面积约15万平方米，获得2015年度上海市优秀设计结构专业二等奖。地上部分由两道抗震缝分成南塔楼、连桥和北塔楼三个独立的抗震单元。其中连桥结构为复杂大跨度连体结构，连接体可用层高度为35~80米，跨度近60米，宽约15米，底部18米高度钢桁架为上部的承重结构，支撑在两端的钢筋混凝土筒体上，钢桁架与混凝土筒体通过混凝土柱内设型钢实现刚接。连桥楼板是两侧筒体之间水平向连接的重要构件，在板底设置水平桁架作为第二道防线，以使连接体能更有效的抵抗板内出现的拉力。考虑连桥两端筒体顶面高差较大，在顶面设置桁架，以增强连接体的整体性。基础设计时，考虑到两侧筒体分别为地下三、四层，为减小连桥两侧沉降差引起结构内初始应力，桩基采用桩底注浆措施，减小沉降差。本工程进行了连体混合结构的振动台试验研究，大跨度钢桁架结构节点试验研究、大跨度钢桁架结构与钢筋混凝土筒体结构刚接节点试验研究、以及复杂连桥结构的施工过程分析，以保证结构的安全性。上海科技馆，上海的标志性建筑之一，建筑面积15万m²，建筑物特点是平面尺寸大，外圆弧长达490米，层数、高度变化大，屋面复杂。通过设置两条结构缝，将上部结构分成了3个独立结构体A、B、C。其中C区建筑功能复杂，且有一条引水渠通过整个C区，造成结构柱网不规则，跨度差异大的特点。作为主要设计人，负责完成了钢结构屋面的结构设计，A区采用钢网架结构，大悬挑部分采用变高度网架；B区屋面结构采用多个15m~30m跨度的空间桁架斜交布置，满足建筑屋面结构开大椭圆的要求；C区屋面采用实腹钢梁与钢桁架结合受力结构体，较好的满足了建筑造型及平面功能要求。上海质子重离子医院，国内首家质子医院，该项目的成功建成与运营，为以后类似医院的工程设计提供重要的参考和借鉴。该项目在2013年度全国优秀工程勘察设计建筑工程公建一等奖。本项目由于使用设备的特殊要求，在超厚混凝土隧道侧壁裂缝控制、基础沉降控制、振动控制方面都有特殊要求，项目借鉴上海光源的成功设计及研究经验，较好的满足了工艺的特殊要求。为原创项目，担任前期专业负责人，负责从结构方案的确定到施工图完成。二、科研业绩：本人负责和参加了多个科研项目的研究工作，研究成果获得了国家科技进步一等奖、上海市科技进步特等奖、二等奖、三等奖；并获得两项发明专利及多项实用新型专利，发明专利是：箱形钢柱连接结构及其安装方法（第1发明人），精密装置基础微振动控制分阶段设计方法（第5发明人）。市科委课题----同步辐射装置构防护关键技术研究，担任设计院负责人，课题第三完成人。创新点在于：1、确定了适合国情和可持续发展的辐射屏蔽防护标准，2、试验研究了不同形式的控制缝对裂缝控制的影响，3、研制了具有辐射防护要求的低收缩混凝土，4、设计了符合辐射防护要求的隧道墙、顶板结构缝、后浇带等构造设置方法和施工措施，解决了辐射屏蔽墙孔、洞、口的局部防护设计与施工。研究成果为光源工程建造与使用提供了科学依据，并申请了5项实用新型专利，课题获得2010年上海市科技进步三等奖。市科委课题----异型钢屋盖设计、制作加工、安装技术研究，课题第四完成人。通过分析比较，提出受力合理、满足造型及工艺要求的异型结构体系；风洞试验、温度应力的分析为主体结构与工艺隧道脱离，提供了依据；通过对节点试验和数值模拟，得出圆管与箱形梁的多种偏心连接节点，提出管与管翘曲连接节点；采用钢结构施工变形缝，解决混凝土结构施加预应力与钢结构交叉施工问题。为今后由于功能及建筑造型要求给结构设计带来的无相应技术资料和设计规范可循的设计和施工难度问题的解决，提供了借鉴。基于三类连接节点的创新性，申请了三项实用新型专利，课题获得2009年上海市科技进步二等奖。市科委课题----上海光源工程建设结构工程关键技术研究和应用，分为三个子课题，总课题第十完成人，全程参与所有子课题研究，并负责研究成果在工程中的落实。创新点在于：基础微变形控制研究、基础微振动控制研究、结构防护技术研究、复杂钢结构设计施工技术研究。研究成果成功用于上海光源工程建设，其经济效益和社会效益显著，其总体成果国际先进水平，其中，软土地基上的基础微变形和微振动控制技术工程实践应用成果居国际领先水平，对未来特殊建筑并具有较高工艺要求的结构设计与施工将提供重要的参考和借鉴，对进一步推进国家工程设计与施工技术的发展起到积极作用。该研究课题成功申请多项发明专利，并获得2013年上海市科技进步特等奖。在核心期刊上发表多篇论文，其中发表于土木学报的“多高层钢筋混凝土结构抗震性能分析支持系统”获得市科协优秀科技论文三等奖，“上海光源工程主体建筑结构设计”被选为第六届全国现代结构工程学术研讨大会报告论文。三、技术建设：积极参与上海市结构设计技术建设工作，参编了上海市地方标准《体外预应力加固技术规程》、《轻型钢结构技术规程（修编）》。作为资深评审专家，多次参加质量检查及结构方案评审，以及玻璃幕墙结构安全评审工作。</t>
  </si>
  <si>
    <t>quhong@thape.com.cn</t>
  </si>
  <si>
    <t>甘肃省兰州市</t>
  </si>
  <si>
    <t>1993-04-01</t>
  </si>
  <si>
    <t xml:space="preserve">1984-09-01|1988-07-01|天津大学|结构工程|本科;
1990-09-01|1993-04-01|同济大学|结构工程|硕士研究生;
</t>
  </si>
  <si>
    <t xml:space="preserve">2010-06-01|2023-12-30|上海天华建筑设计有限公司|集团副总工程师|教授级高工;
1993-04-01|2010-05-20|上海建筑设计研究院有限公司|主任工程师|高工;
1988-07-01|1990-08-01|甘肃省建科所|无|助理工程师;
</t>
  </si>
  <si>
    <t xml:space="preserve">专业负责人|上海光源|2006-01-01|上海市重点工程实事立功竞赛领导小组|上海市重点工程实事立功竞赛个人记功;
专业负责人|上海光源（主体）工程|2010-03-01|中国勘察设计协会|全国优秀工程勘察设计 建筑工程一等奖;
专业负责人|上海光源工程主体建筑结构设计|2009-12-01|中国建筑学会|第六届全国优秀建筑结构设计  一等奖;
专业负责人|上海光源国家重大科学工程|2013-12-25|中华人民共和国国务院|国家科学技术进步奖一等奖;
专业负责人|上海光源（主体）工程|2015-09-01|中华人民共和国住房和城乡建设部|第十四届全国优秀工程勘察设计银奖;
专业负责人|国际汽车城大厦|2009-03-01|中国勘察设计协会|全国优秀工程勘察设计 建筑工程 二等奖;
</t>
  </si>
  <si>
    <t>上海市中山西路1800号兆丰环球大厦24楼</t>
  </si>
  <si>
    <t xml:space="preserve">招商银行上海大厦|大型项目|专业负责人|国内领先水平|否|招商银行上海大厦建成后成为小陆家嘴地区的标志性建筑之一，建筑面积约15万平方米，由180米高的南楼，近60米跨度的连桥及北塔楼组成，获得2015年度上海市优秀设计结构专业二等奖，现代集团优秀设计大奖。|连桥结构连接体跨度近60米，宽约15米，底部18米高钢桁架为上部的承重结构，支撑在两端混凝土筒体上，并通过混凝土柱内设型钢实现刚接。连桥楼板是两侧筒体之间水平向连接的重要构件，在板底设置水平桁架作为第二道防线，以使连接体能更有效的抵抗板内出现的拉力。考虑连桥两端筒体顶面高差较大，在顶面设置桁架，以增强连接体的整体性，基于连桥结构的复杂性，设立专项课题进行研究，并进行了振动台试验及相关节点试验研究。|担任结构专业负责人，全面负责结构方案的确定、施工图设计及后期配合。;
前滩信德文化中心|大型项目|技术负责人|国内领先水平|否|前滩信德文化中心由香港信德集团有限公司与上海陆家嘴集团合作开发，作为前滩地标性大型文化综合体项目，该项目包括一栋26层办公楼、近2万的商业购物中心、一座大型综合文化演艺中心和一家精品酒店。总建筑面积约7.8万平方米的办公楼区域，将以先进的设施设备及绿色环保理念，为国内外知名企业的聚集提供国际化的高端商务办公空间。|通过设置抗震缝将上部结构分成相互独立的多个结构单元，其中2#楼演艺中心主要由一座2500座特大型剧院构成，使用功能决定了存在多项不规则项，确定了C级抗震性能目标。对最大悬挑近18米的楼座，参考国外规范对舒适度进行了全面分析，并对其支撑构件的抗震性能提高到中震弹性。由于观众厅看台逐层后退导致剪力墙不能延伸到屋面，通过设置水平支撑和竖向支撑，弥补抗侧刚度的不足，并采用拆除构件法进行了抗连续倒塌分析。|担任技术负责人与审核人，全程参与结构方案的确定，抗震超限文本及结构设计图纸的审核。;
上海质子重离子医院|大型项目|专业负责人|国内领先水平|是|上海质子重离子医院为全国首家相关医院，该项目的成功建成与运营，为以后类似工艺有较高要求的工程设计提供重要的参考和借鉴，对进一步推进国家工程设计发展起到积极作用。该项目在2013年度全国优秀工程勘察设计行业奖评选中获建筑工程公建一等奖。|本项目由于使用设备的特殊要求，在大体积混凝土裂缝控制、沉降控制、振动控制方面都有特殊要求，项目借鉴上海光源的成功设计及研究经验，较好的满足了工艺的特殊要求。|全程负责结构设计，从结构方案的定案到施工图完成，并负责上海光源有关振动及变形控制、超厚混凝土隧道侧壁裂缝控制的研究成果在本项目中得到应用和落实。;
上海光源工程|大型项目|专业负责人|国际先进水平|是|上海光源是我国迄今为止最大的大科学装置和大科学平台，其性能达到国际上先进的第三代同步辐射装置标准，为知识和技术创新提供了高水平的实验平台，成为我国多学科前沿研究中心和高新技术的开发应用研究基地。该工程获得国家科学技术进步一等奖，主体建筑获得第十四届全国优秀勘察设计银奖，科研立项获得上海市科技进步特等奖，对未来具有较高工艺要求的结构设计提供重要的参考和借鉴，对进一步推进国家工程设计发展起到积极作用。|上海光源工程特殊的工艺需要以及位于浦东张江高科技园区的特殊地理位置，由此产生的结构设计技术关键点及创新点，主要在于：基础不均匀沉降控制，结构微振动控制；混凝土工艺隧道整体和局部防护所要求的超长混凝土结构裂缝控制；体现具有时代特征、上海特色的独特的“鹦鹉螺”建筑外观设计的大跨度异形钢屋盖与外围护结构体系的设计与施工。针对这些关键问题设立专项公关研究课题，保证了项目的顺利完成，并申请了多项专利成果。|担任结构专业负责人，负责结构设计至施工全过程，并全程参与针对项目难点设立的三项专项公关研究课题，并负责将研究成果在项目中得到落实和贯彻。;
上海国际汽车城大厦|中型项目|专业负责人|国内领先水平|是|项目为嘉定安亭地区第一栋百米高层办公楼，建筑面积3.2万平米，获得2008年建设部优秀设计二等奖。|为框架-核心筒结构体系，通过调整核心筒墙体布置，解决结构的刚心与重心偏置问题，将梁的搁置端从筒体角部向内移动1米，减少了梁内钢筋和筒体角柱钢筋的交叉。建筑立面十九层以上逐渐内缩，采用斜柱方案，避免转换，较好的满足了建筑外形及净高的要求。采用了连梁高度与外部框架梁等高的做法，避免了梁上穿洞走管线的通常做法。| 作为结构专业负责人，全面负责结构方案的确定并完成结构的计算分析及基础设计。;
上海美的全球创新园区项目|大型项目|技术负责人|国内领先水平|是|由于本项目的独特建筑造型，建成后将成为虹桥大经济圈的一大地标建筑，在项目中采用了迄今为止民用建筑中最大的拉索，会为大吨位拉索的民用建筑中的应用积累设计与施工经验，并对碳纤维索在民用建筑中的应用进行了初步研究。|结构采用多大跨、大悬挑的复杂连体混合结构，最大跨度72米，最大悬挑45米，钢筋(钢板)混凝土剪力墙核心筒为竖向承重结构、以索+钢桁架+钢框架作为水平承重结构，端部大悬挑采用跨层桁架承重，在顶底纵向桁架层设置向两翼的横向悬挑桁架承托（吊挂）上部或下部框架结构。设计的关键点在于拉索与桁架承担荷载的合理分配，拉索初始张拉力的确定及施加顺序，施工过程及抗倒塌分析，拉索节点的数值模拟及相关足尺试验研究。|结构技术负责人，全程参与结构设计，负责结构方案的可行性研究及定案，并审核所有设计文件。;
上海杨浦区五角场311街坊北区综合项目|大型项目|专业负责人|国内领先水平|是|5A级甲级办公总部项目，建筑面积15.3万平米，获得2015年上海市优秀设计一等奖。|在大堂入口左侧采用钢吊杆结构形式，满足建筑底部大空间的要求；钢连桥大梁采用变高度钢梁，在满足结构强度、变形及舒适度要求的前提下，尽量满足建筑净高要求，并应用MIDAS-GEN 软件对钢结构连桥在人行荷载下的加速度响应进行分析。对于咖啡厅大悬挑钢梁，楼面钢梁与屋面钢梁通过竖杆连接共同工作，形成空腹桁架，减小梁悬挑端的变形。  |全面负责结构方案的确定和实施，尤其是钢结构部分的结构方案、计算分析及审核。;
苏州文体中心|大型项目|技术负责人|国内领先水平|是|本项目建筑面积近7万平方米，该项目的投入使用为苏州高新区乃至苏州市提供了较高品质的集运动、娱乐、文化于一体的人文式商业服务体验，加快了附近区域城市的发展，丰富了市民的生活，创造了良好的社会效益。当前该项目各场馆已举办国内外大赛事，运营状况良好，创造了良好的经济效益。中国勘察协会优秀设计一等奖。|建筑造型类似多个方块积木的搭接体，使用功能不设缝的要求，使得结构成为竖向及平面都特别不规则的抗震超限高层。其中健身中心大跨度屋面根据建筑功能及跨度不同，采用钢网架、钢桁架及预应力混凝土大梁三种不同的结构形式。艺术中心为大跨度回字形平面，最大跨度约30米，并存在多处近10米大悬挑，采用型钢混凝土框架柱、钢梁框架结构，大跨度部位采用整层高钢桁架，局部柱间布置防屈曲支撑，保证结构在罕遇地震下的抗震性能。|担任健身中心和艺术中心部分的技术负责人与审核人，全程参与结构方案的确定，抗震超限文本及结构设计图纸的审核。;
上海科技馆|大型项目|专业负责人|国内领先水平|是|上海科技馆是上海市人民政府为贯彻落实科教兴国战略，提高城市综合竞争力和市民科学文化素养而投资兴建的具有中国特色、时代特征、上海特点的综合性的自然科学技术博物馆，是对公众进行科普教育的公益性机构，是中国重要的科普教育基地和精神文明建设基地。|建筑物特点：平面尺寸大，外圆弧长达490米，层数、高度变化大，屋面复杂，椭圆玻璃球体中庭。通过设置两条结构缝，将上部结构分成了3个独立结构体A、B、C。其中C区建筑功能复杂，且有一条引水渠通过整个C区，造成结构柱网不规则，跨度差异大，楼面结构跨度较大处采用钢筋预应力混凝土梁，屋面采用三种结构形式：四角锥平板式钢网架，空间钢桁架，箱型断面钢梁。|作为主要设计人，负责完成了钢结构屋面的结构设计，屋面采用了多种不同的结构形式，A区采用钢网架结构，大悬挑部分采用变高度网架；B区屋面结构采用多个15m~30m跨度的空间桁架斜交布置，满足建筑屋面结构开大椭圆的要求；C区屋面采用实腹钢梁与钢桁架结合受力结构体，较好的满足了建筑造型及平面功能要求。;
</t>
  </si>
  <si>
    <t xml:space="preserve">2006-11-24|第一作者|其他论文|上海光源工程主体建筑结构设计中预应力抗裂的应用;
2014-07-01|第一作者|其他论文|招商银行上海大厦连桥结构设计;
2007-07-24|第一作者|其他论文|上海光源工程主体建筑环形吊车梁设计;
2009-09-01|第二作者|其他论文|招商银行上海大厦模型振动台试验研究;
1993-04-01|第一作者|EI检索论文|多高层钢筋混凝土结构抗震性能分析支持系统;
2006-07-21|第一作者|其他论文|上海光源工程主体建筑结构设计;
2008-09-01|署名作者|EI检索论文|上海光源工程主体结构分析;
2007-07-01|第二作者|其他论文|偏置构件中主从关系理论分析与应用;
</t>
  </si>
  <si>
    <t xml:space="preserve">其他科技成果|上海光源工程建设结构工程关键技术研究和应用|上海市第七建筑有限公司/中科院上海应用物理研究所/上海建筑设计研究院有限公司/上海市第七建筑有限公司|张福余（业主）、黄绍铭（设计）、费跃忠（施工）、杨联萍、钱平、汤杰、方刚、岳建勇、欧阳联华、曲宏、王美华、许浔江、康宁|本课题的创新点在于：基础微变形控制研究、基础微振动控制研究、结构防护技术研究、复杂钢结构设计施工技术研究、异型屋面防水保温一体化设计施工技术研究的创新点，对未来特殊建筑并具有较高工艺要求的结构设计与施工将提供重要的参考和借鉴，对进一步推进国家工程设计与施工技术的发展起到积极作用。|获得上海市科技进步特等奖       相关发明专利号：ZL 2008 1 0048282.1;
发明专利|一种圆管与箱型梁的偏心连接内外套管式节点|上海建筑设计研究院有限公司|杨联萍，曲宏，叶飞，周春，潘东婴，王湧| |ZL 2008 2 0156886.9;
发明专利|一种具有变形缝的建筑结构|上海建筑设计研究院有限公司|杨联萍，曲宏，周春，潘东婴，王湧，岳建勇| |ZL 2008 2 0152791.X;
发明专利|精密装置基础微振动控制分阶段设计方法|上海建筑设计研究院有限公司、上海现代建筑设计（集团）有限公司|黄绍铭、杨联萍、岳建勇、周春、曲宏、李伟|本发明提出一种精密装詈基础微振动控制分阶段设计方法，应用于软土地基上的精密装置，包括下列步骤：第一阶段：天然场地条件振动测试与分析；第二阶段：精密装置基础设计与分析；第三阶段：周边环境振动控制分析研究；第四阶段 ：减振隔振措施分析研究。从而最大限度满足精密装置基础微振动控制要求。|ZL 2008 1 0048282.1;
发明专利|一种圆管与箱形梁的偏心连接支管贯通主梁板式节点|上海建筑设计研究院有限公司|曲宏，杨联萍，叶飞，周春，潘东婴，王湧| |ZL 2008 2 0156888.8;
其他科技成果|异形钢屋盖设计、制作加工、安装技术|上海建筑设计研究院有限公司/中科院上海应用物理研究所/上海市第七建筑有限公司|杨联萍、张福余（业主）、叶飞、曲宏、周春、夏凉风（施工）|通过分析比较，提出受力合理、满足造型及工艺要求的异型结构体系；风洞试验、温度应力的分析为主体结构与工艺隧道脱离，提供了依据；通过对节点试验和数值模拟，得出圆管与箱形梁的多种偏心连接节点，提出管与管翘曲连接节点；采用钢结构施工变形缝，解决混凝土结构施加预应力与钢结构交叉施工问题。|获得上海市科技成果二等奖       相关专利号：ZL 2008 2 0156887.3  ,  ZL 2008 2 0156888.8 , ZL 2008 2 0156886.9;
发明专利|一种防坠落滑动连接支座|上海天华崧易建筑设计有限公司|曲宏| |ZL 2021 2 0455266.0;
发明专利|一种圆管与箱型梁的偏心连接内加劲板式节点|上海建筑设计研究院有限公司|叶飞，杨联萍，曲宏，周春，潘东婴，王湧| |ZL 2008 2 0156887.3;
发明专利|平面桁架及屋面桁架结构|上海天华崧易建筑设计有限公司|曲宏，李婷婷| |ZL 2020 2 0392147.0;
其他科技成果|同步辐射装置结构防护关键技术|上海市第七建筑有限公司/中科院上海应用物理研究所/上海建筑设计研究院有限公司|费跃忠（施工）、汤杰（业主）、曲宏（设计）|创新点在于：确定了适合国情和可持续发展的辐射屏蔽防护标准，试验研究了不同形式的控制缝对裂缝控制的影响，研制了具有辐射防护要求的低收缩混凝土，设计了符合辐射防护要求的隧道墙、顶板结构缝、后浇带等构造设置方法和施工措施，解决了辐射屏蔽墙孔、洞、口的局部防护设计与施工。申请到5项专利。|获得上海市科技进步三等奖     相关专利号：ZL 2008 2 0152669.2  ,  ZL 2008 2 0152791.X;
发明专利|箱型钢柱连接结构及其安装方法|上海天华建筑设计有限公司|曲宏、叶飞|通过在箱形钢柱周侧安装钢框架，再在钢框架与箱形钢柱之间通过微膨胀砂浆进行填充，以使钢框架与箱形钢柱之间的连接更为牢固可靠，新增结构构件均可通过设置于钢框架一侧或多侧的连接结构与之连接，新增构件上的内力转化为箱形钢柱轴力和剪力，保证了安装新增结构构件后整个房屋结构的稳定性和可靠性。|ZL 2014 1 0441275.9;
发明专利|控制缝与具有该控制缝的混凝土构件|上海建筑设计研究院有限公司|杨联萍，曲宏，周春，潘东婴，王湧，岳建勇| |ZL 2008 2 0152669.2;
</t>
  </si>
  <si>
    <t>2（发明）+7（实用新型）</t>
  </si>
  <si>
    <t>美的上海全球创新园区项目</t>
  </si>
  <si>
    <t>2022年7月</t>
  </si>
  <si>
    <t>42b998c9-df20-11ed-a971-fa1640cd9358</t>
  </si>
  <si>
    <t>汪大绥大师推荐意见：包联进同志本科、硕士及博士均毕业于同济大学，1996年硕士毕业后进入华东院，27年来一直从事建筑结构设计和科研工作，现任华建集团华东建筑设计研究院有限公司结构总工程师。先后获上海领军人才，上海市科技精英（提名奖）、上海市五一劳动奖章、上海市重大工程立功竞赛记功、上海世博会重大工程建功立业百佳建设者等荣誉称号。科研项目获国家科技进步奖二等奖1项，上海市等省部级科技进步奖一等奖7项，设计项目获CTBUH全球最佳高层建筑奖、英国结构工程师学会大奖、中国建筑学会建筑创作奖金奖、中国土木工程詹天佑奖以及全国优秀工程勘察设计一等奖等省部级及以上奖项20余项。英国注册结构工程师，同济大学兼职教授，兼任中国建筑学会高层建筑人居环境学术委员会常务理事、中国建筑学会结构分会理事、上海土木工程学会理事及《建筑结构学报》编委等职务。&lt;br/&gt;包联进同志基础理论扎实，专业知识宽广，以工程实践为平台，依托国家、上海市等科研项目进行创新探索，掌握了超高层建筑结构、钢-混凝土组合结构、消能减震及高性能结构材料等多项核心技术并有所创新。他负责设计的CCTV新大楼是我国已建结构设计与施工最为复杂的超高层建筑之一，天津高银117大厦是国内结构高度最高（597m）的超高层建筑，世博中心首次在大型公共建筑中应用防屈曲支撑，上海大歌剧院主体结构首次应用超高性能混凝土（UHPC），上海金桥国培中心为国内单次悬挂楼层数最多（16层）的悬挂结构。这些结构设计关键技术的创新解决了重大工程需求，引领了国内超高层建筑和复杂建筑结构的设计潮流，填补了部分国内规范空白，创造了显著的社会和经济效益。&lt;br/&gt;包联进同志负责设计超高层建筑结构（200m及以上）30余幢，大型公共建筑15幢，主要有中央电视台CCTV新主楼（234m）、天津高银117大厦（597m）、上海中心大厦（632m，结构顾问）、上海北外滩中心（480m）、上海大剧院、世博中心、奔驰文化中心、国家会展中心（上海）、张江科学会堂、上海大歌剧院、杭州国际博览中心二期、海南省委党校和特立尼达和多巴哥国家艺术中心等重大工程。&amp;nbsp;&amp;nbsp;&amp;nbsp;&amp;nbsp;&lt;br/&gt;包联进同志参与或负责国家重大科技专项、国家自然科学基金项目以及上海市科研课题7项，参与出版专著4部，负责及参编国家、行业规范20余部，授权专利10项。在SCI、EI等核心期刊以及国内外学术会议发表论文100余篇，在国际重要学术会议作英语演讲10余次，在全国建筑结构大会等行业大会上发表主旨演讲30余次。&lt;br/&gt;包联进同志作风正派，严谨务实，积极开拓，勇于创新，是一位德才兼备的杰出工程技术专家，他为国家和上海市许多重大工程的建设和行业的技术进步做出了重要的贡献，我愿意推荐包联进同志为上海市工程勘察设计大师候选人。&lt;br/&gt;王亚勇大师推荐意见：包联进同志于1996年同济大学硕士毕业后入职华东建筑设计研究院，一直从事建筑结构的设计与研究工作，现为华建集团华东建筑设计研究院结构总工程师。作为专业负责人及技术负责人先后承担了五十余项建筑工程设计，包括一批具有国际影响的重大工程。我作为全国超限高层建筑抗震设防专项审查委员会委员曾参加他所负责的诸多项目设计的超限抗震设防审查工作，如中央电视台CCTV新主楼（234m）、天津高银117大厦（597m）、上海中心大厦（632m，结构顾问）、大连绿地中心（518m）、合肥恒大中心（518m）、南京鱼嘴润茂大厦（499m）、苏州中建财富中心（460m）、昆明春之眼超塔（407m）、天津于家堡03-08地块（300m）、乌鲁木齐绿地中心（260m）等。这些建筑工程设计得到了业内同行的高度认可，并获得了包括英国结构工程师学会大奖、全国优秀工程勘察设计一等奖及中国土木工程詹天佑奖在内的二十余项省部级以上设计奖项。&lt;br/&gt;包联进同志专业理论基础扎实，知识面宽广，工程经验丰富。他瞄准国内外结构设计领域的发展方向和研究热点，积极参与国家及省部级科研课题研究，推动科研成果在工程中应用，取得了很好的经济和社会效益，获得了国家科技进步二等奖、上海市科技进步一等奖等省部级及以上科技进步奖近10项。发表了100多篇论文，获得了10余项专利，参与出版了4部著作，参编了20多项国家及行业规范标准，推动了行业的技术进步。他个人也先后被评为上海领军人才、上海市科技精英（提名奖）、上海市五一劳动奖章及上海市重大工程立功竞赛记功等荣誉称号。&lt;br/&gt;包联进同志积极参加行业学术组织，积极开展学术活动，他先后担任中国建筑学会高层建筑人居环境学术委员会常务理事、中国建筑学会结构分会理事、中国钢结构协会专家委员会委员、中国建筑金属结构协会钢结构专家委员会委员、上海土木工程学会理事、上海市超限高层抗震设防专项审查委员会委员、同济大学兼职教授及《建筑结构学报》杂志编委等职务。&lt;br/&gt;包联进同志遵纪守法，作风正派，严谨务实，勇于创新，是一位德才兼备的工程技术专家，为我国工程建设和行业技术进步做出了重要的贡献，我愿意推荐他为上海市工程勘察设计大师候选人。&lt;br/&gt;</t>
  </si>
  <si>
    <t>lianjin_bao@ecadi.com</t>
  </si>
  <si>
    <t>2022-01-06</t>
  </si>
  <si>
    <t>能源与环保</t>
  </si>
  <si>
    <t xml:space="preserve">1993-09-01|1996-03-31|同济大学|结构工程|硕士研究生;
2015-09-01|2022-01-06|同济大学|能源与环保|博士研究生;
1989-09-01|1993-07-01|同济大学|工业与民用建筑工程|本科;
</t>
  </si>
  <si>
    <t xml:space="preserve">2013-10-29|2019-12-19|华东建筑设计研究院有限公司|结构副总工程师|正高级高级工程师;
2003-07-01|2003-12-31|英国奥雅纳工程顾问公司（伦敦总部）|无|高级工程师;
1996-04-01|2003-06-30|华东建筑设计研究院有限公司|无|高级工程师;
2005-09-01|2007-11-30|华东建筑设计研究院有限公司|副主任工程师|高级工程师;
2009-01-01|2013-10-28|华东建筑设计研究院有限公司|总工程师助理|高级工程师;
2004-01-01|2005-08-31|华东建筑设计研究院有限公司|无|高级工程师;
2019-12-20|2023-04-06|华东建筑设计研究院有限公司|结构总工程师|正高级高级工程师;
2007-12-01|2008-12-31|华东建筑设计研究院有限公司|主任工程师|高级工程师;
</t>
  </si>
  <si>
    <t xml:space="preserve">专业负责人|中国博览会会展中心综合体项目（北块）|2016-11-01|中国建筑学会|全国优秀建筑结构设计奖二等奖;
专业负责人|上海中心大厦（结构顾问）|2010-10-30|上海中心大厦建设立功竞赛领导小组|先进个人;
专业负责人|东方汇经中心（陆家嘴金融贸易区X3-2地块|2016-11-01|中国建筑学会|全国优秀建筑结构设计奖一等奖;
专业负责人|东方汇经中心（陆家嘴金融贸易区X3-2地块|2016-05-01|中国建筑学会|中国建筑设计奖（建筑结构）金奖;
专业负责人|超高层建筑结构与基础安全保障技术研究|2020-03-01|华夏建设科学技术奖励委员会|华夏建设科学技术奖一等奖;
专业负责人|世博中心|2011-12-01|中国建筑学会|全国优秀建筑结构设计奖二等奖;
专业负责人|中央电视台新台址建设工程CCTV主楼|2015-03-01|中国建筑学会建筑师分会|中国建筑学会建筑创作奖金奖;
专业负责人|上海世博会世博中心|2011-02-01|中国土木工程学会/詹天佑土木工程科技发展基金会|中国土木工程詹天佑奖;
专业负责人|大型复杂高层建筑组合结构高效抗震体系及关键技术|2022-11-01|北京市人民政府|北京市科技进步奖一等奖;
技术负责人|上海世博会博物馆|2021-01-01|中国土木工程学会/北京詹天佑土木工程科学技术发展基金会|中国土木工程詹天佑奖;
技术负责人|2007年度上海市重大工程立功竞赛|2008-01-01|上海市重点工程立功竞赛领导小组|2007年度上海市重大工程立功竞赛;
专业负责人|中央电视台新台址建设工程CCTV主楼|2013-10-01|中国建筑学会|中国建筑设计奖（建筑结构）金奖;
专业负责人|新型预应力混凝土结构关键技术及工程应用|2017-11-01|上海市人民政府|上海市科技进步奖一等奖;
专业负责人|大型高层建筑高性能组合结构抗震理论与技术|2020-10-01|中国钢结构协会|中国钢结构协会科学技术奖一等奖;
 |第八届上海市青年岗位能手|2006-05-01|上海市青年岗位能手活动组织委员会|第八届上海市青年岗位能手;
技术负责人|上海世博会博物馆|2021-01-01|中国土木工程学会/北京詹天佑土木工程科学技术发展基金会|中国土木工程詹天佑奖创新集体;
专业负责人|超高层建筑钢骨高强混凝土结构体系抗震关键技术及其应用|2017-12-01|中华人民共和国国务院|国家科技进步奖二等奖;
技术负责人|宁波钱湖天地商业中心|2013-10-01|中国建筑学会|中国建筑设计奖（建筑结构银奖）;
专业负责人|上海世博演艺中心钢结构|2011-10-01|中国钢结构协会空间结构分会|空间结构优秀工程设计奖金奖;
技术负责人|2022中国建筑学会最美科技工作者|2022-05-30|中国建筑学会|2022中国建筑学会最美科技工作者;
专业负责人|复杂高层建筑性能化抗震设计理论与关键技术|2016-11-01|上海市人民政府|上海市科技进步奖二等奖;
技术负责人|2008年上海世博会重大工程建设建功立业劳动竞赛“百佳建设者”|2008-06-01|上海世博会重大工程建设建功立业劳动竞赛委员会|2008年上海世博会重大工程建设建功立业劳动竞赛“百佳建设者”;
技术负责人|超高层结构复杂截面钢管混凝土巨型柱设计与建造技术|2019-12-01|中国施工企业管理协会|工程建设科技进步奖一等奖;
技术负责人|第十七届上海市科技精英（提名奖）|2022-09-01|上海市科学技术协会、上海市人力资源和社会保障局|第十七届上海市科技精英（提名奖）;
专业负责人|中央电视台新总部大楼|2013-11-01|英国结构工程师学会（IstructE)|2013结构大奖;
专业负责人|中央电视台新总部大楼|2013-11-01|世界高层建筑与都市人居学会（CTBUH）|2013全球最佳高层建筑奖;
专业负责人|拉萨香格里拉大酒店|2017-07-01|上海市勘察设计行业协会|上海市优秀工程设计奖一等奖;
专业负责人|复杂高层建筑结构高效建造关键技术|2021-09-01|中国钢结构协会|中国钢结构协会科学技术奖特等奖;
专业负责人|上海世博会演艺中心|2011-09-01|上海市勘察设计行业协会|上海市优秀工程设计奖一等奖;
专业负责人|中国博览会会展综合项目（北块）|2015-07-01|上海市勘察设计行业协会|上海市优秀工程设计奖一等奖;
专业负责人|上海大剧院|2006-09-01|中国勘察设计协会|建设部部级城乡优秀勘察设计奖一等奖;
技术负责人|寒冷地区600米级超高层建筑设计与建造关键技术研究与应用|2018-12-01|中国施工企业管理协会|中国施工企业管理协会科技进步奖一等奖;
专业负责人|世茂国际广场结构设计|2007-12-01|中国建筑学会|全国优秀建筑结构设计奖一等奖;
专业负责人|上海大剧院钢屋盖系统的试验分析和理论研究|1999-11-01|上海市人民政府|上海市科技进步奖二等奖;
专业负责人|苏州国际财富广场|2017-07-01|上海市勘察设计行业协会|上海市优秀工程设计奖一等奖;
技术负责人|上海市五一劳动奖章|2009-04-01|上海市总工会|上海市五一劳动奖章;
专业负责人|苏州国际财富广场|2019-11-01|中国勘察设计协会|行业优秀勘察设计奖二等奖;
技术负责人|2020年上海领军人才|2021-02-01|中共上海市委组织部、上海市人力资源和社会保障局|2020年上海领军人才;
专业负责人|中国博览会会展综合项目（北块）|2017-11-01|中国勘察设计协会|全国优秀工程勘察设计奖二等奖;
技术负责人|超高层建筑结构设计关键技术与创新实践|2022-12-02|上海市人民政府|上海市科技进步奖一等奖;
专业负责人|中央电视台新台址建设工程CCTV主楼|2013-12-01|中国建筑学会|全国优秀建筑结构设计奖一等奖;
专业负责人|上海世茂国际广场|2009-08-01|上海市勘察设计行业协会|上海市优秀工程设计奖一等奖;
专业负责人|上海世博会世博文化中心|2011-02-01|中国土木工程学会/詹天佑土木工程科技发展基金会|中国土木工程詹天佑奖;
专业负责人|软土地区超高层建筑新型桩基与深基础沉降控制关键技术及应用|2022-01-01|华夏建设科学技术奖励委员会|华夏建设科学技术奖一等奖;
技术负责人|上海世博会博物馆新建工程|2019-07-01|上海市勘察设计行业协会|上海市优秀工程设计奖一等奖;
专业负责人|上海世博演艺中心|2011-11-01|中国勘察设计协会|全国优秀工程勘察设计奖一等奖;
专业负责人|组合结构设计规范(JGJ138-2016)|2019-01-01|华夏建设科学技术奖励委员会|华夏建设科学技术奖一等奖;
专业负责人|国家会展中心（上海）|2017-04-01|中国土木工程学会/北京詹天佑土木工程科学技术发展基金会|中国土木工程詹天佑奖;
专业负责人|世茂国际广场商场部分装修装饰改建工程|2021-07-01|上海市勘察设计行业协会|上海市优秀工程勘察设计奖一等奖;
专业负责人|特立尼达和多巴哥国西班牙港国家艺术中心|2011-09-01|上海市勘察设计行业协会|上海市优秀工程设计奖一等奖;
专业负责人|高层建筑高效减震控制关键装置与技术|2020-04-01|上海市人民政府|上海市技术发明奖一等奖;
专业负责人|上海世博会世博中心|2011-09-01|上海市勘察设计行业协会|上海市优秀工程设计奖一等奖;
专业负责人|上海世博演艺中心|2011-12-01|中国建筑学会|全国优秀建筑结构设计奖二等奖;
</t>
  </si>
  <si>
    <t>上海市中山南路1799号</t>
  </si>
  <si>
    <t xml:space="preserve">深圳坪山世茂工程|大型项目|技术负责人|国内领先水平|是|本工程为我院结构原创的300m+级超高层结构设计，项目位于深圳市坪山区，塔楼地上建筑面积约11.4万m2，主要建筑功能为办公。塔楼建筑高度302m，结构大屋面高度263m，，地上57层，地下4层。目前本工程地下结构已经基本完成，预计投入使用后将取得良好的社会及经济效益。|抗侧力体系为钢筋混凝土框架-核心筒，工程特点：1、本项目塔楼平面规则，外框柱网均匀，采用未设结构加强层的钢筋混凝土框架-核心筒结构，取得了良好的结构经济效益；2、本项目位于岩溶地区，塔楼桩基设计采取一桩一探等有效措施充分考虑了岩溶地区的不利因素；3、本项目地下室抗拔桩采用了新型注浆挤扩灌注桩，有效提高了单桩抗拔承载能力，取得良好的经济效益。该部分设计成果纳入了标准部分内容。|对重大技术问题组织开展相关的研究，解决工程中的重大技术问题，确保工程的顺利实施及技术进步。;
西宁浦宁之珠电视塔|大型项目|专业负责人|国内领先水平|是|本工程为原创设计高耸建筑结构，项目位于青海省西宁西山植物园。电视塔主要由塔座、格构式组合形塔架、电梯芯筒、球形塔楼及塔顶天线段等构成，塔架平面为正方形，沿边长方向塔柱最大中心距45.8m，电梯芯筒直径7.8m，塔楼球体外包直径26m，塔高188m本工程已于2008年竣工，投入使用以来取得良好的社会及经济效益。|1、本工程位于海拔高度较高地区的山顶；2、上部结构采用组合式钢管空间桁架结构；3、结构底座结合地下室，采用钢筋混凝土结构；4、塔座基础采用筏板基础，桩型为扩底钻孔灌注桩；5、项目位于寒冷地区，通过竖直方向设置了温度缝，有效解决塔身内筒与塔架结构受不均匀温度变化带来结构成本增加的问题，为本工程结构设计的一个亮点。|对重大技术问题组织开展相关的研究，解决工程中的重大技术问题，确保工程的顺利实施及技术进步。;
中央电视台新台址CCTV主楼|大型项目|专业负责人|国际先进水平|否|项目为2008年北京奥运会配套工程。建筑高度234m，总建筑面积40万m2。CCTV新台址建设工程规模巨大，建筑体型特殊，结构受力复杂，对结构设计及施工极具挑战性。其结构方案新颖，是21世纪以来我国建筑结构设计和施工难度最大的超高层建筑之一，推动了中国高层建筑的结构体系和结构设计方法的创新，在很大程度上影响了后续我国复杂建筑形体超高层结构设计和施工技术。本工程获得世界高层建筑与都市人居学会2013年最佳高层建筑、英国结构工程师协会结构大奖、中国建筑学会优秀建筑结构设计一等奖及中国建筑学会建筑创作金奖等奖项。|1项目地处地震八度烈度区，两座塔楼均呈双向6度倾斜，在37层以上用14层高的L形悬臂结构连为一体。连体悬挑长度分别为75m 和67m。 2外筒采用钢支撑筒结构体系，内筒为钢框架承重结构。外筒斜撑截面尺寸及疏密分布根据受力需要而变化，实现结构材料的最大效率。3采用高含钢率SRC柱、Q460高强钢、巨型蝶形节点、高强预应力集群锚栓柱脚、组合钢板楼板以及延迟安装构件等新技术，解决特殊体型结构带来的系列难题4. 高含钢率（15%~30%）SRC柱在设计中得到首次在超高层建筑中应用，对高含钢率SRC柱受力性能、延性、构造措施、恢复力模型等的理论分析和试验对比研究分析。5.首次在超高层建筑中采用Q420及Q460等高强结构材料，减轻结构自重、提高结构抗震性能，缩短施工周期。在高地震烈度区超高层结构设计中首先采用基于性能抗震设计方法。6.主楼采用桩筏基础，上部荷载与上部结构刚度的偏心大，底板悬挑20多米，基础筏板最大厚度7.0m 。7.进行了地震振动台模拟试验、风洞试验、新型结构构件和蝶形节点试验，验证理论分析可行性。|作为结构专业负责人，提出了蝶形节点设计、计算方法和构造，解决复杂受力状态下的双柱脚底板和高强集群锚栓系统，提出钢板+混凝土组合楼板等创新性设计方法，对初步设计桩基和基础筏板进行优化，解决结构设计中的关键问题 ，获得业主和同行的好评。;
安吉科技人才中心|大型项目|技术负责人|国内领先水平|是|本工程为我院结构原创的200m+级超高层结构设计，项目位于湖州市安吉县，塔楼地上建筑面积约7.3万m2，主要建筑功能为办公、公寓、酒店。塔楼建筑高度200m，结构大屋面高度173.7m，地上37层，地下2层。目前本工程塔楼桩基已经施工完成，预计投入使用后将取得良好的社会及经济效益。|抗侧力体系为钢筋混凝土框架-核心筒，工程特点：1、本项目塔楼外形寓安吉特产春笋意，外框柱沿楼层高度方向呈弧形，且塔楼底部弧形曲线向内部收进，底部外框柱在水平力作用下形成“负刚度“效应；2、本项目位于抗震设防6度区，采用钢筋混凝土框架-核心筒抗侧力体系，取得了良好的经济效益；3、本项目塔冠高度接近30m，塔冠结构设计与建筑外立面完美结合。|对重大技术问题组织开展相关的研究，解决工程中的重大技术问题，确保工程的顺利实施及技术进步。;
乌鲁木齐绿地中心|大型项目|技术负责人|国内领先水平|是|本工程为结构原创设计项目，是新疆最高的双塔建筑，塔楼高度260m，是我国率先采用黏滞阻尼器的超高层建筑，已完成施工图设计，桩基已施工完成。|1、本工程处在高烈度地震区，经过方案比选，塔楼采用型钢混凝土框架-钢筋混凝土核心筒结构，在设备层设置黏滞阻尼器，减小主体结构承担的地震力，与常规的混合结构相比，主体结构抗震性能明显提高、结构造价降低约10%。2、进行非线性时程分析，分析带黏滞阻尼器的超高层结构地震作用，从地震响应和附加阻尼比双重维度判断阻尼器的减震效果。3、采用风洞试验的时程数据，分析黏滞阻尼器对超高层建筑风振响应，表明黏滞阻尼器对减小风振响应尤其是横风向响应具有显著的效果。4、设计承重与减震分离的伸臂阻尼构造，提高阻尼器的减震效果，保证地震下主体结构正常使用。|对重大技术问题组织开展相关的研究，解决工程中的重大技术问题，确保工程的顺利实施及技术进步。;
常德站高铁站|大型项目|技术负责人|国内领先水平|是|本工程是常益长铁路关键站点，站房总建筑面积4.5万㎡。我院以结构方案原创角色与国外著名建筑事务所（法国阿海普公司AREP）合作设计；实现结构形式与建筑造型完美结合，取得很好的建筑、艺术、技术效果；目前本工程现已竣工，投入使用，取得良好的社会及经济效益。|1，铁路站房结合当地的人文自然特色，建筑外形取义“桃花盛开”。屋盖结构选用46米跨度的实腹L形一体梁柱作为主受力体系，一方面与立面形象相呼应，保持了建筑造型与结构形式的和谐统一，另一方面L形梁柱的斜柱有效提高结构的抗侧刚度，同时，设置联系桁架将成对的L形梁柱联结，形成自平衡体系，有效的平衡了斜柱在竖向荷载作用下的变形和内力，形成了舒张有力、高效合理的结构系统。|作为技术负责人对结构选型等重大技术问题和方案确定组织开展相关的研究，解决工程中的重大技术问题，确保工程的顺利实施及技术进步。;
上海张家塘港人行桥|中型项目|技术负责人|国内领先水平|否|张家塘港人行桥横跨40米宽的黄浦江支流张家塘港河道，总长130米，由80米长的中央主桥和连接北端(18米)和南端(32米)的引桥组成。结构形式充分展现了形与力的统一，取得很好的艺术效果。目前本工程现已竣工，投入使用，在为人们提供舒适的沿江步行体验的同时，也成为当地滨江景观的一部分，吸引着观察者驻足观赏，取得良好的社会及经济效益。|1这座人行桥是中国第一座拉杆为索的倒置芬克桁架桥，整座桥形是对结构力流的充分展示。立于桥墩支座的两组缆索支撑索塔如同悬臂吊机将桥梁中部荷载拉向端部桥梁支墩，中部索塔支承于端部索塔单元，依次将桥梁中部荷载向端部传递。2创新和高效的结构系统的主要组成部分集中设置在桥身断面中央，将缓慢的慢步行人道与快速的自行车道分隔开。3视觉上暴露的桥梁细节吸引着观察者驻足观赏，并从桥梁结构可读的力流中获得灵感。|对重大技术问题和方案确定组织开展相关的研究，解决工程中的重大技术问题，确保工程的顺利实施及技术进步。;
上海日立电梯试验塔|大型项目|专业负责人|国内领先水平|是|本工程为我院结构原创的大型工业类构筑物项目，项目位于上海市青浦区，总建筑面积约1.5万m2，主要建筑功能为高速电梯试验平台。试验塔建筑高度170m，结构大屋面高度165m，地上32层，地下2层。已于2011年竣工投入使用，取得良好的社会及经济效益。|抗侧力体系为钢筋混凝土筒体：1、本项目高宽比大，通过建筑外形尺寸优化，将试验塔横风效应减小为原方案的1/3； 2、本项目试验塔内部设有安全钳试验井道，为当时国内最高的安全钳试验井道之一。|对重大技术问题组织开展相关的研究，解决工程中的重大技术问题，确保工程的顺利实施及技术进步。;
沈抚新城生命之环|大型项目|技术负责人|国内领先水平|是|本工程为结构原创设计的大型构筑物。项目位于沈抚新城核心区抚顺市经济开发区。外环顶高度为154.33米，内环高度为148.300米，为已建国内直径最大的环形构筑物。本工程已于2012年竣工，投入使用以来取得良好的社会效益。|1、上部结构采用空间钢管桁架体系；2、结构底座结合地下室，采用钢筋混凝土结构；3、基础采用桩筏基础；4、结构体系的选择综合考虑了建筑造型、结构自重、结构的变形要求、施工可行性以及结构造价等因素。|对重大技术问题组织开展相关的研究，解决工程中的重大技术问题，确保工程的顺利实施及技术进步。;
南京江北新金融中心一期5#地块|大型项目|技术负责人|国内领先水平|是|本工程为我院结构原创设计300m级复杂超高层结构设计。项目位于项目位于江苏省南京市浦口区江北新区核心区，建筑面积约为15.5万m2，建筑功能为办公。塔楼建筑高度320m，结构大屋面高度300.2m，地上67层，地下3层。塔楼抗侧力体系为框架-核心筒-环带桁架。目前本工程已完成桩基施工，预计投入使用后将取得良好的社会及经济效益。|1、塔楼建筑体型从地面至54层整体逆时针扭转了30°，导致结构构件在竖向荷载向有显著的附加内力和水平变形，数值大于风和地震作用下且长期存在；2、项目方案采用了“天圆地方”的概念，各层平面由底部的方形逐步变为顶部的圆形，对外框梁柱的受力有显著影响；3、为了增加建筑立面的通透性，建筑对结构柱梁截面要求比较“严苛”，设计中采用了高性能钢材和高强混凝土；4、为实现室内无柱的效果，外框梁柱完全偏心连接。|对重大技术问题组织开展相关的研究，解决工程中的重大技术问题，确保工程的顺利实施及技术进步。;
益阳南站高铁站|大型项目|技术负责人|国内领先水平|是|本工程是常益长铁路关键站点，站房总建筑面积约为3.6万方，雨棚覆盖面积约2.4万方。车站建筑风格为 “文脉交织崭新腾飞”。我院以结构方案原创角色与国外著名建筑事务所（法国阿海普公司AREP）合作设计。项目已竣工投入使用。|1、设计中通过建筑结构一体化，用结构语言表现建筑造型。2、结合建筑造型和候车厅功能布局，屋盖顺轨方向跨度为36m+54m+36m，两侧悬挑9m，屋盖横向设置主桁架，主桁架倒三角形空间变截面曲线桁架，下部采用异形变截面钢柱，柱顶与桁架铰接。3、北侧站房采用编织拱结构，兼顾超长悬挑的受力需求和建筑表皮及造型的美学要求。4、提出既能有效减小主桁架扭转效应又能满足候车厅顶部吊顶空间的连续次桁架和柱顶桁架的布置方案。|作为技术负责人对重大技术问题组织开展相关的研究，解决工程中的重大技术问题，确保工程的顺利实施及技术进步。;
特立尼达和多巴哥国家艺术中心|大型项目|专业负责人|国内领先水平|是|本工程为我院原创海外项目，位于特立尼达和多巴哥首都西班牙港，建筑面积约2.7万m2，包括： 1500座的剧场，表演学院和旅馆，共三个单体建筑。整个结构由花瓣状的钢结构拱形屋盖所覆盖，屋盖最大跨度58m，最大高度近35.75m。目前项目已竣工，为当地地标建筑，取得了良好的社会及经济效益。项目获全国优秀工程勘察设计三等奖、上海市优秀工程勘察设计项目一等奖。|（1）作为一涉外工程，设计在规范选取与荷载取值上采用了以中国规范为主，并参考美标国际规范的方式。(2)钢屋盖主要由钢拱、次梁及支撑组成，并局部设置拉索和立柱以抵抗风吸力。钢拱形采用悬链线形状，使得竖向荷载下拱以轴向受力为主，受力最合理，材料利用最充分。（3）由于钢屋盖的建筑造型非常复杂，且对风荷载作用比较敏感，对该艺术中心钢屋盖部分进行了风洞试验，以确定结构的风荷载。（4）结构屋盖体型特殊，采取三维设计，以确定各杆件的空间定位，并避免与下部混凝土结构的冲突。|：对重大技术问题组织开展相关的研究，解决工程中的重大技术问题，确保工程的顺利实施及技术进步。;
国家会展中心|大型项目|专业负责人|国内领先水平|是|本工程建筑设计为我院与清华大学联合设计，华东院原创结构设计。项目满足了建设国际贸易中心、推动长三角一体化和成为科创中心重要载体等国家战略的需要。2018首届中国国际进口博览会举办地，提高了展馆和国家战略的海内外知名度，社会效益显著。项目形成了核心自主知识产权的成套技术，研究成果符合可持续发展政策要求，在会展建筑领域具有指导意义，并且具有极高的推广价值，促进了行业科技进步。项目获中国土木工程詹天佑奖、全国优秀工程勘察设计二等奖、全国优秀建筑结构设计二等奖及上海市优秀工程勘察设计一等奖。|建筑面积达到147万m2，为全球最大建筑规模的建筑综合体，建筑跨越地铁2号线及徐泾东站终点站长度达1.2公里，具有超长、大跨、重载以及跨越地铁等特点，是结构设计的百科全书。 1、研究了橡胶支座的总体刚度水平以及铅芯承载力和变形控制影响，既解决超长结构温度问题，又达到减震效果；2、以大跨、重载、超长预应力楼盖为研究背景，就路效与约束释放对有效预应力的影响进行了分析，给出了全面考虑次内力影响的预应力混凝土裂缝控制与极限承载力的设计方法 。3、利用风洞试验结果，结合建筑立面造型，在外立面设置高强钢棒，解决了屋盖大悬挑端在台风环境下的大变形难题； 4、商业中心圆楼跨越既有地铁终点站，最大跨度113米，采用钢板剪力墙和支撑筒相结合的新型大跨结构体系，应用轻质混凝土楼板和钢板组合楼板等关键技术，进行了恒力支撑工况的施工模拟，满足了地铁隧道上方施工荷载可控、隧道结构变形可控的要求。5、采用了屈曲约束钢板墙、铅芯橡胶支座等消能减震技术。|作为结构专业负责人，根据项目单体结构特点确定和实施结构方案，组织、带领结构团队完成从方案设计到施工配合等全过程的结构设计，负责完成上海市科委课题《超大会展综合体建设关键技术集成研究与应用》。;
上海张江科学会堂|大型项目|技术负责人|国内领先水平|是|结构原创设计，为大跨空间结构。建筑面积12万m2，本工程打造面向国际的科技论坛、交流、会务、展示的活动场所，已竣工投入使用，是首届中国人工智能大会的分会场。取得良好的社会效益和经济效益。|1、平面尺寸约210mx110m，含跨度68m的主会场和跨度42m的多功能厅，底部大空间上部小柱网需进行转换，主体结构采用钢框架-支撑结构，应对超长结构、大跨结构和转换结构的受力要求。2、二层以上平面呈U形布置，屋面高度螺旋形上升，质量分布不均匀，采用屈曲约束支撑，调整刚度分布，减小刚度与质量的偏心，控制扭转响应，同时中震下屈曲约束支撑开始屈服耗能，减小主体结构承担地震作用，提高主体结构抗震性能。3、采用黏滞阻尼器，减小地震作用，结构抗侧刚度可以设计得更弱，小超长结构带来的温度响应可降低35%。4、设计中考虑施工顺序的影响，分析考虑施工过程的大跨桁架和转换桁架及其支承结构的内力和变形，并对一次加载模式的结果进行修正。5、采用屈曲约束支承和黏滞阻尼器的混合减震技术，主体结构用钢量减小10%。|作为技术负责人对重大技术问题组织开展相关的研究，解决工程中的重大技术问题，确保工程的顺利实施及技术进步。;
深圳中信金融中心T1塔楼|大型项目|技术负责人|国内领先水平|是|本工程为我院结构原创的300m+级超高层结构设计。项目位于深圳市南山区深圳湾超级总部基地，T1塔楼地上建筑面积约18万m2，主要建筑功能为办公。塔楼建筑高度300m，结构大屋面高度289m，，地上62层，地下5层。目前本工程地上结构已经施工至15层，预计投入使用后将取得良好的社会及经济效益。|抗侧力体系为稀柱框架-核心筒-环带桁架结构，工程特点：1、本项目利用环带桁架的“虚拟伸臂”效应，避免伸臂桁架带来的刚度突变、节点施工复杂、设备层利用效率低等一系列不利因素，取得良好的经济效益；2、本项目为设计方案变更后续设计项目，结构设计中充分利用了已施工的塔楼桩基，降低了项目建设成本；3、本项目T1塔楼大雨棚外露结构设计采用了耐火钢，与建筑效果完美结合，并降低综合建设成本。|对重大技术问题组织开展相关的研究，解决工程中的重大技术问题，确保工程的顺利实施及技术进步。;
深湾汇云中心|大型项目|技术负责人|国内领先水平|是|本工程为我院结构原创设计的350m+级超高层结构设计。项目位于深圳市南山区深圳湾超级总部基地，T1塔楼地上建筑面积约20.6万m2，主要建筑功能为办公、酒店。塔楼建筑高度350m，结构大屋面高度335.2m，，地上76层，地下4层。目前本工程地上结构已经封顶，为深湾超级总部基地首个结构封顶的超高层项目，预计投入使用后将取得良好的社会及经济效益。|抗侧力体系为巨型框架-钢筋混凝土核心筒-伸臂桁架，工程特点：1、本项目受建筑形体影响，强风作用下横风效应明显，为结构设计主要控制工况，结构抗侧力体系选择尤其重要；2、巨型框架结构通过巨柱截面的收分与建筑外立面凹口效果完美结合；3、通过大震及超大震弹塑性分析，揭示巨型框架在地震作用下的剪力比较常规框架-核心筒结构小的特点，对巨型框架-核心筒结构的受力特点及失效模式进行研究，并将研究成果应用至本项目结构设计。|制定本项目结构方案，对重大技术问题组织开展相关的研究，确保项目的顺利实施及技术进步。;
上海北外滩中心|大型项目|技术负责人|国际先进水平|否|本项目位于上海北外滩核心区91 街坊，东至丹徒路、南至东长治路、西至高阳路、北至唐山路，位于北外滩核心区域内，规划面积26200m2，建成后将坐拥浦江两岸和中央绿轴双重顶级城市景观，成为浦西最高的地标性建筑。本项目主塔楼建筑高度480m，共99 层。结构大屋面位于第85 层，结构主高度约为390m，主屋面以上为高度为90m 的塔冠（部分结构楼板位于塔冠内）。塔楼主要功能为办公、酒店和观光。塔楼共设4 层地下室，主要功能为商业和停车。| 1.塔楼从低区带裙摆的圆形平面，渐变成三边外凸的三角形，再变化至接近正三角形形状。结构具有形体复杂、高塔冠、大裙摆以及临地铁等特点。主塔楼拟采用的抗侧力结构体系为“核心筒+巨型框架+外伸臂”体系，采用钢-混凝土混合结构。核心筒为混凝土结构内埋型钢，巨柱为劲性混凝土柱，环带桁架和外伸臂桁架为钢结构，楼面重力体系是组合楼板加钢梁。2.裙房通过钢结构悬挑桁架和斜柱悬挂，自L20 层往下逐渐以裙摆造型向外散开，在L3 层以曲面收回至塔楼范围内。3.巨柱采用分离式型钢组合柱，简化箍筋构造，提高施工可建性。4.采用C80混凝土、Q460~Q550高强钢以及轻骨料混凝土等高性能结构材料，实现轻量减材，减少碳排放。5.为国内首个采用半主动控制阻尼器的超高层建筑，减少建筑顶部舒适度。6. 临近地铁超高层结构设计和沉降变形控制技术。|作为技术负责人完成了该项目的桩基基础初步设计以及塔楼的施工图设计及施工配合工作，解决设计中的关键问题 ，获得业主的好评。;
世茂国际广场改建项目|大型项目|技术负责人|国内领先水平|是|项目为结构原创设计项目，位于上海市南京东路商圈，该广场由一座333米高的塔楼和两个48米高的裙房组成，最初建于2004年，在2017~2019年对商业裙楼进行了改建。项目入围2021年英国结构工程师协会结构大奖的最小结构干预奖，获2021年上海市优秀工程勘察设计项目一等奖、2020年上海市建筑学会科技进步奖一等奖。|改建项目涉及到一系列创新改造结构措施。为了避免加固大多数结构构件，本项目采用了耗能减震加固方法，设置了塔楼和裙房之间的黏滞圆柱阻尼器，在裙房外围建筑墙体内设置粘滞阻尼墙和非屈曲钢板墙等减震装置。通过耗能装置将结构地震响应降低到原设计的地震响应水平。本次改造工程充分使用耗能减震技术实现最小加固干预、促进翻新灵活性、施工便利性和成本节约。|作为技术负责人对改建项目采用新型阻尼器减震方案等重大技术问题组织开展相关的研究，解决工程中的重大技术问题，确保工程的顺利实施及技术进步。;
深圳宝安公共文化艺术中心|大型项目|技术负责人|国内领先水平|是|项目位于深圳市宝安区，地上建筑面积约5.6万m2，主要建筑功能为博物馆、艺术馆及美术馆。建筑高度99m，结构大屋面高度92.2m。本工程为我院结构原创的大型公共文化类建筑结构设计，目前本工程地下室已经施工完成，预计2023年底结构封顶，投入使用后将取得良好的社会效益。|1、项目为3塔连体建筑，整个建筑是支承在三个落地筒体上，总筒体面积仅占整建筑平面40%左右，竖向构件承担的竖向力是相同高度结构的2.5倍以上。抗侧力体系为带悬挑体的钢结构支撑筒框架连体结构，最大悬挑长度43.5米。悬挑结构根据跨度、荷载以及建筑空间，分别采用拉杆（索）结构+框架，巨型桁架，空腹桁架等结构形式。计算结果表明，多塔连体耦合效应主要呈现为平面横隔作用下的内力的变形协调2. 竖向荷载作用下，支撑筒体会产生较大的倾覆力矩，导致框架柱受力不均匀，局部框架柱在水平荷载组合下可能产生拉力。采用波纹腹板钢板剪力墙进行消能减震设计，减少地震作用，降低用钢量。3、钢结构支撑筒体支撑布置根据竖向荷载下最小应变能的优化方法分析结果进行优化布置，支撑布置与建筑空间相结合，实现建筑结构一体化设计。4、本项目结构设计时考虑了施工顺序对结构受力及变形的影响，实现施工方案的灵活性和弹性。5、结构设计中采用了考虑初始缺陷的几何材料双非线性结构极限承载力分析方法对结构设计进行复核，考虑了抗连续倒塌的工况。|作为技术负责人对结构体系选型、三塔连体结构的受力变形协调机理等重大技术问题组织开展相关的研究，解决工程中的重大技术问题，确保工程的顺利实施及技术进步。;
春之眼商业中心主塔|大型项目|专业负责人|国内领先水平|否|本工程为我院400m+级超高层结构设计。春之眼商业中心主塔位于昆明市盘龙区，主塔地上建筑面积约19.7万m2，主要建筑功能为办公、公寓、酒店。主塔建筑高度407m结构大屋面高度381.8m，地上81层，地下4层。目前本工程地上部分施工到13层，预计投入使用后将取得良好的社会及经济效益。|塔楼采用抗侧力体系为巨型支撑框架-钢筋混凝土核心筒。1、本项目为云南省采用减震结构法规后的第一个超高层建筑，法规要求减震效果达到20%以上。采用了跨层BRB屈曲约束支撑、巨柱间粘滞阻尼及伸臂阻尼等混合减震方案，取得了良好的消能减震效果；2、主塔楼巨型支撑布置采用“高腰支撑”形式，有效提高塔楼抗侧效率，在每区支撑的最上端布置BRB支撑，控制支撑的最大内力，保护常规支撑避免使之进入塑性；3、采用长短桩基后注浆等措施有效控制由于塔楼基础下方岩层起伏造成的沉降差异。|作为专业负责人对重大技术问题组织开展相关的研究，解决工程中的重大技术问题，确保工程的顺利实施及技术进步。;
上海三菱电梯试验塔|大型项目|技术负责人|国内领先水平|是|本工程为我院结构原创的大型工业类构筑物项目，项目位于上海市闵行区，总建筑面积约3.0万m2，主要建筑功能为高速电梯试验平台。试验塔建筑高度236m，结构大屋面高度234m，地上34层，地下3层。已于2019年竣工投入使用，并在同年完成塔体主动激振试验，达到预期效果，取得良好的社会及经济效益。|是目前国内建筑高度最高的电梯试验塔之一，抗侧力体系为钢筋混凝土筒体1、本项目高宽比大，横风效应明显，通过建筑角部形态研究，减小约40%风荷载； 2、试验塔顶部设置了主动式质量阻尼器（HMD），采用主动激振的方式使塔体产生晃动，测试电梯在建筑物晃动情况下的运行状态；3、试验塔内部井道数量多，楼板缺失情况比较严重，结构设计中采用了整体屈曲分析方法对墙肢的整体稳定进行研究。|对重大技术问题组织开展相关的研究，解决工程中的重大技术问题，确保工程的顺利实施及技术进步。;
苏州国际财富广场|大型项目|技术负责人|国内领先水平|是|结构原创设计项目，本工程高度230m，获得中国勘察设计协会优秀设计二等奖、上海市优秀勘察设计一等奖等奖项。|1、经过比选，塔楼采用型钢混凝土框架-钢筋混凝土核心筒结构，楼面采用钢梁组合楼盖结构，具有良好抗震性能、自重较轻和施工速度快等优点。2、由于建筑造型要求，塔楼平面存在体块错动，角部带有凹角，导致外框不封闭。通过对比分析，表明局部外框不封闭对整体结构指标影响很小，在角部柱子之间设置刚接折梁，加强外框整体性。3、塔楼底部5层框架柱外露，外框柱之间无框架梁以满足建筑效果。对跨层外框柱的双向稳定性进行专项分析，提出对柱沿楼面进深方向设置加强的刚接梁，可有效提高柱的双向稳定性。4、塔楼顶部设置多体块错动的塔冠，高度30m，采用钢框架支撑结构，并进行考虑塔冠振型的地震响应分析，确保塔冠结构及下部支承结构的安全性。|对重大技术问题组织开展相关的研究，解决工程中的重大技术问题，确保工程的顺利实施及技术进步。;
日照中心 （结构顾问）|大型项目|技术负责人|国内领先水平|否|本工程为山东省最高建筑，我院结构第三方咨询的400m+级超高层结构设计。项目位于山东省日照市，塔楼地上建筑面积约12.5万m2，主要建筑功能为办公、公寓、酒店。塔楼建筑高度405m（不含顶部潮汐塔），结构大屋面高度405m，地上91层，地下4层。目前本工程塔楼基础底板即将施工，预计投入使用后将取得良好的社会及经济效益。|结构体系为框架-核心筒-伸臂桁架1、本项目塔楼外形采用“品”字形的非中心对称式平面形态和自下而上逐级台收进的形式；2、塔楼退台收进后最终仅保留北侧核心筒墙体和南侧及东侧外框柱，形成核心筒贴边偏置，与常规超高层建筑框架-核心筒的结构布置形式有较大区别；3、高宽比大，弱轴方向等效高宽比约为9.5:1，横风向作用显著；4、顶部预留潮汐塔高度约95m，主体结构设计需考虑其风荷载及风振效应的影响，采用水箱TLD阻尼器减振；5. 采用天然地基基础，设置锚杆抵抗罕遇地震下的倾覆力矩。|对重大技术问题组织开展相关的咨询研究，协助解决工程中的重大技术问题，确保工程的顺利实施及技术进步。;
大连期货大厦|大型项目|专业负责人|国内领先水平|是|本工程为我院超高层结构原创设计，位于大连市沙河口区会展路以北的星海广场，总建筑面积约为34万m2，主要建筑功能为办公、餐饮、商业。塔楼结构大屋面高度约241m，地上53层，裙房5层，地下3层。双塔已竣工多年，投入使用以来取得了良好的社会及经济效益。|塔楼抗侧力体系为钢框架-核心筒。工程特点：1、外框采用矩形钢管混凝土密柱钢框架；2、采用人工挖孔嵌岩锚桩；3、钢梁开大尺寸矩形洞口（以理论及足尺试验为依据，10m跨800高钢梁开多个1200x400洞口），便于管线穿越，保证建筑净高的同时也取得了较好的经济效益。4、新型外加剂、新工艺在方钢管混凝土柱中的应用，方钢管柱截面为600x600，采用高抛免振自密实混凝土浇筑法施工。|作为专业负责人制定结构体系、结构关键构件及布置、关键节点做法。对重大技术问题组织开展相关的研究，解决工程中的重大技术问题，确保工程的顺利实施及技术进步。;
北京泰康金融大厦|大型项目|专业负责人|国内领先水平|否|项目位于北京CBD地区，为泰康公司总部大楼。建筑高度216m，建筑面积18万m2，为高烈度区纯钢结构超高层建筑，已竣工投入使用。|1、建筑外形如古代的琮，体型呈下小上大。兼顾高烈度地震区以及特殊体型带来框架柱外倾的特点，主体结构采用钢框架支撑结构，外围钢框架，核心筒为框架支撑结构。2、为满足门洞和机电管线灵活穿越，部分支撑采用偏心支撑，形成带耗能梁段的偏心支撑结构。在地震作用下，偏心支撑率先屈服耗能，减少框架梁、柱承担的地震力，提高了主体结构的抗震性能。3、支撑筒体进入地下室后变为钢管柱和钢筋混凝土墙体组成的核心筒，钢管柱与钢筋混凝土剪力墙之间通过槽钢+芯柱的方式相连，避免对建筑使用功能的影响，大大简化施工难度。|对重大技术问题组织开展相关的研究，解决工程中的重大技术问题，确保工程的顺利实施及技术进步。;
上海绿地外滩中心|大型项目|技术负责人|国内领先水平|是|本工程为原创结构设计。项目为大型综合体，总建筑面积约120万m2，涵盖11个地块。为了实现同时施工的要求，结合基坑围护的要求，提出了逆作法和顺作法相结合的地下室施工工艺，逆作法区域为顺作法基坑开完提供支护。对超高层塔楼，采用顺作法，对裙房和纯地下室结构采用逆作法 ，保证整个项目同时开工，各分地块实现基本同时竣工，创造最佳的经济效应，节约大量的资金成本。本项目的顺利实施今后大型综合体项目设计和建造提供一种新的思路和借鉴。|项目是上海浦西第二高的超高层建筑群，最高塔楼建筑高度300m。塔楼沿高度不对称收进形成退台，不仅丰富立面也营造出不同高度的空中花园。 退台式形体塑造优美超高层建筑形体的同时也给结构带来挑战，包括竖向构件收进、塔楼出现偏心以及刚度突变等。1）本项目通过全面分析退台式超高层建筑结构的特点，提出退台式超高层设计的关键技术，包括退台处外框结构收进的方式与设计、退台引起核心筒收进导致的偏心分析与应对措施以及退台处相关部位刚度突变和加强措施等。2）本项目地质情况特殊，结合地勘报告，设计中提出在成孔采用反循环清孔以及合理的泥浆护壁系统，确保成孔质量并减少沉渣。桩基持力层选择9层，桩承载力提高40%。本工程试桩和工程桩检验结果表明，桩基能达到设计预期的承载力，桩数减少30%，大大缩短工期，节省近千万造价。|本人作为技术负责人，负责确定整体结构体系、退台式外框结构以及核心筒结构收进应对措施等，同时指导团队完成关键部位结构设计和分析，如7/9层砂层相连的特殊地质的桩基设计、收进部位结构分析与设计和非荷载效应分析等。;
上海市港务大厦迁建工程|大型项目|技术负责人|国内领先水平|是|本项目为原创结构设计。项目位于上海市浦东新区小陆家嘴地区，建筑面积约为6万m2，主要建筑功能为办公。塔楼建筑高度100m，结构大屋面高度99.75m，地上21层，地下4层。塔楼外框柱距4.58m，标准层外框钢柱截面700（面宽）X300，与幕墙系统融为一体，形成室内无柱大空间。塔楼底部三层南侧与西侧形体退让，外框柱不落地。塔楼17层、18层设置两层通高的空中景观大堂，空中景观大堂无外框结构柱。预计投入使用后将取得良好的社会及经济效益。|塔楼抗侧力体系1层~18层为钢框架-钢筋混凝土核心筒；19层~21层为剪力墙。工程特点：1、外钢框采用密柱，柱截面小，建筑空间效果好。2、底部独柱+空腹桁架转换，空腹桁架转换楼层数量为13层。南侧与西侧转换桁架不设斜腹杆，与建筑立面线条统一，最大程度强化办公视野。底部独柱采用十字分离式型钢混凝土柱，为国内外首个采用分离式型钢混凝土独柱+空腹桁架转换的高层建筑。3、塔楼17层、18层的空中景观大堂无外框结构柱，上部19层~21层通过设置在屋顶的悬挑桁架和环桁架进行悬挂。4、底部转换桁架采用Q460GJ、顶部悬挂吊柱采用Q550高强钢，达到良好的建筑空间效果，节约造价，节能减碳。|对重大技术问题组织开展相关的研究，解决工程中的重大技术问题，确保工程的顺利实施及技术进步。;
合肥恒大中心|大型项目|专业负责人|国内领先水平|否|项目集高端办公、五星酒店、服务式酒店、大型多功能厅、时尚商业等功能为一体的功能多样、配套完备的安徽第一高度的超高层建筑综合体。项目从100米~500米高的五栋高楼呈节节上升之势排列组合，巍然矗立于巢湖岸边，宛若竹林，并蕴含了积极向上的时代精神以及节节高升的企业愿景。本工程建筑高度518m，已完成全部施工图设计，现施工至地上5层，由于业主资金问题项目暂停。|1、塔楼建筑高度518m，造型如竹节，沿立面突出和内凹的变化，可以避免有规律的漩涡脱落，有效减小风荷载。2、主体结构采用框架-核心筒-伸臂桁架，巨柱向内倾斜，提高外框结构的抗侧刚度。3、核心筒沿高度收进两次，由四边形变化为八边形再收进为四边形，采用钢筋混凝土结构，在低区设置钢板墙提高抗震性能，在收进部位采用斜墙和双翼墙方式，控制偏心，并减小斜墙引起的水平力，避免收进引起的不利效应。4、塔楼消防电梯进入底板深度达7m，通过整体基础有限元分析，对深坑周边的底板进行参数化分析，优化深坑侧壁和底板厚度。|作为专业负责人对重大技术问题组织开展相关的研究，解决工程中的重大技术问题，确保工程的顺利实施及技术进步。;
上海世博会博物馆新建工程项目|大型项目|技术负责人|国内领先水平|是|华东院原创设计项目。项目建筑面积6万m2为大型博物馆，将成为国展局唯一官方博物馆和官方文献中心，为上海市重点项目，获中国土木工程詹天佑奖、中国土木工程詹天佑创新集体奖以及上海市优秀工程勘察设计项目一等奖。授权实用新型专利《一种延性桁架抗弯框架》。|1主体结构为钢框架支撑结构，采用BRB和软钢阻尼器进行混合减震设计，设计中创新性地提出延性桁架框架的设计方法，抗侧力构件(耗能构件）与竖向承重构件分开，将桁架下弦第二节间采用屈曲约束支撑作为耗能段，既满足桁架的竖向承载力，又可在地震作用下优先屈服耗能，保护框架柱不进入屈服，以实现“强柱弱梁”的抗震性能。2“欢庆之云”为建筑自由曲面，钢结构采用单层空间网壳结构体系，采用900kN黏滞阻尼器6套进行减震设计，同等条件下杆件应力比减小约15%，优化了构件尺寸，显著改善了结构的抗震性能。同等条件下杆件应力比减小约15%，优化了构件尺寸，显著改善了结构的抗震性能。|对重大技术问题组织开展相关的研究，解决工程中的重大技术问题，确保工程的顺利实施及技术进步。;
大连绿地中心|大型项目|专业负责人|国内领先水平|是|本项目建筑高度518m，为东北地区第一高楼，是我国首个结构原创设计超过500m的超高层建筑，也是国内采用天然地基的最高超高层建筑，以风化板岩作为天然地基持力层，取消大量的桩基施工，节省了上千万的造价，也缩短了近半年的工期，取得显著的经济效益。结合本项目建筑特点，对超高层建筑的风荷载进行研究提出针对风荷载的体型优化策略，如顶部塔冠开洞、塔楼角部钝化等。体型优化之后，塔楼承担的风荷载减小15%以上，对于风荷载其控制的超高层建筑，可有效减小结构构件截面尺寸，具有明显的经济效益。目前该工程已施工至地面以上20多米，由于业主资金问题工程暂停。|1.大连绿地中心建筑高度518m，是我国首个结构原创设计超过500m的超高层建筑。塔楼顶部118m的塔冠是世界最高的塔冠。结构设计中配合建筑方案对建筑体型提出平面朝向的优化、锥形化体型、顶部塔冠开洞以及塔楼角部钝化等，有效减小塔楼的风荷载，提高整体结构的稳定性。2.其次提出巨型化、空间化、周边化和支撑化的周边结构体系，采用巨型框架支撑-钢筋混凝土核心筒+伸臂桁架的结构体系，保证塔楼拥有高效的抗侧力效率。3.筒体楼面结构采取分区转换的结构形式，为不同业态的筒体平面布置提供最大灵活性。4.采用天然地基基础，是我国最高的采用天然地基基础的超高层建筑。通过施工勘察确定基岩抗压承载力，验证塔楼整体、巨柱底以及核心筒底部的地基抗压承载力；塔楼范围内地基局部存在构造破碎带，通过瑞雷波测出构造破碎带的分布，提出了局部挖除构造破碎带并回填素混凝土的措施，解决地基安全隐患，又大大加快施工速度。5.对施工暂停的主体结构混凝土及钢结构采取可靠的防腐措施。|作为专业负责人负责确定整体结构体系、抗震抗风策略以及整体结构指标的控制原则等，同时带领团队完成关键部位结构设计和分析，如天然地基、塔冠结构设计、伸臂桁架敏感性分析、非荷载效应分析等。;
上海张江科学之门双子塔|大型项目|技术负责人|国内领先水平|是|本工程为我院结构原创设计300m+级超高层结构设计。上海张江双子塔是上海张江科学城核心区地标性建筑，是两栋高度及立面相同的超高层塔楼。塔楼地上59层，地下4层，建筑高度为320m，结构高度为298m。单塔地上建筑面积约为17.1万m2。建筑功能为办公，标准楼层的层高为4.5m，楼层平面近似为正方形，平面尺寸为52m×52m。目前本工程结构封顶，预计投入使用后将取得良好的社会及经济效益。|结构抗侧力体系为框架-核心筒-环带桁架体系。1、贴合立面的斜柱设计，斜柱在外框承担剪力中起主要作用，提高结构抗侧力刚度。2、塔楼高区芯筒收进采用斜墙收进，斜墙产生的水平分力通过楼板传递到外框和剪力墙。3、外框人字斜柱与环带桁架的复杂节点，保证了竖向与水平传力的可靠性。4、顶部塔冠采用颗粒阻尼器进行风振控制，避免建筑在风荷载下发生共振，并提高结构整体的舒适度。|对重大技术问题组织开展相关的研究，解决工程中的重大技术问题，确保工程的顺利实施及技术进步。;
天津于家堡03-08地块（诺德金融大厦）|大型项目|专业负责人|国内领先水平|是|本工程为我院300m级超高层原创结构设计，为滨海新区于家堡金融区第一地标性建筑，总建筑面积21.8万㎡，建筑高度299.7m，塔楼地上64层。目前本工程已结构封顶，预计投入使用后将取得良好的社会及经济效益。|塔楼结构采用双重抗侧力结构体系：巨型框架+钢筋混凝土核芯筒，设置8根SRC巨柱，巨柱与核心筒之间设置伸臂桁架。工程特点：（1）项目为超高层建筑， 高度大于200m，且建筑形体较复杂，开展了风洞试验确定风荷载及建筑顶部舒适度等参数。（2）经过技术经济对比分析，巨柱采用超高层建筑应用范围较广且可靠性高的SRC截面；（3）对伸臂桁架的有效性进行了比较分析；（4）设置性态监测系统，对关键构件的应力，应变进行施工和使用状态下的监测。|对重大技术问题组织开展相关的研究，解决工程中的重大技术问题，确保工程的顺利实施及技术进步。;
北京城市副中心站综合交通枢纽铁路屋盖工程|大型项目|技术负责人|国内领先水平|是|铁路屋盖以“运河之帆”为立意，为大跨空间结构。我院以结构方案原创角色与国外著名建筑事务所（法国阿海普建筑设计有限公司AREP）合作设计；实现结构形式与建筑造型完美结合，取得很好的建筑效果。该车站是北京市新十大交通枢纽之一，目前正在建设中。|1.铁路屋盖以“运河之帆”为立意，结构方案经过多轮比选，选用了帆屋盖刚架+采光顶网壳的“刚性”体系。在帆屋盖的索撑张弦施加预应力，并利用中部的索撑张弦将帆屋盖和采光顶联结成高效的上、下兼顾一体化结构，实现了屋盖轻薄灵动和采光顶龙骨轻盈通透的建筑效果。2.对帆屋盖和采光顶采用有限刚度的弹性软连接方案，一方面能将采光顶承受的荷载有效传递至帆屋盖，另一方面也能控制帆屋盖承受风、雪竖向荷载作用时反向传递至采光顶龙骨的拉压力值，同时还能避免大震下帆屋盖过大的侧向变形引起采光顶龙骨的破坏。3.弹性连接方案和选择合理施工次序的技艺体现了主动控制的结构设计方法，实现了更优的协同工作性能，保证了极致轻盈的建筑效果。|作为技术负责人对屋盖结构层间位移角取值、弹性单元设置以及钢结构优化等重大技术问题和方案确定组织开展相关的研究，解决工程中的重大技术问题，确保工程的顺利实施及技术进步。;
昆明春之眼商业中心副塔|大型项目|技术负责人|国内领先水平|是|本工程为我院结构原创设计300m+级超高层建筑，项目位于昆明市中心，总建筑面积为585602.76m2，其中副塔地上72层，地下5层，结构高度299.80m，建筑高度为308m（至幕墙构架顶）。目前本工程地上部分施工到22层，预计投入使用后将取得良好的社会及经济效益。|采用钢框架+钢支撑筒双重抗侧力体系。工程特点：1、本工程为设防烈度8度高烈度区采用钢结构体系的国内最大高度的超高层建筑；2、筒体结构为钢框架支撑筒，采用防屈曲支撑和钢连梁进行消能减震设计；3、低区主要靠BRB和钢连梁耗能，高区主要靠钢连梁耗能，高区的钢连梁进入屈服以后可以保护高区普通支撑免于屈曲，提高结构地震下结构安全性能；4、结构体系抗震性能优越，节省用钢量，经济性好。|对重大技术问题组织开展相关的研究，解决工程中的重大技术问题，确保工程的顺利实施及技术进步。;
杭州国际博览中心二期|大型项目|技术负责人|国内领先水平|是|华东院原创设计项目，为浙江省重点项目。建筑面积60万m2，本工程包含大跨度、超重载荷的会展中心以及办公和酒店连体双塔组成。主体结构在亚运会前即将封顶。|1、会展中心平面尺寸300mx250m，为超长结构，主体结构采用钢框架-支撑结构，控制结构水平刚度，减小温度效应。2、展厅荷载重达2.5吨/m2，楼盖跨度达36m，楼面采用钢桁架结构，实现重载大跨的楼盖受力需求，同时设备管线从楼面桁架重穿越，有效增加展厅净高。3、展厅顶部屋盖最大跨度81m，采用钢双榀鱼腹式桁架组成的空间桁架，展示建筑折叠式屋面效果。4、登录大厅区域悬挑长度18m，最大跨度108m，桁架上弦与混凝土楼板连接采用只受拉不受剪栓钉构造，避免楼板与桁架弦杆共同承担拉力导致楼板开裂。5、双塔为不对称高位连体结构，塔楼采用钢管混凝土外框-钢筋混凝土核心筒，连体采用钢桁架结构，通过精细分析，确定连体对塔楼受力的影响，对连体所在楼层的塔楼结构进行加强，确保连体和塔楼的安全性。|作为技术负责人对大跨桁架支座节点、只受拉不受剪栓钉解决大跨桁架楼板开裂等重大技术问题组织开展相关的研究，解决工程中的重大技术问题，确保工程的顺利实施及技术进步。;
合肥滨湖新区CBD综合体项目T1塔楼|大型项目|专业负责人|国内领先水平|是|本工程为我院结构原创的第2座500m+级超高层结构设计。项目位于合肥市滨湖新区，滨湖新区是合肥未来通过巢湖、走入长江、融入长三角地区的水上门户，是合肥市未来新形象的集中展示区，也是合肥对外交流和发展的重要窗口和基地。其中T1塔楼地上建筑面积约37.8万m2，主要建筑功能为商业、办公及酒店。塔楼建筑高度588m，地上119层，地下5层。项目已完成施工图设计，由于业主资金问题暂停。|1、在方案初期与建筑师一起密切配合采用锥形化形体，结合空气动力学原理优化建筑抗风形体，减少结构横风向作用。2. 结构高宽比为8.65，采用高效巨型框架-核心筒-伸臂桁架抗侧力体系，设有4道伸臂桁架。为满足建筑功能对柱网及柱截面的需求，巨型框架在酒店区域转换为密柱框架的形式。3、核心筒底部及中部采用斜墙收进，顶部酒店区搭接式收进方式，其中搭接式收进方式传力路径复杂，进行了详尽的结构分析和细致结构构造4. 外框结构采用巨型框架结构，其自身抗侧刚度较弱，导致外框承担的剪力比较难满足《超限高层抗震设防专项审查技术要点》中要求。通过详细结构弹性分析和动力弹塑性分析，设计提出巨型框架外框剪力可以通过倾覆力矩下倾斜内收巨柱的轴力分力来提供，从而确保主体结构二道抗震防线的实现。5. 通过质量修正的方法，改进了现有规范整体稳定分析计算公式，揭示了锥形化建筑形体给超高层建筑结构带来的优势。|作为专业负责人结构体系选型、核心筒收进对重大技术问题组织开展相关的研究，解决工程中的重大技术问题，确保工程的顺利实施及技术进步;
深圳招商局太子湾大厦|大型项目|技术负责人|国内领先水平|否|本工程为我院350m+级超高层结构设计。招商局太子湾大厦位于前海蛇口自贸区，建筑面积约为20万m2，主要建筑功能为办公、酒店。塔楼建筑高度374m，结构大屋面高度328m，地上60层，地下5层。目前本工程地上部分施工到6层，预计投入使用后将取得良好的社会及经济效益。|塔楼抗侧力体系为巨柱框架-核心筒-伸环带桁架。工程特点：1、本项目巨柱内采用分离式钢骨，为国内首个采用分离式钢骨巨柱的超高层建筑；2、基础采用筏板基础，不设置桩基，与同类超高层建筑相比经济效益明显；3、风荷载及结构高宽比大，采用结构水箱进行顶部加速度控制。4、顶部塔冠采用空间斜交网格结构，最大程度减少结构构件对建筑效果的影响，形成整个建筑设计的亮点。|对重大技术问题组织开展相关的研究，解决工程中的重大技术问题，确保工程的顺利实施及技术进步。;
上海世博中心|大型项目|专业负责人|国内领先水平|是|本工程为我院原创设计工程。作为上海市2010世博会五大永久场馆之一，总建筑面积14万平方米、是世博会的新闻中心，也是上海“两会”的会议中心，被称为上海的“城市客厅”。为了提高重要建筑物的结构抗震性能，本项目改变传统结构利用主体结构构件的延性产生塑性铰的设计方法，通过部分竖向支撑采用防屈曲耗能支撑（B RB），并与钢框架结合构成防屈曲支撑框架体系，耗散地震能量，从而达到保护主要结构构件的目的。采用BRB支撑后的结构抗震性能明显提高且抗震目标明确，结构承担地震力大幅下降，构件截面大大减小。与普通支撑结构项目，本项目采用BRB支撑节省钢材约2000吨，节约造价2000万元。 本项提出BRB支撑结构设计方法，制定了可供业主、设计和施工方参考的BRB产品验收标准。这些研究成果的成功应用不仅大力推广了BRB的应用，也为后续消能减震技术相关规范的实施奠定坚实的基础。本项目获得中国土木工程詹天佑奖、全国优秀工程勘察设计二等奖、国家优秀建筑结构设计二等奖及上海市优秀工程勘察设计一等奖。|1.本工程为国内首次应用防屈曲耗能支撑（BRB）的大型公共建筑。 防屈曲耗能支撑的使用，可以实现在地震作用下BRB首先屈服耗能，BRB起到“保险丝”的作用，减少主体结构承担的地震力，保护主体结构安全。该设计思路可以大大提高结构抗震性能，减小结构造价，同时可以实现震后快速修复直接投入使用，实现公共建筑应有的社会使命。 当时防屈曲耗能支撑结构设计尚无相关规范可供参考。2.设计中对BRB支撑结构设计关键问题进行研究，提出了BRB支撑布置原则 、BRB支撑结构分析方法、BRB支撑设计、BRB节点构造和承载力计算等，解决了BRB支撑工程应用的主要问题，形成了一套比较完整的BRB支撑结构设计方法。3.同时结合工程实践需要，实现减震产品国产化，制定了B RB产品验收标准，对产品的钢材材质、几何尺寸、连接特性和力学性能等方面对产品进行要求，以保证防屈曲耗能支撑能实现预期的耗能能力。|本人作为结构专业负责人，提出防屈曲耗能支撑框架的新型结构体系、设计方法以及产品验收标准制定等，同时指导团队完成关键部位结构设计和分析，如防屈曲耗能支撑模拟与分析、防屈曲耗能支撑相邻结构设计以及防屈曲耗能支撑节点设计等。;
武汉长江中心塔楼|大型项目|技术负责人|国内领先水平|否|本工程为我院350m+级超高层结构设计。项目位于武汉市武昌区，其中B1地块塔楼建筑面积21.9万m2，主要建筑功能为办公，建筑高度380m，结构高度370.9m。塔楼地上83层，地下3层。目前本工程地上部分施工到38层，预计投入使用后将取得良好的社会及经济效益。|抗侧力体系为密柱框筒-钢筋混凝土核心筒。工程特点：1、本项目外框采用密柱框筒体系，框架柱距4.5m，与传统稀柱框架相比有效提高了外框的抗侧刚度；2、外框柱截面形式采用6边形钢管混凝土柱，框架梁柱采用偏心连接形式，与建筑立面幕墙线条完美结合；3、塔楼顶部采用斜柱转换形式实现建筑形体的内收及柱网错位的效果。4. 在设备层采用刚度较大的楼面大梁与核心筒及外框柱刚接，形成有限刚度的加强层，提高结构抗侧刚度。|对重大技术问题组织开展相关的研究，解决工程中的重大技术问题，确保工程的顺利实施及技术进步。;
上海世茂国际广场|大型项目|专业负责人|国内领先水平|是|本工程建筑高度333m，在上海白玉兰广场建造之前为上海浦西最高楼。获得中国建筑学会优秀建筑结构设计一等奖，上海市优秀工程勘察设计一等奖。|1.改建塔楼采用空间巨型框架+3道带状加强桁架＋混凝土核芯内筒混合结构体系，取消了原结构外大钢斜撑。结构体系新颖，而且较好地结合了原结构体系，减轻了结构重量，减少了桩基础加固。经过同济大学振动台实验也验证了该体系的成功。2. 改建后主楼10层以上需外挑1.5米。设计中采用了搭接柱块+伸臂桁架的转换形式。搭接柱块的配筋设计采用了块体有限元分析结果，伸臂桁架进行了局部有限元分析，并考虑了转换层楼板水平应力分布，确定楼板的配筋。对于伸臂桁架的锚固端设计了新型的节点形式，方便了施工，取得了成功。3. 广场为下挂2层结构，首层悬空35米，采用粘弹性阻尼器与主楼弱连接。开创了国内不同高度、不同结构形式单体阻尼器抗震弱连接的设计、施工应用的先例。4. 37层、52层建筑立面两次切割，形成独特的立面造型，结构采用斜剪力墙实现，并对37层水平楼面进行补充分析。设计了水平桁架，并在楼板内设置预应力拉索，主动平衡恒载下水平力。5.屋面88米高天线进行多方案比较，进行了气弹模型的风洞试验，独特性采用了外套下插式柱脚。|作为结构专业负责人，对结构体系选型、F10层搭接柱、37层斜柱预应力主动控制技术等组织开展相关的研究，解决工程中的重大技术问题，确保工程的顺利实施及技术进步。;
苏州中建财富中心（中海苏州超塔）|大型项目|技术负责人|国内领先水平|否|项目位于苏州市工业园区CBD核心地块，建筑面积约为41万m2，主要建筑功能为办公、酒店和公寓。塔楼建筑高度460m，结构大屋面高度449m，地上99层，地下5层。塔楼平面整体呈Y形，在低区办公区中央布置Y形核心筒；在办公层以上分为三个独立的塔楼；三个分塔沿着高度方向分别通过三个大堂服务区相互连接。本工程为我院400m+级超高层结构设计，预计投入使用后将取得良好的社会及经济效益。|结构采用钢骨混凝土框架-核心筒-连体桁架体系。1、本项目结构体系复杂，为目前国内在建高度最高的多塔连体结构；2. 为国内第一个竖向混合的超高层建筑，低区100m以下采用钢筋混凝土结构，高区采用钢-混凝土混合结构。3、高强混凝土与高强钢材的大量应用：本项目在150m以下采用C80高强混凝土，连体楼层采用Q550级高强钢材；4、各单塔楼通过连体结构产生了显著的耦合效应，大大提高了整体抗侧刚度，通过分析取消了所有的伸臂桁架；5、连接体桁架内设置屈曲约束支撑，主动控制结构屈服模式，既满足结构在小震下的刚度要求，又可有效控制重要构件在中大震作用下的内力，形成合理的屈服机制，满足相关性能目标；在此基础上，也优化了构件截面与节点构造。|作为技术负责人对重大技术问题组织开展相关的研究，解决工程中的重大技术问题，确保工程的顺利实施及技术进步。;
天津高银117金融大厦|大型项目|专业负责人|国际先进水平|否|主体结构已于2017年封顶。项目位于天津市中心城区西南部中央商务区，建筑高度597米，结构高度596.2m，共117层，是一幢以甲级写字楼为主，集六星级豪华酒店及其它设施于一体的大型超高层建筑，总建筑面积约为37万平方米。结构设计中采用了考虑上部结构刚度超长钻孔灌注桩桩筏基础设计，并首创了高强锚杆系统外露式巨柱柱脚，有效减小了基础底板厚度，大大降低了巨柱柱脚施工难度，仅该两项节约工程造价约2000万元。结合项目进行了“巨型钢管混凝土柱抗火性能研究”，“巨型钢管混凝土柱截面组装焊缝性能试验”及“巨型钢管混凝土柱-巨型支撑-环带桁架连接节点试验”，应用于工程，取得良好的工程效果及经济效益。”本项目作为十二五课题“超高层建筑结构与基础安全保障技术研究”示范项目，体现了良好的社会效益及科研价值。基于该项目《超高层结构复杂截面钢管混凝土巨型柱设计与建造技术》及《寒冷地区600米级超高层建筑设计与建造关键技术研究与应用》的科研项目中国施工企业管理协会科技进步奖一等奖2项。|1、天津高银117塔楼结构高度597m，是国内在建结构高度最高的超高层建筑；建筑高宽比达到9.5，是国内高地震烈度区最为细柔的建筑之一，2、塔楼底部巨型柱面积约45m2，是目前世界上截面最大、承载能力最强、施工难度最高的多腔异形钢管混凝土巨柱；外部3、塔楼建筑底部中庭区人字形巨型支撑长度接近50m，屈服承载力达36000KN，采用低屈服钢和Q345钢串联的形式，是目前国内自由长度最大的ＢＲＢ斜撑，4、基础筏板厚度6.5m，是目前国内民用建筑厚度最大的筏板，桩基入土深度100m，是国内最长的桩基之一；5、结构设计首次在超高层建筑中采用高强锚栓系统承担罕遇地震作用下巨柱的拉力，6、主体结构首次采用巨型斜撑抗侧力体系与次框架结承重构体系分离的结构形式，结构传力简洁，节点构造简单；7、国内第一个采用消能可更换钢连梁的超高层建筑8、基坑围护采用了直径188m米圆环支撑，是国内最大的圆环基坑支护体系9、完成了振动台试验、风洞试验、巨型柱试验、环带桁架与巨柱连接节点试验、巨柱防火试验以及巨柱组装焊缝试验等，结构健康监测，保证工程的顺利实施。|本人作为专业负责人，负责确定结构设计控制原则，提出设计亮点中的高强锚栓巨柱柱脚构造、巨型BRB支撑以及巨柱组装焊缝为部分融透焊，基础筏板厚度由7.5m优化为6.5m等结构优化关键技术，带领团队完成关键部位结构设计和分析，并多次到现场指导施工。;
南京河西鱼嘴润茂大厦|大型项目|专业负责人|国内领先水平|否|本工程建筑高度498m，建筑面积25万m2，顶部165m高的观光塔冠，已完成设计，正在施工地下室。|1、主体结构采用巨型框架-核心筒-伸臂桁架，外围8个巨柱为斜柱，贴合建筑造型，沿立面外倾或内收，斜柱斜率不断变化。2、核心筒沿高度收进两次，由八边形收进为四边形平面，采用钢筋混凝土结构，在低区设置钢板墙提高抗震性能，在收进部位采用斜墙和双翼墙方式，控制偏心，并减小斜墙引起的水平力，避免收进引起的不利效应。3、塔楼顶部塔冠主体结构为位于周边的四组框架支撑筒体，结合中部和顶部观光层设置环形桁架连接四个支撑筒体，为塔冠提供高效的抗侧刚度。4. 外框巨柱采用分离式型钢混凝土组合柱，方便与周边大型伸臂桁架、环带桁架等连接，简化箍筋构造，有利构件运输和吊装，提高施工可建性，且具有较好的防火和防腐蚀性能。|对重大技术问题组织开展相关的研究，解决工程中的重大技术问题，确保工程的顺利实施及技术进步。;
上海奔驰文化中心（上海世博演艺中心）|大型项目|专业负责人|国内领先水平|是|本工程为我院原创设计工程。作为上海2010年世博会五大永久场馆之一，总建筑面积约14万平方米、是世博会开幕式和闭幕式的举办场馆。设计容纳观众人数为18000人，是中国第一个按美国NBA标准建设的大型综合性场馆。通过灵活分隔等技术手段，可形成不同规模和形态的观演空间，能满足大中型综艺演出、体育赛事、集会庆典等多功能的使用需求。每年近百场的演出和比赛为上海带来上亿的经济效益，取得了良好社会效益。项目获中国土木工程詹天佑奖、全国优秀工程勘察设计一等奖、国家优秀建筑结构二等奖、上海市优秀设计一等奖以及空间结构设计金奖等。|场馆屋盖最大跨度146m，短跨111m。由于项目独特的建筑形态，给结构设计带来极大难度。 1）从结构选型研究着手，针对长悬臂结构、大跨结构进行了系统研究。通过多种模型的结构计算分析，找出影响结构整体性能的关键因素。 2）将带肋钢铺板创造性地应用于楼板拉力较大的部位，提出了解决混凝土板受拉的有效方式。将钢板混凝土剪力墙应用于桁架后部的框架，以控制节点刚度，使构件内力分布更趋合理，而且施工切实可行。 3）充分利用混凝土楼板刚度控制桁架的变形，通过在施工和使用过程中对悬臂桁架端部变形历程进行跟踪监测，验证了本工程的结构安全性。 4）综合屋盖建筑功能、受荷特点和施工周期等因素，通过方案比选采用空间桁架结构体系。对特殊外形的屋盖风荷载进行分析，采用欧洲规范进行计算风荷载能反映总体分布规律。 5）屋盖结构设计中需充分考虑下部结构影响。屋盖结构设计中引进两阶段支座约束和施工上下限的概念，解决了上部结构刚度与下部结构受力之间的协调性，也为总承包商提供更为灵活可行的施工方案。|作为结构专业负责人，根据屋盖形体和结构特点确定和实施结构方案，提出屋盖两阶段支座设计方法，对关键结构技术提出解决方案，是控制结构专业设计质量和设计水平的主要责任人。;
上海大歌剧院|大型项目|专业负责人|国内领先水平|是|结构原创设计。本工程为上海市十三五重点文化设施和市重点工程，建筑面积13万m2。上海大歌剧院按演出、创作、制作、艺术教育、展示和研究全产业链要素设计，具备“演、创、制、教”四大核心功能。位于建筑中心的公共大厅作为空间中心，连接各个方向的不同功能，同时由于它的开放性和仪式感，它也承担着城市客厅的功能，充分展示建筑和艺术的魅力。结构将于2023年6月结构封顶，各项指标满足设计要求。|1、UHPC材料（抗压强度150兆帕）首次在大型公共建筑结构中应用。外形优美如展开的折扇，本项目在入口双螺旋楼梯中创新性采用超高性能混凝土（UHPC）预应力悬挑梁，最大悬挑长度16m，梁高725mm，实现轻薄飘浮的建筑效果。足尺试验眼验证新型UHPC的刚度、承载力和延性。2、由大、中、小三个歌剧厅以及相关配套功能组成，主体结构采用框架加空旷墙体结构，在观众厅和舞台周边设置剪力墙，作为主要抗侧力结构，同时确保隔声效果。3、屋盖表皮为放射式轴网，与下部结构正交轴网，通过设置灵活支座系统和转换系统，保证屋盖结构竖向能高效传力并具有合适的水平刚度。4、突出大屋面的台塔质量大，设置黏滞阻尼墙，减小台塔的地震力，提高下部墙体的抗震性能。5. 大跨屋面钢结构采用波纹腹板钢梁，减少腹板钢板厚度，降低用量。|作为专业负责人提出螺旋楼梯采用UHPC+缓凝结预应力技术等重大技术问题组织开展相关的研究，解决工程中的重大技术问题，确保工程的顺利实施及技术进步。;
南京江北新金融中心一期7#地块|大型项目|技术负责人|国内领先水平|否|本工程为我院300m级复杂超高层结构设计，项目位于江苏省南京市浦口区江北新区核心区，建筑面积约为14.1万m2，建筑功能为办公、酒店。塔楼建筑高度300m，结构大屋面高度285.9m，地上57层，地下3层。目前本工程已完成桩基施工，预计投入使用后将取得良好的社会及经济效益。|塔楼抗侧力体系为框架-核心筒-环带桁架。工程特点：1、项目创意为长江边的灯塔，四个大小不同的空中花园螺旋向上，塔楼在立面上沿高度分区凹进，在建筑的开口处通过斜柱形式将角柱内收，以满足建筑的立面设计；2、56层设置屋顶游泳池， 由于46层-55层向内凹进，形成L56层东北角空中悬挑，结构上采用沿外圈框架柱布置的悬挑桁架实现空中悬挑，并进行详尽的结构分析。|对重大技术问题组织开展相关的研究，解决工程中的重大技术问题，确保工程的顺利实施及技术进步。;
海南省委党校新校区项目|大型项目|技术负责人|国内领先水平|是|本项目位于海南省海口市美兰区，总建筑面积17.7万m2，包括会议中心、体育中心、教学中心、行政楼、图书馆、餐厅及宿舍楼等。建筑设计以传统园林的造园方式为基本手法，用连廊连起高低错落的建筑群。结构体系以钢筋混凝土框架结构和钢筋混凝土框剪结构为主，有3栋木结构，1栋钢框架结构。其中会议中心，体育中心存在36m大跨度钢桁架。目前本工程已经投入使用并取得良好的社会及经济效益。|1、本工程 1#会议中心以及 3#体育中心采用隔震技术，隔震后上部结构梁柱截面尺寸减少，实现大尺度建筑空间效果，并具备良好的经济效益。2、场地分布有平均15m厚严重饱和液化砂土和震陷性淤泥质粘土，属于抗震不利场地，设计时考虑了液化对桩基承载力和刚度的影响，采用PHC桩基，节约了工期和造价。 3、大多数单体为结构一般不规则或者特别不规则的超限多层，属于抗震不利结构体系，设计时对关键构件和薄弱部位进行了加强，提高了相关构件的抗震性能和建筑品质。4、在框架结构中采用了清水混凝土墙的创新连接做法，实现清水混凝土墙与主体结构弱连接，减少清水混凝土墙对主体抗侧框架的刚度影响，实现了建筑传统园林美学效果。|对项目八度半地震区的减隔震技术方向、清水混凝土墙构造等重大技术问题组织开展相关的计算和研究，解决工程中的技术难题，确保工程的顺利实施及技术进步。;
宁波钱湖天地商业中心|大型项目|技术负责人|国内领先水平|是|本工程为结构原创的商业类项目，位于宁波市鄞州区，地上建筑面积约2.0万m2，主要建筑功能为酒店式公寓。建筑高度87m，结构大屋面高度80m，地上22层，地下2层。抗侧力体系为钢框架支撑。已于2012年竣工投入使用，取得良好的社会及经济效益。本项目荣获第八届全国优秀建筑结构设计二等奖。|1、本项目为大跨连体结构，两侧落地结构之间的大跨结构跨度为54.6m 2、通过多结构方案的比选，本项目大跨转换结构采用“下托式”主次转换桁架结构体系，并在主转换桁架的两端局部设置斜拉杆，有效控制主桁架的高度3、结构设计中考虑了施工顺序对结构构件受力及变形的影响。 |作为技术负责人对结构方案选型等重大技术问题组织开展相关的研究，解决工程中的重大技术问题，确保工程的顺利实施及技术进步。;
东方汇经中心|大型项目|专业负责人|国内领先水平|是|本工程为高级办公楼，位于上海浦东陆家嘴金融贸易区，建筑高度200m，为金砖银行办公总部。结构原创设计，获得中国建筑学会优秀建筑结构设计一等奖、上海市优秀勘察设计二等奖等奖项。|1、塔楼中央带有上下贯通的中庭，采用型钢混凝土框架-钢筋混凝土筒体结构体系,以实现建筑的效果。2、组合支撑筒体由四个角筒、角筒外围的拉结大梁以及角筒内侧的竖向支撑组成，具有良好的抗侧刚度和抗扭刚度。3、通过对比分析表明质量分布对结构扭转周期比影响较大，质量分布越靠近结构中心，扭转周期比越小。影响塔楼扭转周期较大的因素为质量偏外和外框抗扭刚度较弱，并采取针对形的应对措施。4、塔楼底部楼层局部高度达18m，提出加强组合核心筒是改善底部软弱层的最有效措施。分析表明核心筒连续布置的弯剪形结构，其刚度沿竖向均匀。此结论与新高规的层刚度比采用综合刚度计算，而与建筑层高关系较少相吻合。5、四个角筒拉结大梁高2.5m，计算模型采用墙单元（而不是常规的梁单元）模拟拉接大梁，可以有效约束墙肢的转动，协调两端剪力墙的变形，使拉接大梁两端的墙体形成更好的共同工作。6、竖向支撑延迟安装及施工阶段验算，设计中支撑要求延迟安装，在大部分结构自重基本完成后再安装，尽量减小竖向荷载引起的附加轴力。|作为专业负责人，对结构体系选型、扭转位移比控制、跨层支撑布置以及结构刚度比计算等重大技术问题组织开展相关的研究，解决工程中的重大技术问题，确保工程的顺利实施及技术进步。;
中粮大悦城二期北地块商办项目|大型项目|技术负责人|国内领先水平|是|结构原创设计项目，本工程塔楼高度202m，结构已封顶，即将竣工投入使用。|：1、建筑体型的立面呈梭形，塔楼中区平面大，底部和顶部平面小，塔楼外框柱采用斜柱，贴合建筑外表皮。2、经过比选，塔楼采用型钢混凝土框架-钢筋混凝土核心筒结构，楼面采用钢梁组合楼盖结构，具有良好抗震性能、自重较轻和施工速度快等优点。3、核心筒在31层单侧收进，分析收进对竖向偏心及其效应，提出针对性加强措施。4、对首层高度较高（13.5m）导致的薄弱层进行分析，通过加强框架梁、核心筒外墙以及外框柱等措施进行针对性加强。|对重大技术问题组织开展相关的研究，解决工程中的重大技术问题，确保工程的顺利实施及技术进步。;
上海中心（结构顾问）|大型项目|专业负责人|国际先进水平|否|华东院作为业主的第三方结构顾问，对上海中心的结构设计进行独立的第三方审核，并出具完整的审核咨询报告，对施工图纸进行会签。上海中心大厦是国内最高超高层建筑，在国内获上海市科技进步特等奖、詹天佑奖、鲁班奖、国优金奖等，在国际上获CTBUH世界最佳高层建筑奖、杰出结构奖等共7项超高层建造专项技术达到国际领先水平，成果在我国22个省市的近200项工程中得到推广应用，其经济和社会效益显著。|1.上海中心大厦高632m，为中国第一、世界第二高楼，也是我国唯一超过600m高度的超高层建筑。2.构建了软土地区超高层高精度沉降计算本构模型和沉降计算方法，实现了基础底板沉降发展历时曲线和不均匀沉降的超前精准预测，有效桩长较同类工程缩短30%~40%。 3.通过空气动力学优化，有效降低风荷载效应24%，实现了美学与风工程学的最佳结合。4.提出了包括中震和大震时的结构变形控制、抗侧力构件承载力以及含钢率控制等一整套复杂超高层建筑抗震性能设计指标。5.建立了超高层建筑内刚外柔新型巨型结构设计理论体系，首创设计了主体结构与外围柔性悬挂支撑结构变形协同一体的双层表皮玻璃幕墙“垂直城市”超高层建筑。6.研究建立了电涡流质量调谐阻尼技术概念、技术方法、试验验证、产品制造到工程应用的理论体系，首创并制造出千吨级电涡流调谐质量阻尼器装置，有效降低了大楼在风荷载作用下的摆幅，提高了大楼使用的舒适度。|本人作为专业负责人获“上海中心大厦”建设立功竞赛先进个人，负责确定结构咨询工作的工作界面和技术路线，以及指导咨询团队完成关键部位结构设计和复核，如桩基方案、结构试验方案制定、结构风洞试验对比、阻尼器取值、超厚钢板节点构造等。负责与初步设计顾问和施工图设计单位的技术协调。;
上海金桥国培中心|大型项目|技术负责人|国内领先水平|是|本工程为结构原创设计，塔楼采用悬挂结构，其中TA塔楼一次悬挂结构16层，是我国目前一次悬挂楼层最多的建筑，2023年7月结构封顶。|1、塔楼采用悬挂结构，由钢筋混凝土核心筒、顶部悬挂桁架、吊柱和楼盖结构组成。2、提高单重抗侧力结构体系的抗震性能，在结构中设置黏滞阻尼墙，通过耗能减小主体结构承担的地震力。3、悬挂桁架与核心筒连接采用考虑施工过程的两阶段受力设计方法，即施工时悬挂桁架先搁置在核心筒上，待结构封顶后与核心筒连成一体，减小连接处桁架内力和核心筒墙肢受力。4、吊柱采用高强螺栓连接，避免焊接缺陷对吊柱受拉的影响。5、吊柱与桁架采用销轴连接，最大销轴直径230mm，通过有限元分析和足尺销轴试验，对销轴连接的受力进行分析，验证销轴的承载力。|对悬挂结构体系布置、销轴节点等重大技术问题组织开展相关的研究，解决工程中的重大技术问题，确保工程的顺利实施及技术进步。;
上海大剧院|大型项目|主要设计人|国内领先水平|否|本工程通过国际招标，法国建筑师以其“天地呼应，中西合璧”的方案一举中标。上海大剧院是上海的一张文化名片和一个著名地标。1998年剧院开业后全世界的优秀剧目纷纷来到上海，成功的运营创造了一年演出300多场的记录。结构设计从初步设计开始直至项目竣工完成。本项目获得上海市科技进步二等奖、国家建设部部级城乡工程勘察设计一等奖。|1. 以六座高达42米的钢筋混凝土电梯筒体支撑重达6,000吨的钢屋架是前所未有的巨大挑战。钢屋盖与下部的观众厅等钢筋混凝土结构完全脱开。钢屋盖南北长110米，东西长为90米，纵向悬挑26 m，横向悬挑30.9 m。其整体重量和悬挑长度为当时世界之最。2. 主桁架及月牙形桁架采用厚版全焊接箱型截面刚性节点，所有钢材为国产钢，节点具有较好的刚度和延性，传力直接、清晰，并采用变断面设计，合理用料，稳妥过渡。3. 主桁架二阶段支座受力，即第一阶段-在钢屋盖自重作用下，作铰接处理，目的是减少支座弯矩，第二阶段-在钢屋盖其余楼层荷载上去之前，采取埋入式支座作刚接处理，目的是减少桁架支座受力，简化桁架与筒体的节点构造。4. 钢屋盖整体提升及施工模拟分析，提升阶段有限元分析结果表明，其顶点水平位移与实测结果十分接近。6075吨的钢屋盖仅用了20小时就一次升空就位。5.完成了风荷载体型系数试验研究、整体模型静力试验和理论研究、整体模型地震振动台试验分析以及钢屋盖支座节点性能研究等4项试验研究，验证了结构理论分析的可靠性。|本人作为结构主要设计骨干，完成复杂桁架布置方案对比、节点构造、屋盖整体提升的施工模拟，以及与上海大剧院工程指挥部、同济大学钢结构研究室一起开展大协作 “上海大剧院钢屋盖课题研究”的系列课题。;
</t>
  </si>
  <si>
    <t xml:space="preserve">2022-05-10|第一作者|其他论文|大连绿地中心结构设计;
2008-06-05|第一作者|EI检索论文|CCTV新台址主楼外筒关键节点设计与构造;
2011-04-22|第一作者|其他论文|大连钻石塔结构概念设计;
2012-05-15|第一作者|其他论文|组合式核心筒结构体系研究与设计;
2012-05-15|第二作者|其他论文|上海中心大厦结构第三方独立审核;
2022-05-10|第二作者|其他论文|昆明春之眼商业中心主楼结构设计;
2021-12-08|第一作者|SCI检索论文|Investigation on the Performance of Partial Penetration Welds in Multicell Concrete Filled Steel Tubes;
2015-09-30|第一作者|其他论文|The New Structural Design Process of Supertall Buildings in China;
2020-07-01|参编|国家工程建设标准|《钢结构十字接头试验方法》(GB/T 37789-2019);
2020-12-01|参编|行业标准|《波纹钢板组合框架结构技术规程》(T/CECS 709-2020);
2022-05-16|第一作者|其他论文|超高层建筑锥形体型与结构设计的关系;
2014-09-30|第二作者|其他论文|Study on Structural Efficiency of Super-Tall Buildings;
2022-04-01|参编|行业标准|《箱板钢结构装配式住宅技术标准》(T/CECS 944-2021);
2017-04-25|第二作者|其他论文|乌鲁木齐绿地中心黏滞阻尼器结构设计;
2021-08-06|第二作者|其他论文|上海张江科学会堂结构选型及设计;
2009-04-24|第一作者|其他论文|某大跨悬挑建筑结构方案研究;
2002-07-01|第二作者|其他论文|上海大剧院钢屋盖结构设计;
2020-09-24|第二作者|其他论文|隔震结构简化设计方法;
2022-11-05|署名作者|EI检索论文|两主轴方向抗侧刚度差异及平面长宽比对超高层结构扭转效应的影响研究;
2010-05-05|第二作者|EI检索论文|世博文化中心钢屋盖结构设计;
2016-11-10|第二作者|EI检索论文|伸臂桁架对框架-核心筒-伸臂桁架结构侧向受力性能的影响;
2016-12-01|参编|行业标准|《组合结构设计规范》(JGJ138-2016);
2022-12-10|参编|国家工程建设标准|GB50755钢结构工程施工规范;
2017-09-27|第一作者|其他论文|国家会展中心E1单体结构设计综述;
2017-06-25|第一作者|其他论文|深湾汇云中心T1塔楼结构设计;
2019-01-17|署名作者|EI检索论文|改变框架-核心筒结构剪力调整策略对其抗震性能影响的研究;
2022-05-10|第二作者|其他论文|武汉长江中心大型商业结构设计研究;
2022-01-19|第一作者|其他论文|超高层建筑结构环带桁架的研究与设计;
2023-04-15|署名作者|SCI检索论文|Nonlinear dynamic characteristics of a hysteretic TMD and its application on a tall building;
2007-05-25|第二作者|其他论文|特立尼达和多巴哥国家艺术中心钢屋盖结构设计;
2021-10-01|参编|行业标准|《低屈服点钢应用技术规程》(T/CECS 860-2021);
2022-05-10|第二作者|其他论文|上海大歌剧院结构选型与设计;
2019-02-01|参编|学术专著|钢结构设计手册（第四版）;
2022-05-10|第二作者|其他论文|武汉长江中心大型商业结构基础设计研究;
2019-07-10|第一作者|其他论文|退台式收进体型超高层建筑结构设计;
2023-05-01|参编|行业标准|《超长无缝混凝土结构技术规程》(JGJT 492-2023);
2020-11-26|第一作者|其他论文|无屈曲波纹钢板剪力墙减震加固设计;
2019-09-01|署名作者|其他论文|Design of Supertall Structures with Connected Towers the Structural Solution to the Development of Sky Cities;
2023-06-01|署名作者|SCI检索论文|Experimental study on flexural behavior of full-scale retard-bonded prestressed UHPC variable section cantilever beams;
2022-05-16|署名作者|其他论文|扭转体型高层建筑结构受力性能分析;
2007-12-21|第一作者|其他论文|上海世博中心结构设计;
2013-05-29|第一作者|其他论文|某地铁上盖工程结构体系比选;
2021-09-26|第一作者|其他论文|框筒结构的剪力滞后效应研究;
2012-05-15|署名作者|其他论文|超高层建筑结构经济性探讨;
2009-06-30|第一作者|EI检索论文|某大型会议中心防屈曲耗能支撑结构设;
2020-11-01|参编|国家工程建设标准|国标图集《钢板剪力墙结构设计》(20G122);
2008-06-05|署名作者|EI检索论文|CCTV新台址主楼结构设计与思考;
2015-09-25|第二作者|EI检索论文|超高层结构设计的经济性及相关问题的研究;
2022-05-16|第一作者|其他论文|密柱框筒结构的回归与新演绎;
2019-04-10|第二作者|其他论文|上海世茂国际广场裙房结构减震加固设计;
2020-09-24|第二作者|其他论文|某多层外倾钢框架结构隔震设计与分析;
2010-05-05|第一作者|EI检索论文|世博会世博中心结构设计;
2011-03-15|第二作者|其他论文|结构抗震新技术在世博永久建筑工程中的应用;
2012-05-15|第一作者|其他论文|南亚之门塔楼结构初步设计;
2019-07-10|署名作者|其他论文|核心筒偏置高层建筑结构受力性能分析;
2020-09-24|第一作者|其他论文|大型蓄水罐幕墙支承结构设计;
2018-07-01|参编|学术专著|上海市绿色建筑设计应用指南;
2002-07-01|第一作者|其他论文|上海大剧院钢屋盖结构设计;
2007-05-25|署名作者|其他论文|中央电视台(CCTV)新主楼的结构设计及关键技术;
2017-09-27|署名作者|其他论文|世博博物馆主体结构设计;
2010-05-05|署名作者|EI检索论文|耗能减震支撑体系研究及其在世博中心工程中的应用;
2000-09-22|第一作者|其他论文|上海21世纪大厦钢结构设计;
2023-07-01|署名作者|SCI检索论文|A stability-based energy-dissipation design method of viscoelastic dampers;
2008-06-05|署名作者|EI检索论文|CCTV新台址主楼施工模拟分析及应用研究;
2010-05-05|第二作者|EI检索论文|世博会阿联酋馆结构设计与研究;
2020-01-01|参编|行业标准|《钢结构工程深化设计标准》(T/CECS606-2019);
2018-12-01|参编|地方标准|《建筑工程施工控制技术标准》(DG/TJ 08-2273-2018);
2012-05-15|第一作者|其他论文|“生命之环”结构设计关键技术;
2020-02-01|参编|行业标准|《钢管约束混凝土结构技术标准》(JGJ/T471-2019);
2014-07-30|第一作者|其他论文|天津高银117大厦巨型支撑设计与思考;
2022-03-01|参编|行业标准|《承载-消能构件减震技术规程》(T/CECS 900-2021);
2012-05-15|第二作者|其他论文|天津高银117大厦基础设计研究;
2018-08-14|第二作者|SCI检索论文|An energy-dissipating approach for adjacent retrofitted structures;
2014-10-30|第二作者|其他论文|中国博览会主展厅超长钢屋盖结构支座设计;
2022-05-10|第一作者|其他论文|天津高银117大厦塔楼结构设计综述;
2007-05-25|署名作者|其他论文|世茂国际广场主楼结构设计;
2012-04-15|署名作者|其他论文|中日联合考察团：东日本大地震灾害考察报告;
2014-04-17|第一作者|其他论文|空腹式型钢SRC巨柱在超高层结构中应用探讨;
2017-09-27|第一作者|其他论文|世博博物馆“欢庆之云”结构设计;
2021-05-01|参编|学术专著|超高层建筑结构新技术;
2017-12-01|参编|学术专著|超高层建筑结构设计与工程实践;
2017-09-27|署名作者|其他论文|北京泰康大厦钢结构设计;
2022-12-28|参编|国家工程建设标准|GB5009《建筑结构荷载规范》修订;
2012-09-19|署名作者|其他论文|超高层建筑结构经济性分析;
2019-10-10|第二作者|其他论文|我国超高层建筑结构发展与展望;
2021-12-01|参编|行业标准|《钢结构深化设计制图标准》(T/CSCS 015-2021);
2015-09-25|第二作者|其他论文|超高层结构设计的经济性及相关问题的研究;
2022-05-16|第二作者|其他论文|金桥国培中心悬挂结构设计;
2009-04-24|署名作者|其他论文|世博演艺中心屋盖钢结构设计与分析;
</t>
  </si>
  <si>
    <t>71</t>
  </si>
  <si>
    <t xml:space="preserve">专有技术|一种偏心支撑钢结构可更换耗能梁段的连接节点|华东建筑设计研究院有限公司|陈建兴、方义庆、 包联进|本实用新型为框架梁端板和耗能梁段端板通过高强螺栓连接；高强螺栓的最外排须位于耗能梁段的翼缘外侧；翼缘和耗能梁段端板之间设置外加劲板。其解决了常规钢框架‑偏心支撑结构耗能梁段连接节点无法实现震后可修复问题，且不降低其耗能效果。|ZL 201820918288.4;
专有技术|一种新老混凝土基础的抱箍节点|华东建筑设计研究院有限公司|赵雪莲, 包联进|本实用新型为一种新老混凝土基础的抱箍节点，在既有钢筋混凝土基础的侧壁凿毛形成新老基础界面，环状闭合的新建钢筋混凝土基础为现浇，并通过新老基础界面紧密贴合在既有钢筋混凝土基础的外侧，解决了新基础抵抗倾覆力矩不足问题，所需新建基础底面积小，对既有建筑物周边环境及附近管线的影响小。|ZL 201821724047.2;
其他科技成果|超高层建筑结构设计关键技术研究与创新实践|华东建筑设计研究院有限公司|汪大绥、周建龙、包联进、陈建兴、吴江斌、安东亚、童骏、季俊、邱介尧| | ;
发明专利|一种解决黏滞阻尼墙平面外刚度的构造和实现方法|同济大学|周颖、包联进、赵雪莲、乔甦阳|本发明通过滑块一与滑块二的滑动接触，黏滞阻尼墙可在平行于面的方向运动限制黏滞阻尼墙沿垂直平面方向向外的位移。保证了黏滞阻尼墙的平面外刚度，又能实现黏滞阻尼墙在平行于面的方向运动，提高了黏滞阻尼墙与钢筋混凝土梁的连接强度。|ZL202110912771.8;
其他科技成果|世博中心项目新型抗震体系应用|上海现代建筑设计集团有限公司华东院|包联进、汪大绥| | ;
其他科技成果|非下插式短型钢梁柱转换节点设计与施工技术研究与应用|浙江大地钢结构有限公司、华东建筑设计研究院有限公司、上海金桥（集团）有限公司、上海建工一建集团有限公司、同济大学|方顺生、田云雨、包联进、李明、应坚国、王伟、陈翀霄、罗明文、汪爱国、徐孟育| | ;
专有技术|一种加劲构件可拆卸的钢板加强组合楼板|华东建筑设计研究院有限公司|包联进、黄永强、徐婷|本实用新型为钢板上方间隔焊接抗剪件，钢筋混凝土楼板浇筑于钢板上，钢板下方间隔设置加劲构件；加劲构件通过盲眼螺栓与钢板可拆卸连接。其加劲构件在混凝土达到一定强度后可拆除，不影响建筑外形且可重复多次使用，大大节约材料和成本，具有广阔的应用前景。|ZL201520577327.5;
发明专利|耗能减震楼板|同济大学、华东建筑设计研究院有限公司|孙飞飞、包联进、施维、赖勤|本发明包括上下相邻的两层楼板和耗能减震构件，两层楼板之间纵向设置伸臂桁架，伸臂桁架设置于垂直的外框结构内；耗能减震构件安装于每个楼板平面内，且连接于核心筒与伸臂桁架之间。本发明的减震技术应用于伸臂加强层结构，构造简单，施工方便，并且可以根据需要进行替换。|ZL201310568485.X;
其他科技成果| 世博中心《防屈曲耗能支撑体系的设计、施工和验收》|华东建筑设计研究院|包联进、汪大绥| | ;
专有技术|一种既有混凝土楼板和钢梁的组合梁|华东建筑设计研究院有限公司|赵雪莲、邱介尧、包联进、钱鹏|本实用新型为钢梁位于所述既有混凝土楼板的底部，钢板位于所述钢梁和所述既有混凝土楼板之间，化学锚栓穿过所述钢板埋入所述既有混凝土楼板内，所述钢梁的上翼缘与所述钢板连接固定。其不破坏既有混凝土楼板，不影响既有混凝土楼板的使用功能。|ZL201721590655.4;
专有技术|一种混凝土梁转换钢柱的刚接节点|上海金桥(集团)有限公司、华东建筑设计研究院有限公司|应坚国、管际明、朱婷媛、包联进、李明、童骏、丁国|本实用新型通过在钢柱的柱脚处周围侧面连接水平短型钢，并预埋在转换混凝土梁内，可有效地将钢柱内力传递给转换混凝土梁，实现钢结构柱脚强节点要求的精细化设计；避免了梁柱节点型钢、钢筋交错，降低施工难度，节约钢材用量，降低造价。|ZL202121493389.X;
专有技术|一种预制混凝土框架梁节点|华东建筑设计研究院有限公司|赵雪莲、包联进、黄永强、朱林海|本实用新型通过制动装置带动滑动方钢管在第二方钢管槽中滑动，并能滑动至第一方钢管槽内；滑动方钢管的表层覆盖聚四氟乙烯膜。将常规预制结构的梁柱节点转化为预制混凝土的框架梁节点，从而实现了“强节点弱构件”的抗震理念。|ZL201620591725.7;
专有技术|一种钢梁与混凝土柱的刚接节点|上海金桥(集团)有限公司、华东建筑设计研究院有限公司|应坚国、管际明、朱婷媛、包联进、李明、童骏、丁国|本实用新型为钢梁端部与连接型钢拼接连接，连接型钢连接固定到锚固型钢的中间部位，锚固型钢纵向预埋在混凝土柱内；在锚固型钢的翼缘之间，与连接型钢上下翼缘对应位置处设置有水平隔板。其可实现钢梁与混凝土柱强节点连接的精细化设计，减小用钢量、方便施工、节省工期。|ZL202121493388.5;
专有技术|一种延性桁架抗弯框架|华东建筑设计研究院有限公司|黄永强、包联进、施维|本实用新型为桁架在竖向荷载作用下的弯矩反弯点所在跨设置屈服耗能杆，两端分别下弦杆铰接，使屈服耗能杆在地震下比下弦杆先屈服；屈服耗能杆在竖向荷载加载完成后安装。其消能减震作用明显，从而实现强柱弱梁屈服机制，提高结构延性并实现预定的抗震性能目标。|ZL201420659578.3;
</t>
  </si>
  <si>
    <t>上海大歌剧院</t>
  </si>
  <si>
    <t>2020年12月30日</t>
  </si>
  <si>
    <t>4344e9b4-df20-11ed-a971-fa1640cd9358</t>
  </si>
  <si>
    <t>花炳灿同志1991年同济大学硕士毕业后进入华东建筑设计院从事结构设计工作，至今已有32年。历任上海现代设计集团建筑设计部、都市院、华东建筑设计研究院有限公司总工程师，华建集团结构专业总师。&lt;br/&gt;花炳灿同志具有丰富的建筑结构设计经验，参加或负责、主持过大量复杂项目的结构设计。影响力较大有东方明珠、金茂大厦（设计监理）、浦东机场能源中心、红塔大酒店、上海城市规划展示馆（专负）、阿克苏文化艺术中心（专负）、乌兹别克斯坦首都银行总部大楼、西亚宾馆（悬挂结构）、上海证大喜马拉雅艺术中心、上海大世界修缮、华东医院南楼隔震改造、中交横琴金融中心（300m高）、湖州太湖明珠喜来登酒店等具有较高的技术难度的项目。目前正在进行浦东滴水湖临港片区金融湾105地块150万平米项目和上海科技大学上海临床医学中心等一批重点医疗项目的设计或咨询工作。&lt;br/&gt;花炳灿同志对结构技术精益求精，结合实际工程的疑难问题，开展专项技术研发，努力打造行业标杆工程。上海证大喜马拉雅艺术中心项目是国内最早大型异形混凝土公共建筑，最早进行复杂混凝土结构弹塑性抗震分析（2007），首次采用混凝土结构的切片技术，协同编制异形结构的验收标准，解决异形结构的施工定位与质量验收问题；上海大世界是本市最早采用金属阻尼器用于提升保护建筑抗震性能的项目之一（2005）；西亚宾馆是国内建成较早建成的高层悬挂结构（2008），依靠钢支撑筒（局部设BRB）解决改造项目周边柱不能落地的问题；上海外高桥金融大厦是建成的38层烂尾楼建筑上加建至45层的改造项目，采用设置金属阻尼器和BRB支撑大幅减少原结构加固工程量；惠南镇宝业万华城23#楼是本市第一个双面叠合剪力墙装配式结构的示范项目；华东医院南楼是本市第一个综合采用隔震与顶升技术的大型二级文保医疗建筑修缮改造项目；迪士尼公园景观桥是国内第一个单侧斜拉双桥面景观桥项目（120m与90m弧长的两座桥);乌兹别克斯坦首都阿洛卡银行等三个银行总部大楼是目前该国最高的高层建筑，抗震设防烈度9度，建筑高度约160m，该项目通过合理设置粘弹性阻尼器与连梁阻尼器、优化剪力墙内钢板布置、优化位移控制指标等技术措施很好解决了高烈度区高层建筑抗震性能设计与施工问题。&lt;br/&gt;花炳灿同志承担并完成了许多重点研发项目。包括《建筑工业化技术标准体系与标准化关键技术》子课题六《模块化技术体系与关键标准研究》、《上海证大喜马拉雅艺术中心关键技术研究》、《异型混凝土壳体大跨屋盖整体稳定分析研究》、《九度区高层结构抗震减震关键技术研究》、《长短桩复合桩基技术在住宅建筑中的应用研究》等，发表了《麦莎台风作用下金茂大厦风荷载特性与风致响应研究》、《9度区某高层建筑结构抗震与减震设计研究》等十余篇技术论文，参加了《装配整体式叠合剪力墙结构技术规程》等规范标准编制，获上海市科技进步奖、省市级以上勘察设计奖项二十余项。&lt;br/&gt;花炳灿同志是上海市抗震超限审查专家、上海市建委科技委委员、上海土木工程学会第十三届理事会理事、中国图学会土木工程图学分会常务理事、上海市装配式建筑评审专家。&lt;br/&gt;花炳灿同志业务精湛、精益求精、作风正派、为人师表，本人诚挚推荐他参加本市勘察设计大师评选。&lt;br/&gt;</t>
  </si>
  <si>
    <t>hbc00044@ecadi.com</t>
  </si>
  <si>
    <t>江苏靖江</t>
  </si>
  <si>
    <t>1991-03-15</t>
  </si>
  <si>
    <t>计算力学</t>
  </si>
  <si>
    <t>1991-04-01</t>
  </si>
  <si>
    <t xml:space="preserve">1984-09-01|1988-07-01|大连工学院（现大连理工大学）|工程力学|本科;
1988-09-01|1991-03-15|同济大学|计算力学|硕士研究生;
</t>
  </si>
  <si>
    <t xml:space="preserve">2021-09-27|2025-09-10|华东建筑设计研究院有限公司|总工程师|正高级工程师;
1999-06-23|2002-06-23|新疆阿克苏地区建筑规划设计院（援疆）|总工程师|高级工程师;
2005-01-01|2021-12-31|华建集团华东都市建筑设计研究总院|总工程师|正高级工程师;
2005-01-01|2014-12-31|现代设计集团现代都市建筑设计院|总工程师|正高级工程师;
1991-04-01|1999-06-01|华东建筑设计研究院|副主任工程师|高级工程师;
2002-07-01|2004-12-31|现代设计集团建筑设计部|总工程师|高级工程师;
</t>
  </si>
  <si>
    <t xml:space="preserve">技术负责人|宝矿国际广场|2011-11-01|中国勘察设计协会|建筑工程二等奖;
</t>
  </si>
  <si>
    <t>黄浦区中山南路1799号世博滨江大厦</t>
  </si>
  <si>
    <t xml:space="preserve">科威特医保项目|大型项目|技术负责人|国际先进水平|是|科威特医保医院是华东院积极响应国家“一带一路”战略，踏出国门、参与国际竞争的重要里程碑项目，也是华建集团重要的海外大型商业运作项目。科威特医保医院项目也获得JCI（国际医疗卫生机构认证联合委员会）高度认可，并表示科威特医保医院为近十年来最优秀的医疗建筑之一。
科威特医保医院是在科威特“2035国家愿景”下建设的首批医院，旨在提高科威特基本医疗保障条件，是中国积极推进“一带一路”倡议同科威特“2035国家愿景”对接、持续深化两国合作的又一见证。|科威特医保医院项目总建筑面积约20万平方米，包括两所医院，分别位于相距50公里的艾哈迈迪省和杰赫拉省。
科威特医保医院作为海外大型商业运作项目，是中东地区首个PPP模式（政府和社会资本合作模式）医院。在国际招标中，设计方案以设计标第一名的身份中标。整个项目不管是流程策划、项目管理、设计还是施工，均采用国际标准。其中结构设计采用美国规范和科威特当地标准进行设计。
结构特色:
1.美国规范和科威特当地标准设计。结构设计主要采用UBC 97，ASCE7-10，ACI318，AISC360等。
2.结构体系的选择。科威特医保医院主楼长130米，宽136米，地上五层、地下一层，在考虑综合造价、当地材料供给和施工周期后，选用混凝土结构，抗侧体系为美国规范中的“一般框架剪力墙结构”。
3.嵌固端的设置。考虑到结构的超长，主楼分为6个单体，之间设置抗震缝。不同于国内标准，科威特当地设计无顶板嵌固概念，因此地下室顶板与上部结构同样设缝，地下室考虑单侧土压力。
4.温度应力计算。除了抗震设计的不同，科威特全年平均最高气温为55摄氏度，最低气温0摄氏度左右。合理准确的整体温度设计也是结构设计的一大亮点。|首先，作为项目审定人和技术负责人，凭借过硬的结构设计技术和经验，得到了项目管理公司和业主的认可和批准，成为结构团队设计的负责人。
第二，带领设计团队攻克美国规范设计的难点，在结构选型和设计思路上对团队进行指导。
第三、在项目前期，赴科威特当地，就结构方案与当地设计院进行沟通和交流，在结构选型、设缝位置以及温度荷载的计算等关键设计环节与审图公司达成共识，并向业主和项目管理公司进行汇报，获得方案审批通过。
第四，在扩初和施工图阶段，对方案的落实和图纸的质量进行把控，顺利地完成整个设计流程，并获得项目管理公司和第三方审图机构的认可。;
乌兹别克斯坦三座银行总部项目|大型项目|技术负责人|国际先进水平|是|上海建工作为EPC总承包，华东院作为设计总包，在中亚九度抗震设防区完成的建筑高度达159米的超高层项目，具有良好的经济效益和社会效益，是一带一路战略的重要基础设施建设成果，建成后成为乌兹别克斯坦首都塔什干的地标建筑。|本项目的亮点在于
（1）本工程9度抗震设防，地震烈度高，地震作用很大；
（2）工业建设银行建成后将成为乌兹别克斯坦最高的超高层建筑，大屋面高度147.1米，建筑总高度159米；
（3）本工程为EPC项目，需要进行造价控制；
（4）当地满足设计要求的钢材供应有困难，需要国内加工好钢结构运过去。
为了解决设计中遇到的难题，采用的创新性关键技术为：
（1）在设备层采用了伸臂桁架粘滞阻尼器组合构件，在多遇地震、设防地震、罕遇地震下均发挥消能减震作用，提高结构的阻尼比，控制结构截面；
（2）在6-10层14-21层核心筒外周剪力墙上布置连梁阻尼器，多遇地震作用下解决连梁超筋问题；设防地震和罕遇地震下发挥消能减震作用，提供结构阻尼比；
（3）采用钢板和钢骨混凝土剪力墙、钢骨混凝土柱，通过提高剪力墙竖向钢筋配筋率，解决暗柱超筋问题，减小钢板用量，方便结构施工。|作为审定人，确定技术方案，把控关键技术，审定结构超限报告和施工图。
1、项目为9度高度超高的建筑，在设计初期钢结构方案无法落实的情况下确定了现混合结构方案；
2、提出采用设备层布置粘滞阻尼器方案代替各层阻尼墙，提高了减震效率；
3、优化连梁阻尼器布置，从各层均布调整为变形较大楼层；
4、调整底部剪力墙钢板布置，剪力墙内设置部分钢骨，方便结构施工；
5、结合专家咨询意见，通过性能设计适当放松层间变形角限制，较大幅度减少结构材料用量。;
临港新片区105社区金融西九东九项目12-01地块|大型项目|技术负责人|国际先进水平|是|塔楼楼采用钢筋混凝土筒体+钢结构转换桁架+钢框架结构体系，具有良好的社会效益，建成后成为临港新片区的地标建筑。|创新性关键技术：
1、本项目进行了两次施工图设计，第一次为悬挂结构，利用屋顶层钢结构大桁架悬挂下部20层楼面，因采用的强度690MPa高强钢焊接困难及材料供应周期长调整为现结构，分两次托举上部二十层楼面。两次结构设计均具有很大难度，均通过了抗震超限审查。
2、大跨转换桁架净跨度53.4m，跨度方向需要拐弯，荷载大，连接节点受力复杂，设计特别困难。塔楼平面的东、西两侧各布置钢筋混凝土核心筒。东西核心筒之间的净距约53.4m，为开敞的办公空间，南北方向通透。在2层及12层各设置两道钢结构转换桁架支撑于东西两侧筒体上，分别承托3~11层、13~屋面层的钢结构。
3、楼面结构柱距大，外挑尺寸也大。办公区域仅布置6根钢柱，形成约13.55m X 18m的柱网，并在南北两侧各悬挑6.5m左右；6根钢柱不落地，分别支承于2层及12层的钢结构转换桁架上。南北方向于钢柱之间设置1米高的钢桁架梁，以便支承柱子南北两侧的悬挑结构，同时便于机电设备走管及净高控制。
4、两侧支承转换结构的筒体尺寸较小，需要从严控制筒体的抗震性能。整个塔楼抗侧力为东西两侧的钢筋混凝土剪力墙，钢柱及钢梁基本不承担侧向荷载。|为审定人，确定技术方案，把控关键技术，审定结构超限报告和施工图。
1、确定现结构布置方案，提出抗震性能目标，审定抗震超限审查报告；
2、提出结构专项分析要求，对大跨桁架转折部位联系结构、桁架与两侧剪力墙的连接节点、两侧剪力墙底部及连接区域上下层墙体等提出具体分析要求。
3、提出加强两个桁架之间的连接措施，加强转换层楼面结构配筋及相应转换区域顶层配筋要求；
4、提出两侧筒体分别满足独立嵌固要求，加强相应基础嵌固刚度；
5、督促落实超限审查专家意见。;
成都芯谷金融中心|大型项目|技术负责人|国内领先水平|是|项目总建筑面积360731㎡，地上建筑面积225931㎡，功能为商业、办公、酒店以及市民中心等，建成后成为当地的重要地标，具有良好的经济效益和社会效益。| 项目包括9个单体，其中最大的单体市民中心，为地下1 层（局部地下2层），地上四层的混凝土框架结构，房屋高度 23.950m，抗震等级为二级，商业部分为重点设防类（乙类，结构重要性系数1.1）。
该单体超长超宽，平面长度达到了195米，宽度达到了130米，部分大跨达到16.8米，建筑要求不设缝。
该单体分别进行了温度工况的分析计算、小震、中震及大震作用下的楼板应力计算。经计算分析，楼板在温度作用下除在局部角部可能会开裂，但不会产生贯通裂缝。对于平面主应力相对较大的部位，根据需要适当加大相应位置配筋和采用双层双向配筋的方法进行局部加强处理。在小震下，楼板能给保证处于弹性状态。在中震下，通过配筋，由钢筋承担楼板拉应力，能够做到楼板不屈服。在大震下，板大部分区域破坏在可控范围之内，不会产生贯通裂缝仍能有效传递部分地震作用。
本项目结构已基本竣工，目前状况良好，为今后其他类似工程的设计提供了具有可操作性的一个样本。|作为审定人，确定技术方案，把控关键技术，审定结构方案和施工图。;
上海儿童艺术中心（原世博汽车馆）|中型项目|技术负责人|国内领先水平|是|项目以位于世博会浦西园区内，南临黄浦江。初期为世博会期间浦西企业馆中较为典型的项目。建筑面积约为1万平方米。
建筑方案为“旋动”主题的原创方案，外部实现了螺旋上升的幕墙效果，并且与朝江面形成异形的景观会议室。立面设计了天使之眼等大型多媒体展示屏幕。内部为功能齐全的展馆，建设了升降舞台，整体屋顶吊挂灯管声学设备和大屏幕展示，T型舞台展示等多种应用场景的综合性场馆。
项目作为临时场馆服务世博会后，由于其独具特色的造型和功能布局，改建为永久儿童剧场。多年来，儿童剧场承办了发布会、杂技、歌舞剧等多种艺术形式的演出。产生良好的社会效益。|本项目的亮点在于
（1）外观造型采用同心圆布置，外立面采用旋动上升的幕墙造型；
（2）项目按临时展馆使用要求，实现了快速建造的目标； 
（3）世博会后又以较少的代价改建为永久场馆；
为了解决设计中遇到的难题，采用的创新性关键技术为：
（1）采用主体结构上附着异形幕墙钢构架的设计思路，既降低了结构设计施工难度，又实现了建筑造型多变的效果。
（2）基础紧邻地铁8号线，地基部分采用了利用原高层建筑基础，另一部分采用双轴搅拌桩对土体均匀加固的技术。天然基础采用梁筏式基础，加强基础的整体刚度；克服了软土地基上不同选型的基础形式控制差异沉降的难题。
（3）为实现快速建造，在中央跨度55米的大空间中部设置安装用格构柱，规则化施工构件，降低施工难度，极大缩短了工期。
（4）改造过程中，结构采用BRB减震设计，大范围保留了原结构体系，以较小的代价实现了永久场馆的改造目的。|作为技术负责人，确定技术方案，全面审定结构报告和施工图。
1、确定原结构及改造结构的主要结构布置；
2、确定集中在内环集中布置BRB的加固措施，减少结构加固工程量；
3、审定结构施工图纸。;
新建市北高新技术服务业园区17-02地块研发用房项目|大型项目|技术负责人|国内领先水平|是|成功应用静钻根植桩、PC预制外墙、压型钢板楼板等技术，达到了节能减排、节约成本的目的，对其他同类型项目有借鉴意义。|本项目位于上海市静安区市北高新技术服务业园区，由两栋80m高层，一栋100m高层建筑，一栋多层建筑和两层地库组成。高层建筑采用装配整体式框架核心筒结构，多层采用装配整体式框架结构。
项目特点：1、部分楼栋采用新桩型静钻根植桩，施工时先采用专用搅拌钻机对土体进行钻进、搅拌、注浆，然后靠静压或者桩自重将预制桩植入钻孔内，水泥土固化后形成水泥土包裹刚性桩体的植入桩。此桩型承载力可靠，环境影响小，节能降耗，解决了预制桩挤土、噪音、沉桩困难等问题，避免了泥浆护壁钻孔灌注桩缩径、泥浆排放等问题。据测算，采用该桩型可节约桩基造价12%，减少混凝土用量69%，减少泥浆排放71%。并且本项目参与地下空间院“上海软土地区静钻根植桩新技术的研究与应用”课题研究，获评集团第八届科技进步奖一等奖。
2、因项目进行时钢材价格高涨，业主不希望采用钢框架，也不希望竖向构件做预制，所以在混凝土框架的情况下，楼板采用免模免撑的压型钢板，外立面结合幕墙设计做预制外墙兼窗框，这两个措施使得单体建筑在仅做预制楼梯和预制梁的情况下，预制率满足了40%。|全过程参与结构定案，对关键技术进行指导，审核最终设计成果;
成都SKP项目|大型项目|技术负责人|国际先进水平|否|项目总投50亿元，建筑面积约32.3万平米，成都骄子金融商圈首个高端百货，目前已竣工使用，是亚洲最大的下沉式建筑，全国首个下沉式高端时尚百货。
项目位于公园下方，地下1-2层为高端商业，地下3-5层为车库，与三条地铁线及车站相连，社会效益明显。|本项目为亚洲最大的下沉式建筑，地下五层，屏幕长度大620米，与三条地铁线及车站相连，深度约26米。
主要技术难点及创新点：
1、本项目为全地下综合商业项目，结构嵌固端设置在地下三层楼面，进行了结构超限专项评审。结构嵌固按商业底板-13.2m、-14.2m标高考虑。
2、上盖商业区域东西向长约620m，南北向宽约227m，项目采用了多种措施解决平面特别超长结构的抗裂和水平力传递问题。设计对结构断缝进行了仔细研究，平面超长将使结构产生较大的温度应力，过多的断缝将不利于周围水土侧压力下水平力的传递。对水土压力和升降温工况下的楼板应力进行了精细化分析，并采取针对性的加强措施。
西北角下沉庭院外墙悬臂高度达到13m，设置了扶壁式挡土墙；Y型钢连桥设置了TMD减振以解决连桥的舒适度问题。
3、项目场地内有多条地铁通过，为典型TOD项目，需要多方协调，并从严控制基础沉降，复核地铁振动影响。
4、项目涉及新建与改建融合难题，需要综合考虑结构方案，避免对原结构的不利影响。|作为审定人，确定技术方案，把控关键技术，审定结构方案和施工图
1、确定整体结构方案及主要抗震措施。
2、确定地下特别超长结构的抗裂及水平传力措施。
考虑地下室超深，楼面水平力巨大，建筑按地下三层板作为地面层，结构相应将地下三层楼板作为嵌固端，对上部薄弱部位楼板进行了细化分析，按整体结构和极端情况下分块嵌固进行包络设计。
3、优化大悬臂外墙结构设计，综合设置扶壁柱、顶环梁，控制结构造价；
4、提出大悬挑外墙局部相连结构、连桥结构等相对薄弱连接部位的设计要求，保证结构安全。
5、审定施工图纸，落实审查意见。;
苏州大学附属第一医院总院二期项目|大型项目|技术负责人|国内领先水平|是|建筑面积：33.2万平方米，床位数1800床。工程造价：28亿元。项目共10个单体及钢结构连廊，包括病房楼、科研楼、急诊急救楼，传染核医学楼、门诊医技楼组成。地上5-19层，地下2层。项目具有良好的社会效益，为苏州市十三五民生项目，苏州市最大三甲医院。|主要技术特点与相应措施：
1、项目规模大，单体多，各主要单体为重点设防类建筑，设计加强了技术协同，保证结构设计安全性和一致性；
2、医院内内存在多处连廊，设计对连廊结构及与两侧结构的连接设计进行了专项分析；
3、项目附近存在既有建筑，设计采用钻孔灌注桩后注浆工艺，较好的控制了沉降。
4、场地平面尺寸大，为控制变形，东区基坑采用中心岛方案（苏州首例中心岛方案基坑），结构设计与基坑设计紧密配合，充分利用了结构工程桩布设立柱，利用地下室楼面结构布设斜撑。 |作为审定人，确定技术方案，把控关键技术，审定施工图。
1、确定各单体结构方案；
2、对连廊设计、分析、支座提出具体要求；
3、场地尺寸大，周边存在既有建筑，对桩型选择、持力层标高、变形控制复核提出要求；
4、审定施工图纸。;
临港新片区105社区金融西九东九项目15-01/17-02地块|大型项目|技术负责人|国际先进水平|是|该两个地块两个地块的4幢50米高小塔楼顶部用直径约150米、高度约6.7米、具有餐饮和观光功能的荣耀之环相连接，具有良好的社会效益，建成后成为临港新片区的地标建筑。|创新性关键技术：
1、本两地块主要难度是顶部荣耀之环结构的设计及与四塔楼的协同设计。荣耀之环内径约120米，外径约150米，高度约6.7米，功能为观光、餐饮，支承在四幢高度约50米的塔楼上。建筑要求圆环外侧不能有结构构件，对结构设计挑战很大，最终方案由江欢成院士确定。江院士提出了环内侧为倒三角形空间桁架、然后从桁架下弦和上弦变截面悬挑钢梁到环外侧的结构方案。环结构需要利用内环的空间效应和倒三角形桁架的抗扭能力，抵抗悬挑钢梁的扭矩。
2、荣耀之环和塔楼之间采用全铰接、有限刚度连接、一侧铰一侧滑、对角铰对角滑等不同连接方式的比较，从变形量、抗震性能、产品供应、可靠性等方面比较，找到最优的连接方式。
3、四幢支承塔楼采用钢框架-BRB/BRW结构体系，具有良好的抗震减震性能，其中荣耀之环的直接支承框架柱采用（800~1000）x1500的方钢管混凝土柱，大幅提高承压能力（顶部最大约10000kN）；
4、对角滑动支座处设置粘滞阻尼器，用于结构复位，并增强结构消能减震能力；
5、荣耀之环设置了TMD，减小结构振动加速度，提高舒适度。|作为审定人，确定整体技术方案，把控关键技术，审定结构超限报告和施工图。
1、确定本项目塔楼主体结构方案、结构整体抗震性能目标；
2、提出本项目专项分析要求，进行了主体结构方案、荣耀之环与主体结构连接方案、支座节点布置等专项分析论证。
3、落实专项审查专家意见，包括优化了支座布置。;
哈尔滨音乐厅|大型项目|技术负责人|国内领先水平|是|哈尔滨音乐厅工程位于哈尔滨市群力新区。总建筑面积约为3.8万平方米，建筑物总长度105m；总宽度85.5m。该建筑包含地下一层车库及配套用房，地上为四层建筑，包括大音乐厅、小音乐厅、候场大厅、各种功能用房等。方案设计为矶崎新工作室、声学设计为永田音响设计。建筑方案创意为冰晶浮雕，与哈尔滨冰雪之城和音乐之城的特色相呼应。投入使用后，作为哈尔滨交响乐团的常驻主场，承办了一系列的音乐盛事，获得了音乐界广泛的好评。|本项目的技术关键和创新点：
（1）建筑外观造型有特点；为实现“冰晶浮雕”的建筑效果，音乐厅大量采用了大悬挑和大跨度的结构形式。
（2）为了实现完美声学效果，音乐厅屋顶采用大跨度重型砼屋顶，同时调整屋顶桁架形式，在保证声学造型的前提下实现了声控室、3000多块发光“冰晶”的吊挂，实现了璀璨的室内效果；
（3）结构设计有效从整体上控制了项目的施工过程。对于体型复杂的异形声学看台，通过搭设简易模型的方法，进行了以犀牛为基础的三维空间复核探索，降低了装修施工难度。
（4）10.5m及以下采用钢砼组合形成功能性底座；10.5m~32.0m以上采用钢结构框架+大跨度异形桁架形成音乐厅外壳；项目在北方寒冷地区采用玻璃幕墙形式，克服了通透性、保温性和声学的漫反射性能等一系列技术难题；
（5）鉴于项目空间关系复杂，设计通过采用rhino软件、手工建模等一系列措施，探索了复杂项目的三维设计放样方法，并有效的指导施工，完美实现了建筑效果；
项目完成后形成了完美的声场环境。|作为技术负责人、审定人以及专业负责人，确定技术方案，把控关键技术，审定结构超限报告和施工图。
（1）作为技术负责人，通过对于效果、技术难度和结构合理性的分析，确定了采用钢筋砼底座+钢结构屋顶的形式；确定了结构构件结合玻璃幕墙龙骨的设计思路，确保了建筑效果。
（2）组织并协调了中日双方的技术交流，协调了主体设计与声学、内装等专业的技术沟通，形成了完整的工序流程。
（3）审定结构施工图图纸，落实专家意见和结构加强措施。;
上海联合广场（上海新梅双塔）|大型项目|专业负责人|国内领先水平|否|项目位于浦东南路及商城路口，地下2层，地上为双塔，38层，建筑面积约10万平米，建筑高度约180米，为公寓式酒店、办公、商业一体化综合建筑。项目原设计于1996年，1997年完成地下室施工后停工，2003年后启动，调整设计并建造完成。|1、本项目一度停工6年多，后调整再建，设计进行了地下室结构的复核和局部加固；
2、本项目为超高层建筑，平面形状特别，且两栋塔楼相距较近，设计进行了风洞试验研究，合理确定单体设计风压；
3、首次在上海超高层建筑中采用凹凸性钻孔灌注桩。项目位于张扬路商业城范围，1995年前后，区域内十多个项目钻孔灌注桩承载力普遍达不到设计要求，本项目也进行三次试桩，采用常规工艺、后注浆工艺均未达到设计要求，最后采用凹凸形钻孔灌注桩，大幅提高了桩基抗压抗拔承载力，并远超设计要求；当时华东院总师汪总、许惟阳总、机械施工陈尚翰总均发挥了重要作用。
项目基础设计年代较早，当时尚无成熟专业软件，设计采用通用有限元软件和试桩成果进行了大底板结构计算和基础沉降分析，总体效果较好。|1、作为专业负责人，与院总师一起确定结构方案和结构布置；
2、完成原结构基础、地下室主要结构与A楼结构设计；
3、续建时组织超限审查和各单体的设计；
4、进行专业间协调和配合工作。;
扬州泰达Y-MSD现代产业服务区项目（一期）|大型项目|技术负责人|国内领先水平|是|扬州泰达Y-MSD现代产业服务区项目（一期）为商业+文创、休闲新文化产业平台的复合式商业综合体。本项目在扬州建造了富有独特地域文化的服务集聚区品牌，勾画出扬州独有的文创金融产业天际，营造出具有区域特色的、独辟创新的服务集聚空间，是扬州城市的新名片。
在设计过程中，主要通过对超高层原境外单位结构设计方案从结构类型上进行优化，取消了环带桁架、伸臂桁架和型钢混凝土柱，节省了钢材用量约3700吨，降低直接造价4000万，大幅减少工程直接造价的同时，因减小了施工难度和大量钢筋焊接工作量，节省工期近3个月，从而节省了约6000万的间接造价，总计约1亿的总造价。该项目的顺利完工和因优化带来的经济效益，获得了业主的赞赏和额外200万的奖励。
同时，该项目先后获得了 “扬州市市级优质结构工程”、 “扬州市“琼花杯”优质工程奖”和“上海市优秀工程勘察设计奖优秀建筑结构专业三等奖”。|扬州泰达Y-MSD现代产业服务区项目（一期）作为扬州城市新名片，主要由180米的酒店办公综合体、120米5A级办公、文创办公、SOHO办公和人才公寓组成。
其中结构设计的亮点主要为针对180米的超限超高层进行结构优化设计。原境外设计单位采用带两个加强层的钢筋混凝土框架（型钢柱）-核心筒结构体系，属于扭转不规则、偏心布置、楼板不连续，存在多项超限。
结构优化亮点：
1.取消加强层伸臂桁架和带桁架。通过核心筒局部的调整，明显减小结构质心和刚心距离，很好地控制了地震作用下的层间位移角，在无环带桁架和伸臂桁架的情况下，各项指标均满足规范要求，并且满足小震、中震、大震抗震性能目标的要求。
2.在柱尺寸基本不变的情况下，取消柱型钢。同时，采用满足构造要求的芯柱和井字复合箍，以提高延性，使柱的允许轴压比提高了0.15，取消型钢，采用钢筋混凝土柱，在保持柱尺寸基本不变的情况下，大幅度节省了钢材，降低了施工难度，提高了施工效率。
通过抗震性能化设计、楼板应力分析、风荷载下舒适度分析以及罕遇地震下的弹塑性动力时程分析后，充分验证了优化后结构的安全可靠性。|作为项目技术负责人，提出超高层建筑结构体系的合理与否，对工程抗震性能、工程造价、施工工期都有着至关重要的影响。根据对结构设计的理解和丰富的超高层经验，对原设计的结构体系的合理性提出疑问。
在设计阶段，带领团队针对原结构设计的一些不合理做法进行分析后，理解了原设计单位对于设置伸臂桁架、环带桁架和型钢柱的原因，并提出了合理的结构优化方向。在调整方案后，设计团队对其进行验证。在保证设计对象使用功能和安全可靠的情况下，使结构选型和结构体系更加合理化。在节约造价和工期的同时，获得了业主的好评。
作为项目的专业负责人，对该项目的技术措施和图纸质量进行严格把控，对设计人员的设计进行指导，对施工现场出现的问题进行及时有效的处理，顺利地完成项目的设计和施工配合。;
中交汇通横琴广场|大型项目|技术负责人|国内领先水平|否|本项目位于广东珠海横琴岛上，本项目为综合型项目，总建筑面积约26万平米。其中办公塔楼地上62层、地下3层（局部设一夹层），总高度为309.5m，是该地目前最高的高层建筑，主体结构已封顶。该项目对横琴的开发具有重要作用。|办公主楼高309.5米，平面形状呈橄榄形。塔楼采用框架—钢筋混凝土核心筒—伸臂桁架混合结构体系(钢管混凝土柱+钢梁)，两道伸臂桁架（仅Y向设置）位于21层和42层，距地面高度约为100米和200米。
一、主要困难及技术关键点：
1、办公塔楼为超B类建筑，结构高宽比及核心筒高宽比均十分大，造成结构布置困难，结构截面大。塔楼Y向整体高宽比达到了9.25，核心筒高宽比达到了18.5。
2、结构设计存在多种不规则情况，属于特别不规则超限高层建筑。包括高度超限、扭转不规则、平面不连续、承载力突变等。场地8度设防，抗震分析与性能控制十分重要。
3、本项目地处沿海地区，50年基本风压0.85MPa，100年基本风压1.0MPa，用于承载力设计的风荷载成为控制工况。
二、主要对策及结构创新点
1、整体结构及构件设计采用了性能化设计方法；
2、优化结构体系和伸臂桁架加强层的布置，确保抗震、抗风措施安全高效；
进行了伸臂桁架加强层的效率分析，合理布置伸臂桁架构件，提高了结构整体抗震、抗风的安全水平；
3、主要抗侧力构件均采用钢、钢骨混凝土或钢管混凝土等高延性构件，提高了结构整体的安全标准和耗能水平；|作为结构专业审定人，确定技术方案，审定结构超限报告和设计图纸，解决施工中遇到的主要技术问题。
1、确定结构方案和主要结构的布置；
本项目属于超B类超高层项目，场地8的设防，由地处横琴岛，风荷载也特别大，通过方案比选，最终确定采用带加强层的钢管混凝土框架柱+钢筋混凝土核心筒结构。
2、确定主要结构分析要求和结构性能设计目标；
3、审定结构分析参数、专项分析报告及抗震超限报告，并参加抗震审查会；
4、组织结构优化设计。包括确定伸臂桁架的平面及两个加强层的楼层位置、调整方钢管混凝土柱为圆钢管混凝土柱等。
5、审定结构施工图，落实专家审查意见；;
大同大剧院|大型项目|技术负责人|国内领先水平|否|大同大剧院建筑面积约3万平米，建筑高度35米，已经成为当地重要的文化设施和标志性建筑。|1、采用异型混凝土壳体结构是大同大剧院的主要技术创新点。2009年异形结构的设计国内刚刚起步，大同大剧院壳体形状如“山”字形，屋面波澜起伏，总长度约155m，宽120m，局部最大跨度约50m，壳体厚度300mm。落地壳体、剧院框架，门厅内2个混凝土异形筒柱成为屋面壳体的主要竖向承重构件。
2、本项目屋盖进行了钢结构与混凝土结构的深化设计和综合比较，施工图设计最终因建筑大师对建筑效果需要确定采用混凝土壳体结构。
3、针对超长异形混凝土结构设计、施工过程中的一系列难点展开深入研究及分析，综合论证了大跨度异形壳体结构设计的合理性及可实施性。
4、本项目综合采用了多种分析和试验手段。项目采用ABAQUS软件分析异形壳体的稳定性及罕遇地震作用下主要构件的性能指标；采用ANSYS有限元软件对大体积混凝土连续浇筑产生的收缩、徐变进行分析；采用MIDAS GEN有限元软件分析异形壳体的温度应力及静力分析；进行了风洞数值模拟分析确定风荷载取值。
5、项目采用预施工模型分析钢筋排布方案，并在关键节点上建立BIM三维钢筋排布模型。利用上述分析结果指导设计，施工。|作为结构专业审定人和专业负责人，确定技术方案，组织结构设计，编制送审报告，落实结构审查意见和其它抗震措施。
1、确定异形体壳体结构基本布置、需要进行的结构分析和结构性能要求；
2、组织进行异形壳体的弹塑性分析、稳定分析、收缩徐变等专项分析，结合模拟施工及现场情况，适当加强了壳体厚度（由250mm加厚至300mm）；
3、根据本项目超长屋面结构特点，适当调整温度应力分析参数，加强了温度作用下的配筋构造。
4、负责完成《异形混凝土壳体结构稳定与非线性变形研究》课题研究。
5、会同业主、施工、监理单位，协同编制了本项目的异形体验收标准。;
赣州经济技术开发区文化艺术中心项目|大型项目|技术负责人|国内领先水平|是|通过结构设计，实现包括剧院在内的所有场馆更好的建筑效果，成为当地地标性建筑。|本工程位于赣州市经济技术开发区，由八栋多层建筑（网球场、图书馆等文体建筑）、两栋高层建筑（剧院、商场）和一个地下车库组成。多层建筑采用现浇钢筋混凝土框架结构，高层建筑采用框架剪力墙结构。
项目特点:1、艺术剧院采用现浇框架剪力墙结构，存在扭转不规则，大开洞、错层等楼板不连续项，按不规则超限高层结构设计，薄弱部位的剪力墙、楼板均按照中震不屈服设计。楼座为大悬挑结构，除在悬挑梁中增设型钢外，也进行了楼板舒适度计算，以满足使用要求。
2、网球馆、游泳馆等单体屋面为人字形曲面屋盖，采用空间钢桁架结构，主桁架采用倒三角形空间桁架，次桁架采用平面钢管桁架，支座采用一端固定球形钢支座，一端滑动钢支座释放柱顶水平退了，解决温度应力问题。|全过程参与结构定案，对关键技术进行指导，审核最终设计成果。;
上海大世界保护与修缮工程|中型项目|技术负责人|国内领先水平|是|上海大世界地处上海市黄浦区，位于西藏南路和延安东路路口。始建于1917年，1924年重建，分多次建成，至今已有约100年使用历史了。目前大世界占地约5300平方米，建筑面积15842平方米。大世界作为上海老百姓最喜欢的游乐场，承载着一代上海人的记忆。大世界见证了近代的历史，及至修缮之初，已经是破败不堪，因为安全问题停止使用多年了。
作为有代表性的近代优秀娱乐建筑，大世界的部分建筑被划分为上海市三类文物保护建筑。修缮过程中受到了文物、房管、建委等各级主管部门、老艺术家及广大老百姓广泛的关心和关注。
大世界修缮设计和施工过程像“绣花”一样经过了2005年至2015年漫长的过程。大世界焕发出新的活力，可以作为传统艺术的载体、也可以作为新兴的动漫、多媒体艺术的承办场地，一定会产生良好的社会效益。|本项目的技术关键点和创新点：
（1）本项目作为上海标志性建筑，受到社会各界密切关注；设计必须严格维持文物原真性、还需要满足人员密集场所的安全问题，同时还需要兼顾社会各界的宝贵意见，在广泛的分歧和讨论中找到一条合理的技术路线；
（2）上海市文物保护专家传授，通过对历史照片，残缺资料的考证，对于原结构单体的使用历程做了分析和整理。在实践中逐步完善思路，形成以监测为耳目控制整体、以现场实物照片为依据控制细节，逐层剥离搭建装修、分区分片逐根构件复核检测的设计方法。使得整个项目一直处于安全可追溯、质量可控制、细节可完善的状态下。
（3）通过考证，确定了以30年代风貌为设计依据来修复和还原。期间广泛收集整理了来自民间的大量原始资料；
（4）通过采用位移型软钢阻尼器，大幅提高了结构阻尼比，避免对原结构构件大范围的加固，兼顾了结构安全性和文物原真性，并通过大震计算和性能分析验证了新技术的有效性；
（5）通过分析和实验，确认了采用复合型静压桩，确定了先天然基础后桩基础的传力分配体系，经济合理的解决了基础部分的安全性设计；|作为技术负责人，确定技术方案，全面审定结构报告和施工图。
（1）作为技术负责人和专业负责人，确定结构加固方案和加固后的抗震性能目标；
（2）确定采用位移型阻尼器提供附加阻尼比的加固措施；项目最终提供了5%的附加阻尼比，大大减少原结构加固工程量。
（3）参加了多次社会各界关于大世界的研讨会，多次赶赴现场解决技术问题，全过程确保了原结构修缮的安全；
（4）主持了项目的设计评审，确定现场监测和施工要求；
（5）审定结构图纸，落实专家评审意见和文物保护要求。;
上海交通大学附属第九人民医院祝桥院区|大型项目|技术负责人|国内领先水平|是|本项目为大型三甲综合医院，建设有800张床位综合医疗和700张牙椅椅位的国家口腔医学中心，项目建成后将成为全世界范围内单院区牙椅规模最大的口腔医学中心。
本项目紧密依托九院南北两院的各种优势学科和人才资源，有利于促进临床医疗服务能力与南北两院同步发展、学科发展充分协同融合；有利于深入推进区域卫生资源纵向整合，建成国家临床医疗中心；促进与浦东新区及周边地区各方的协同与合作，形成行业互助、资源共享、相互支撑、互利共赢的战略合作平台。|九院祝桥院区为上海市全力打造集医疗教学科研预防保健为一体的医学中心，项目设计根据不同功能对环境的不同需求，优化建筑与环境的关系。将住院楼景观做成近景关系，将门诊医技的环境改进为渗透关系，在地下空间设置多个大型下沉庭院引入自然采光，提高了地下室的空间利用率，并增加地下空间的舒适性及趣味性。院区设置综合楼、国家口腔医学中心、急诊急救楼、发热门诊楼、科研教学楼等，规划形象主次分明，人车系统安全可达，就诊检查集中高效，生态环境有机渗透。
1、本工程地上各单体均为位于地下室顶板上方（共13个结构单元），地下室尺寸大，地下室顶板开设了比较多的洞口，对整体楼板刚度有一定的削弱。本工程通过加强首层洞口薄弱处楼板，在地下室主楼周边均匀设置剪力墙等措施，使得首层楼板也可以有效传递水平地震作用，有效起到嵌固作用。通过计算分析，判断首层多塔效应对结构反应的影响，以判定结构计算模型的合理性。
2、综合楼Ⅱ、 Ⅳ结构单元为超限高层建筑。主要存在存在扭转不规则、楼板不连续、沿竖向尺寸突变等四项一般性不规则；国家口腔医学中心单体存在扭转不规则、楼板不连续两项一般性不规则和有效楼板宽度偏窄一项特别不规则项。|对项目结构技术方案、关键节点设计、超限报告、施工图设计等进行指导和审定。
1、确定结构体系和本项目的抗震性能设计目标；
2、针对本项目结构特点，确定结构补充分析内容和相应加强措施；
3、针对试桩出现的机械连接工程桩的接头问题，提出处理意见；
4、审定结构图纸，落实抗震专项审查意见。;
西亚宾馆改建项目|中型项目|技术负责人|国内领先水平|否|本项目位于上海徐家汇地区美罗城边，为建筑场地受到严格限制的改造项目，建筑高度约68米，建筑面积2.4万平米，建成后广受好评，并获得上海市优秀勘察设计一等奖。
建筑方案设计要求底层为开放式公共空间，因此外围框架柱均不能落地，因此结构采用了悬挂结构的形式，利用中部钢框架支撑筒体作为承重与抗侧结构。该方案避免了混凝土核心筒方案会产生的地震作用大，筒体开洞数量多、连接节点复杂的缺点，减少了整个结构的重量，节点构造相对简单，受力明确，施工快捷。总体效益明显。|项目为悬挂结构。在结构的五层和屋顶层设置两道悬臂桁架，分别承担2-7层楼层及8层-屋面层荷载。
1、进行了混凝土核心筒悬挂结构和钢框架支撑筒悬挂结构两种方案的全面比选；
混凝土核心筒刚度大，但变形控制严格，与悬臂钢桁架连接节点复杂，施工要求高。采用钢框架支撑结构重量轻、地震作用小，节点构造处理简单，受力明确，施工快捷。因此本工程采用了钢框架支撑筒悬挂结构体系。
2、对钢支撑筒的“支撑”材料进行了分析论证，两个方向上分别采用普通钢结构支撑、承载型BRB和耗能型BRB支撑。
一至四层采用屈曲约束支撑代替普通钢支撑，其中X方向为多跨框架，采用耗能型屈曲约束支撑使结构具有双重抗侧力防线；Y方向结构为单跨框架，采用承载型屈曲约束支撑，使结构具备一定刚度和足够强度，满足大震变形控制需要。
3、结合悬挂结构特点，进行了全面结构分析和施工模拟分析。
采用SATWE和MIDAS GEN进行整体分析，采用MIDAS GEN软件对进行结构弹性稳定分析、施工模拟分析及大震动力弹塑性时程分析。
根据施工模拟分析及悬挂结构的变形情况，细化钢结构设计和楼面标高控制要求。
|作为结构专业审定人，确定技术方案，审定结构超限报告和设计图纸，解决施工中遇到的主要技术问题。
1、确定结构方案及需要进行的结构分析和结构性能要求；
2、针对核心筒y向为单跨框架，确定该方向主要采用普通钢支撑，原耗能型屈曲约束支撑调整为承载型屈曲约束支撑；
3、审定结构分析参数、专项分析报告及抗震超限报告；
4、审定结构施工图纸，落实专家审查意见；
5、协调解决钢结构安装过程中遇到的误差问题。;
中国金融大厦|大型项目|技术负责人|国内领先水平|否|本项目为烂尾楼项目的改造项目。项目位于浦东新区外高桥保税区基隆路、新兰路路口，1993年设计建造，1995年主体混凝土结构全部封顶后停工。 2009年上海润宝置业有限公司重新改造。原建筑地上塔楼主体38层，包括机房及设备层共40层，裙房4层，建筑塔楼主体结构顶标高为143.650米，上部为办公用房；塔楼底部四层及裙房为商业用房。原结构在20、35、36层设有混凝土大桁架形成的加强层。
本次改造，是将原有的办公楼改造为五星级酒店，凿除原结构37层以上结构，增加八层至45层，改造时在原平面两个方向扩大一跨。加层后第39～44层加层层高均为4.0米，第45层层高为9米。改造后主体结构高171.7米，为B级高度的高层建筑。改造时也将凿除原混凝土加强层，保留两个楼层在新加钢管混凝土柱之间及新加柱和原结构柱之间，设置钢支撑，满足使用要求。
项目建成使用后，具有十分明显的社会和经济效益。|本项目是既有建筑加层扩建的典型案例。
项目大量加层极易造成基础刚度偏心，基础变形大和结构倾斜；加层也造成原结构普遍配筋不足，加固工程量巨大；凿除三个原混凝土加强层后，对结构刚度影响较大。 
1、充分利用原厚底板刚度和桩基承载力，仅在外扩柱下增设少量灌注桩。项目共增设26根直径1000后注浆钻孔灌注桩，持力层9-2层，单桩承载力设计值8800kN。
2、凿除原三个加强层桁架后，在20层、35层设置钢支撑，既保证结构整体刚度，又方便建筑酒店功能的分隔布置。。
3、在原结构8~19层设置软钢阻尼器，21层以上设置屈曲约束支撑（BRB），改善结构抗震性能。
4、进行了抗震性能化设计，采用ETABS 进行整体结构推覆分析，采用ABAQUS进行大震动力弹塑性时程分析。
5、后加结构及加层楼面采用钢结构，扩建框架柱采用钢管混凝土柱，原位框架柱采用型钢混凝土柱，楼面采用压型钢板-轻质陶粒混凝土组合楼板，随浇随平；内隔墙采用轻质材料。这些措施有效控制了结构自重和增加的总荷载。
6、加强了新老结构的连接设计。
7、结合项目加固的特点，新加桩基尝试采用了自平衡式试桩技术。|作为技术负责人，确定技术方案，全面审定结构报告和施工图。
1、确定整体结构加固方案，明确整体结构分析和结构性能设计要求。
2、确定基础桩基的补强措施和分析方法，充分利用原基础刚度和桩基承载力，并采用高承载力桩基，从严控制新加桩基数量，较好解决了兼顾结构安全和经济性的问题；
3、严格控制后加承载力较大的BRB支撑及软钢阻尼器的技术性能要求，保证支撑和阻尼发挥应用作用和整体结构性能可靠性，减少原结构加固工程量。
4、审定结构施工图纸，落实抗震超限审查意见。;
上海奉贤中粮文体中心及医疗卫生站|中型项目|技术负责人|国内领先水平|是|奉贤新城标志性建筑，已经成为当地重要的网红建筑。|1、采用钢框架（内）-剪力墙（外）结构体系，双曲面、外倾斜、现浇清水混凝土剪力墙，剪力墙不规则开洞、挑空、悬挑等，为结构创新。
2、采用有限元软件SAP2000进行结构分析和配筋计算；采用ABAQUS进行大震动力弹塑性分析。
接建筑RINO模型BIM正向出图，指导施工，解决结构不规则曲面外形难以定位的施工难题，为设计创新。|对项目结构技术方案、关键节点设计、超限报告、施工图设计等进行指导和审定。
1、确定结构体系和本项目的抗震性能设计目标；
2、针对本项目结构特点，确定结构补充分析内容和相应加强措施；
3、审定结构图纸，落实抗震专项审查意见。;
青浦新城63A-03A地块普通商品房项目|中型项目|技术负责人|国内领先水平|是|项目先后荣获住建部装配式科技示范项目、上海市装配式示范项目、全国建筑业绿色施工示范项目、上海市工业化科研的示范工程、上海市住宅优秀工程设计一等奖|本项目的亮点在于
（1）项目设计围绕基于装配式建筑的标准模数系列，形成标准化的功能模块，并将这些标准化的建筑功能模块组合成标准的住宅单元。
（2）本项目在设计中考虑了装修一体化交付，提高项目装饰装修的安全、美观、健康、环保等建筑性能。
（3）在对房型功能区域的合理布局分析的基础上，对房型进行变化布置，以适应家庭全生命周期内各种家庭结构和使用功能的要求。
（4）叠合剪力墙结构体系是一种可复制可推广的创新结构体系。为进一步提高装配式混凝土结构的经济性，考虑到现浇部分的结构边缘构件标准化，节约了铝模板的品种和数量，有效的减少了装配式建筑的造价。
为了解决设计中遇到的难题，采用的创新性关键技术为：
（1）通过两种典型部位叠合剪力墙构件足尺模型的低周反复荷载试验，重点研究采用不同预制构造方案的叠合剪力墙的破坏形态与破坏机制、承载力、延性、耗能能力等抗震性能指标，并基于试验研究成果对叠合剪力墙的结构安全性进行验证。
（2）本项目同时进行了一个3层单跨的足尺叠合剪力墙结构的振动台试验，开展7度多遇地震、7度罕遇地震作用下抗震性能研究。|作为审定人，确定装配式技术实施策略，从建筑工业化的角度出发，优化建筑结构装配式实施方案，实现了大空间可变房型；优化的整体结构布置及关键节点的连接构造。主持了应用双面叠合剪力墙结构体系项目的超限报告编制，并通过试验对双面叠合剪力墙的抗震性能进行研究和探讨。;
浙江台州刚泰国际商务中心|大型项目|技术负责人|国内领先水平|是|当地重点项目、设计时为当地最高的高层建筑。|本工程主要建筑为一幢260米超高层办公楼（含塔冠部分300米），两幢150米超高层办公楼、两幢100米高层办公楼及八幢100米高公建式住宅楼组成。1#楼超高层结构体系为框架-剪力墙-伸臂桁架，外围框架为钢骨混凝土柱+钢梁，核心筒为钢筋混凝土墙。
在25~27层，52~54层设置两道两层楼高的伸臂桁架，伸臂桁架贯穿核心筒外墙，将外框架柱与核心筒形成整体的抗侧力体系。在伸臂桁架所在楼层及上下各一层的核心筒剪力墙中内置型钢柱，与桁架上下翼缘连接成整体，避免局部筒体剪力墙应力过大。塔冠部分利用核心筒作为抗侧力构件，外围采用钢管斜柱做出造型，顶部考虑直升机停机坪的荷载要求。
本项目所在的台州市区属于地震作用不大，风荷载作用较大的地区，地震设防烈度6度，基本风压0.7kN/m2。本工程通过风洞试验确定风荷载体型系数，并按照单体风荷载和群体风荷载分别计算结构内力、位移以及舒适度，通过调整构件布置、结构刚度分布以达到满足规范要求且经济合理的结构构件尺寸。|1、确立超高层塔楼的结构体系、结构布置；
2、指导设计人员对伸臂桁架的形式、截面尺寸、布置位置等设计关键点进行分析与设计，提供具体的指导意见，对伸臂桁架与核心筒的连接节点设计提出具体要求。
3、对抗震性能设计的目标参数提出具体要求。
4、针对风洞试验结果与一般结构的明显差异，组织进行了风荷载复核，并进行了二次风洞试验，避免了风荷载取值失误。
5、审定结构设计图纸，落实专家审查意见。;
上海东方明珠广播电视台|大型项目|主要设计人|国际先进水平|是|上海标志性高耸结构，兼具电视广播发射功能和观光功能。|1、90年代造成的上海最有影响的标志性高耸结构，已成城市名片；
2、国内最高、世界第三高的广播电视塔，高度达468m。
3、不同与传统的单筒体电视塔，东方明珠结构形式特别，结构更稳定，造价更经济，并发挥了预应力结构优势。|1、结构施工图设计整体建模及抗风分析、非线性大变形模拟分析、基础结构分析、斜撑施工模拟分析（1991.6~1994.9）；
2、下球体底部倒锥型支承结构、上球顶部悬挂桁架等局部重要结构的细部分析；
3、下球底部倒锥体结构及上球258m标高楼面预应力结构等结构设计；
4、后续改造阶段负责完成裙房至下球增加观光电梯设计（1998）。;
汕头明园国际科创金融城项目|大型项目|技术负责人|国内领先水平|是|汕头明园国际科创金融城项目，场址位于东海岸新城新津片区，为商住及商务办公用地。地上面积约34.6w平方米，地下约6.8w平方米。
项目主要由1栋51层（高度227.95m）、1栋43层（高度189.00m）、1栋22层（高度99.50米）的超高层及配套1-5层裙楼组成，项目设置2层地下室，局部为3层。
项目紧邻海边，为当地标志性超高层，项目建造标准高，建成后会有力带动周边区域开发，社会效益明显。|技术关键点和创新点：
（1）本项目位于高地震设防烈度区和较大风荷载环境下；均采用钢筋砼框架-核心筒结构体系，并了钢管叠合剪力墙，有效的降低了结构用钢量，提高了结构刚度；
（2）本项目结构采用性能化设计，对比分析了结构在小震、中震和大震下的性能情况，确定选用合适的性能目标。积累了在高设防烈度和较大风荷载情况下的设计经验；
（3）本项目紧邻海边，大气环境和地下水土环境均存在较高腐蚀性，结构系统分析了腐蚀类型，并考虑了海边大气环境、水环境的抗腐蚀设计，积累了一系列抗腐蚀设计措施；
（4）本项目软土环境较为特殊，结构设计走访了当地相关专家，并对比分析了广东规范和全国规范的差异性。通过计算、现场试桩的数据分析，明确了广东规范针对这一特殊地质条件的适应性；
（5）通过与当地超限专家的交流，并对比大震分析，对本项目的位移角和中震、大震下结构指标做适当的放松，进一步提高了结构的经济性。|作为技术负责人，确定技术方案，全面审定结构报告和施工图。
（1）作为技术负责人，组织了一系列与当地技术专家的交流互动；
（2）作为技术负责人，全面审定了结构报告和施工图，结合项目方案特点进行了一系列的优化措施；
（3）对项目基础选型，防腐蚀设计做了系统的梳理和总结。;
迪斯尼景观桥|小型项目|技术负责人|国际先进水平|是|项目位于上海迪斯尼度假区内星愿公园内，为湖泊边缘联系的两座景观人行桥。该桥的概念方案由Knippers Helbig提出，国内团队独立自主的完善和实现。该桥区别于传统的市政桥梁，突出力学美观，强调趣味性。建成后为公园内绝佳的焰火观赏点和打卡地。经过总结调研，该桥为国内首创、世界第六座单边曲面悬索人行桥。该桥由中科院上海科技查新咨询中心出具了达到国际先进水平的鉴定证书；并邀请林元培院士、江欢城院士作为评审专家，最终得出达到国际先进水平的结论。相关成果获得上海市科技进步三等奖。|本项目的亮点在于
（1）外观造型采用了总宽达10m的主副桥虚实对比设计；
（2）结构受力采用了单边曲面悬挂设计，视觉冲击力强；
（3）结构细部构造不同常规桥梁的要求。对索夹、锚固构造、柱脚等细部构造在造型、质感、尺寸大小等方面均做了美学和力学相统一的细部设计；
（4）多个缆索系统的空间精确定位安装。
为了解决设计中遇到的难题，采用的创新性关键技术为：
（1）采用了主副桥面设计后，主桥面结构曲梁的扭转效应巨大，而内桥面为达到漂浮、透明的效果，采用了玻璃桥面并悬挑在外层桥面上。结构设计克服了柔性结构通过几何刚度实现的难点分析。
（2）大跨柔性缆索支撑体系，通过设置TMD系统解决了结构刚度低，人致振动问题比较突出的技术难题。
（3）全桥系统均存在较大的水平力。针对桥位处的软土地基条件，采取了钢管斜桩可靠抵抗水平力的难点；
（4）结构缆索体系的安装过程中，客服了索长标定、索夹角度控制，空间测点控制等一系列技术关键点，实现了索形和索力的精确调控。|作为技术负责人，确定技术方案，全面审定结构报告和施工图。
1、主持了设计施工过程中一系列重大技术关键点的研究工作；
2、主持了结构找形、节点设计和索长放样、索构件尺寸标定等技术措施的编制分析工作
3、主持了施工过程分析和后续施工验收的标准分析；
4、解决了局部震动的TMD改善措施和成桥效果的试验研究工作。;
华东医院南楼整体修缮改造|中型项目|技术负责人|国内领先水平|是|宏恩医院（华东医院南楼）建于1926年，是匈牙利著名建筑师邬达克独立执业后的第一个重要作品，是上海市文物保护单位，第一批优秀历史建筑，保护等级二类，该楼从建成至今一直作为医疗场所使用，此次修缮改造是国内第一个对具有百年历史的医疗建筑采用隔震技术的工程实例。
随着城市更新的持续推进，隔震技术在历史风貌保护区的地下空间开发、高烈度区的文保建筑、历史悠久的学校建筑等方面运用越来越广泛。华东医院南楼顶升隔震技术的运用，对文物建筑在整体修缮改造中抗震性能大幅提高提供了很好的参考案例，也为顶升和隔震技术在文物保护建筑中的运用推广有着积极正面的效应。|作为百年历史的文物建筑，从建成至今一直作为医疗场所使用，此次整体修缮加固对抗震性能的提升有较高的要求。建筑地上六层局部地下一层，整体结构体系主要为钢筋混凝土框架结构，在底层大厅顶部设有转换结构，属平面和竖向特别不规则建筑。
解决难点采用的创新关键技术：
1）文物建筑的抗震加固设计，在目前规范中涉及较少，在文物建筑“最小干预、修旧如旧”的原则上，对体量较大且结构特别不规则的百年文物建筑采用顶升隔震技术大幅提高整体抗震性能，是本工程的亮点。采用隔震技术结合少量加固，使百年文物建筑的抗震性能提高到小震下少量轻微损伤、大震下不发生严重损坏。
2）针对上海软土地基场地卓越周期长的特点，通过对隔震支座比选后，采用橡胶支座、铅芯橡胶支座和滑板支座组合方案，使上部结构的地震响应降低至隔震前的34%左右，同时也使得隔震后建筑物周期远离场地卓越周期。
3）通过顶升与隔震一体化设计，使顶升施工的临时结构与隔震永久结构巧妙结合，在确保顶升安全的同时缩短施工工期，并尽可能减少拆除临时结构对文物建筑的影响。
通过数值模拟分析原始设计意图、多种加固方案比较以及有限元分析，使关键构件的安全性得到有效保证。|作为项目审定人和技术负责人，在方案设计时，与团队人员发散性讨论可行性方案，对比传统抗震加固，上部结构减震加固和基础隔震加固等方案，从文物保护、抗震性能目标制定、地下空间利用和综合造价等几个方面综合评估加固方案的合理性，并获得了文物专家和抗震专家的一致认可。
在设计阶段中，针对文物建筑顶升和软土地基隔震两大特点，设立《文物保护建筑隔震设计与抗震性能研究》课题并带领设计团队进行科研攻关，从研究确定合适的抗震性能目标、隔震和顶升施工的一体化设计技术和流程，以及对隔震后文物保护类建筑的抗震性能评估和分析等多个方面进行指导。
在现场拆除原装饰面发现转换结构下的大理石装饰柱和拱券严重损伤后，立即组织设计团队针对现场情况进行分析，进行加固方案比选，修缮方案得到文物专家的高度评价。;
上海市静安区天目社区C070102单元46-02街坊开发地块项目|大型项目|技术负责人|国内领先水平|否|上海市静安区天目社区C070102单元46-02街坊开发地块项目位于苏州河畔，是苏河湾中心的地标项目。塔楼南邻苏州河，西邻公园绿化，有着浦东陆家嘴的塔楼群作为背景，是城市最好的景色之一。塔楼正对地块为四层纯地下室结构，地上为绿地花园，项目巧妙地将商业空间融入周边环境，由此应运而生的“城市峡谷”提供了一个全新的城市公共空间，成为上海同类项目的典范，并获得ArchDaily 2023年度建筑大奖。
超高层塔楼设计结合建筑的概念，采用合理的结构形式，并未采用伸臂桁架及腰桁架的加强层，上部结构型钢用量约100kg/m2。|塔楼采用“矩形钢管混凝土柱钢梁框架—钢筋混凝土核心筒”混合结构体系，建筑设计理念新，要求高，造成塔楼结构设计难度大。
主要结构难度与创新点：
1.外框架梁严重偏心布置（与框架柱内侧齐平），结构进行了节点承载力精细分析，充分考虑了偏心梁柱节点对整体刚度的影响，实现了建筑希望内部形成无柱空间的愿望；
2.建筑平面凹进造成外围框架梁不环通，局部形成单跨框架，这对200米搞高的超高层结构是一个巨大挑战；结构采用钢筋桁架楼板来增加有效楼板厚度，并设置若干楼面水平支撑，满足传力需要，从而实现建筑视觉上表达双子塔的效果；
3.针对首层至四层之间局部采用斜柱过度，结构进行了弹性楼板模型及有无楼板作用对比分析，并由各层水平构件承担水平分力，保证传力安全。
4.简支梁均考虑钢与混凝土组合梁作用，楼层梁工字钢翼缘上窄下宽，经济性好，减小梁高的同时也满足了梁挠度和楼面舒适度要求。
5.观光电梯进局部挑梁无封头，设计进行了各种工况承载力验算及稳定性验算。
整体结构进行了性能化设计，进行了弹塑性动力时程分析。|作为项目的审定人和技术负责人，对于建筑的设计理念有着充分的理解，在保证结构安全的前期下，最大限度地实现了建筑的构思和理念。对于各超限问题提出了合理的解决思路，带领团队完成了难点的攻克，并在超限评审和施工图审查中得到了专家和审图公司的认可。
1、建筑高度近200米，针对突出单跨框架需要依靠核心筒剪力墙承担抗侧刚度，提出了在若干楼层设置平面支撑结构保证极端情况下可靠传递水平力的要求；
2、原结构相当部分框架梁位于框架柱边缘以内，提出了进行试验验证要求，并最终适当调整了结构布置；
3、提出了全楼弹塑性分析要求，重点加强了斜柱楼面传力结构、各层楼板与筒体的连接部位配筋及剪力墙薄弱部位配筋。
落实抗震性能目标：
1、建筑高度近200米，针对突出单跨框架需要依靠核心筒剪力墙承担抗侧刚度，提出了在若干楼层设置平面支撑结构保证极端情况下可靠传递水平力的要求；
2、原结构相当部分框架梁位于框架柱边缘以内，提出了进行试验验证要求，并最终适当调整了结构布置；
3、提出了全楼弹塑性分析要求，重点加强了斜柱楼面传力结构、各层楼板与筒体的连接部位配筋及剪力墙薄弱部位配筋。
4、落实抗震性能目标和抗震超限审查意见。;
上海临床研究中心新建工程|大型项目|技术负责人|国内领先水平|否|本项目是上海科创中心建设的重点项目。上海市正聚焦生物医药、人工智能、集成电路等重点领域，增强创新策源能力，使上海努力成为全球学术新思想、科学新发现、技术新发明、产业新方向重要策源地，不断提升城市能级和核心竞争力。在张江地区建设上海临床研究中心，一方面可充分依托张江地区大科学设施集聚之地理优势，提升临床研究的水平；另一方面可充分依托上海科技大学在生物医药领域已取得的成绩，以及上科大在体制机制方面的优势，建设平台型的临床研究中心，将吸引本市市级医院、科研单位、药物研发企业、医疗设备研发企业入驻平台，形成整合优势，有利于加强本市临床研究综合实力，形成临床与生物医药产业协同发展的良好生态环境，提升成果专利转化率，加快具备高水平临床和医学研究能力的领军人才和医生科学家的培养。|上海临床研究中心是一所立足中国医疗卫生事业改革最前沿，对标国际最先进的临床医学研究模式所建立的世界一流水平的智慧型、研究型医院。项目集聚上海优质资源，聚焦重大疾病，成为集最新医学科技、生物医药科技及人工智能科技等先进科技为一体的临床研究中心和培养面向未来的兼具高水平临床诊疗能力和生物医药研究能力兼备的医生科学家的人才培养基地。本项目地上建筑根据建筑平面、立面布置，通过设置抗震缝，将整个建筑分为三个结构单元，住院楼单元（79.6m）、科研楼单元（55.9m）医技楼单元（32.75m）。
1、技楼楼、科研楼均为超限高层建筑结构。单体在三层设置25.2m跨桁架转换，两个单元均存在扭转不规则、楼板不连续、侧向刚度不规则、竖向抗侧力构件不连续等不规则情况。医技楼单元顶部设有一钢结构天环。
2、根据《建筑工程抗震管理条例》的规定，本工程通过采用减震技术措施（DBRB、VFW），使结构满足设防地震下正常使用，罕遇地震下结构控制在不超过中度损坏水准。
3、本项目为装配式建筑，结合建筑体型、使用功能要求、造价因素，对科研楼采用钢结构体系，使整个建筑的单体预制率满足40%要求。|对项目结构技术方案、关键节点设计、超限报告、施工图设计等进行指导和审定。
1、确定结构体系和本项目的抗震性能设计目标；
2、确定本项目的为满足中震正常使用而采取的减震措施和分析要求。
3、对结构布置、大跨结构形式、关键节点分析等进行指导，优化结构设计；
审定结构图纸，落实抗震专项审查意见。;
宝矿国际广场|大型项目|技术负责人|国内领先水平|否|宝矿国际广场位于天目西路、恒丰路口，总建筑面积约20万平方米，由三幢高层建筑及多幢裙房组成。建筑功能以办公和酒店及相关配套为主。
其中，超高层办公楼共48层，屋面结构标高200.4米，高层酒店（五星级）27层，屋面结构标高99.80米，公寓式酒店15层，屋面结构标高55.9米，裙房高度约22米；地下室3层，底板面标高-14.6米。
项目紧邻上海火车站南广场，距离地铁最近处仅10m。项目存在建造周期极短，社会关注压力大等特点及难点。
2003年前后，附近多处项目处于暂停烂尾状态，该项目启动并成功改建盘活了区域多处存量项目，带动周边以致汉中路全线两侧的开发进度。至今，汉中路区域形成了以宝矿（一期至三期）为中心的现代化办公圈，并形成较强的辐射效应，社会效益显著。|本项目的亮点：
（1）地处上海火车站南侧人流密集区域，暂停多年的场地启动开发，场地内部条件复杂，存在大面积原址废桩的情况。设计和建造难度巨大。
（2）项目紧邻地铁运营线10m，建造的同时需保证项目自身安全和地铁变形安全； 
（3）区域烂尾楼众多，社会经济压力巨大，需要通过本项目成功启动周边回复计划，建造周期极短； 
为了解决设计中遇到的难题，采用的创新性关键技术为：
（1）基础设计中紧邻地铁，最近距离约10m，场地内存在大量的老桩利用问题；设计克服困难，同时保证建设速度和地铁沉降安全；
（2）建筑方案均为梯形平面，且主楼核心筒偏置，抗侧力设计中优化并取消了加强层。
（3）主楼顶部塔冠高度超过30m，且造型高低起伏较大，设计采用空间格构式钢结构实现，既实现了建筑效果，又节省了整体用钢量。|作为技术负责人，确定技术方案，全面审定结构报告和施工图。并全过程控制项目设计、建造进度，确保整体安全可靠。
（1）通过造价和效果的比选，确定了超限高层选用现浇钢筋砼框-筒结构，且后期设计取消了加强层，从总体上控制了结构安全和经济性兼顾的问题；
（2）通过设置后浇带、抗裂添加剂和合理划分施工区段等方法，确保了超长不规则地下室的防水和沉降问题；
（3）综合利用了场地老桩，既节省了新建桩基础的费用，又避免了老桩大范围拔除治理的费用，综合效益显著；
（4）结合地铁现状，采用了两墙合一的地下室外墙设计，确保地铁运营线安全。同时通过墙后增加内衬墙、地板面层预留排水沟、与地铁连接处预留注浆孔等一系列技术手段，系统确保了地下室防水和沉降安全。;
浦东新区精神卫生中心（书院园区）新建工程|大型项目|技术负责人|国内领先水平|否|本项目为精神专科医院，床位数1000张。项目在用地紧张的情况下情况下，通过集约化方式布局，建设集医疗、教学、科研、预防、康复、心理咨询和学术交流等于一体的精神卫生专科医院，既包括精神专科相关门诊、康复、住院、科研实验室等功能。项目旨在为浦东新区精神疾病患者提供更优质的医疗服务。
精神健康是健康不可或缺的重要组成部分，精神卫生事业的发展是社会文明进步的重要标志之一。随着经济社会的快速发展，都市化、老龄化、家庭结构变化和生活方式改变等因素对社会公众精神健康造成的影响越来越大，焦虑、抑郁、成瘾、睡眠障碍和认知障碍等患病率持续增长，精神和心理健康问题日益凸显。加强精神卫生工作，是深化医药卫生体制改革、维护和增进人民群众身心健康的重要内容。本项目的建设不仅承担新区范围内的精神卫生服务，同时承担南片地区部分基础医疗服务。项目建设有利于推动浦东新区卫生事业的发展，对社会稳定和经济发展作用重大，具有良好的社会效益。|本项目为大型精神专科医院，方案总体形态提取舒展的蝶形线条，是“重生”的抽象概括，寓意每一位来到这家医院的患者都能如破茧成蝶重获新生一般，最终变成更美好的模样，重新走进社会，获得“新生”。方案功能布局充分考虑精神专科的诊疗特点，按照治疗阶段和疾病种类进行差异性合理规划，建筑形态有分有合，封闭管理区与开放管理区相对独立设置，交通流线互不干扰，既能满足日常运行安全需求，又能在紧急情况下保证病人的安全疏散和临时集中看管需求。同时，设计方案也考虑到建筑空间和医疗设施的综合利用效率，实现了院区大型医疗设备资源共享。
1、本项目1号综合楼为多层建筑，平面体型、功能复杂，采用钢结构体系，2#住院楼采用混凝土结构。1号楼结构存在扭转不规、则平面凹凸不规则、楼板不连续、竖向尺寸突变、竖向抗侧力构件不连续等一般不规则性，属于超限多层建筑。
2、本项目根据《建筑工程抗震管理条例》的规定，采用了减震技术措施（DBRB、VFW），使结构满足设防地震下正常使用要求。|对项目结构技术方案、关键节点设计、多层论证报告、施工图设计等进行指导和审定。
1、确定结构体系和本项目的抗震性能设计目标；
2、针对结构不规则情况，确定结构加强措施。
3、针对中震正常使用要求，确定减震措施，审核有关计算分析成果。
4、审定结构图纸，落实多层建筑抗震专项论证意见。;
南安体育场|大型项目|技术负责人|国际先进水平|是|采用外立面幕墙结构与大悬挑钢罩棚结构相结合的设计方法，并组合采用高强钢及MTMD减少风致响应技术，在东南沿海台风区成功实现了大悬挑、大榀距体育场屋盖钢结构的合理设计，具有良好的经济效益和社会效益，建成后成为当地的地标建筑。|本项目的亮点在于
（1）本工程位于东南沿海台风区，风荷载作用极大，且为大悬挑（悬挑40m）、大榀距（主桁架榀距27m）的钢结构屋盖；
（2）主体结构按照100年设计使用年限进行设计；
（3）外立面幕墙围护结构与钢罩棚结构合二为一设计，既体现了结构体系合理性又实现了建筑简洁美观的效果；
（4）本工程为EPC项目，需要进行造价控制；
为了解决设计中遇到的难题，采用的创新性关键技术为：
（1）针对100年设计及使用年限，确定合理的结构技术措施。
（2）对结构体系及支座布置型式进行多方案必选，根据用钢量指标及建筑效果综合确定最优方案。
（3）支座附近内力较大的杆件采用Q420高强钢，避免杆件截面过大，减小用钢量。
（4）超长结构采用下部主体结构与上部钢结构整体分析，真实合理反映温度效应。
（5）根据风洞试验结果及规范要求，本工程风致响应极大，因此采用MTMD技术减少风致响应，取得了理想效果。|全过程参与确定技术方案，把控关键技术，审定最终设计成果。;
上海城市规划展示馆|中型项目|专业负责人|国内领先水平|是|上海市人民广场标志性建筑，用于规划展示、新闻发布及市民参观等社会功能。|1、项目采用钢框架（部分钢管混凝土框架）-混凝土核心筒结构；
2、项目临近地铁，采用了逆作法设计，地下室外墙两墙合一；
3、楼面展览区跨度大，采用了井子形交叉桁架，既控制了桁架高度，又方便布置大量管线；
4、屋面新闻发布厅采用了网架结构，有利于控制造价；
屋顶悬挑钢结构，轻型美观，顶部施加少量预应力，加强了抗风稳定性。|1、整体结构的方案比选和各层结构的布置；
2、整体结构的抗震抗风分析及风洞试验结果分析选用；
3、逆作法结构的托换结构设计；
4、楼面双向25米大跨结构的专门分析、设计及与筒体连接节点设计；
5、屋顶悬挑钢结构的单独分析与设计。;
浙江湖州喜来登温泉度假酒店（太湖明珠）|大型项目|技术负责人|国内领先水平|否|为湖州市太湖滨湖景观的标致性建筑，也是湖州市旅游文化的名片，独特造型出现在湖州市的旅游宣传片中，社会效益巨大。酒店开业后经营状况佳，是游客到湖州住宿首选，也是网红拍照打卡的必经之地。本项目获得金刚奖。|本工程建筑设计为MAD事务所马岩松建筑师，建筑造型均为曲线。主楼为钢框架+钢筋混凝土核心筒双筒高层建筑，两侧双塔在20层以上连接为整体，成为连体建筑。结构特点：
1、为满足建筑的指环造型，外围钢框架柱均采用斜柱，在双塔相对侧将斜柱逐渐过渡到连体桁架的下弦杆。
2、连体部分利用双塔核心筒宽度布置三道钢桁架，同时在平面外做鱼骨型次桁架外挑形成空中厨房和行政酒廊空间，同时解决主桁架平面外稳定问题。由于双向桁架的节点位置杆件交汇较多，最复杂的节点在六个方向有十一根杆件交汇，因此采用铸钢节点工厂一体浇筑的方式，有效解决了节点施工难题。
裙房（入口门厅）为单层，建筑造型为不规则高低起伏的曲线形状，平面跨度40~70米，入口处外伸雨棚悬挑跨度最大为20米，因建筑要求钢结构需要形式简单轻巧，避免视觉上杆件交错，结构设计采用双向H型钢组成单层空间网壳，通过合理调整网格间距及起拱尺寸，做到结构本身的美观大方及经济合理。|1、对整个项目的结构形式、分析内容和计算方法进行整体把控；
2、对于连体桁架、门厅屋盖等复杂结构的设计提出设计方案；
3、对设计人员在杆件布置、截面优化等方面提供具体指导。
4、审定项目设计图纸，落实结构设计技术措施。;
金茂大厦设计监理及后续“云中漫步”局部改造|大型项目|主要设计人|国际先进水平|否|上海市十大经典建筑，兼具高端办公、酒店和观光功能。|1、90年代造成的上海最有影响的标志性建筑，上海经典建筑之一；
2、建筑高度420.5米，设计建造时位居世界第三；
3、国内最早采用巨型框架-核心筒+伸臂桁架结构形式的超高层结构，结构高效简洁。
4、国内首次在超高层裙房基础采用静水压力释放系统，大大节约裙房抗拔工程桩用量。
5、88层观光厅及后续改造建成“云中漫步”，已成上海旅游打卡点。|作为华东院派驻业主处的设计监理（咨询）骨干，负责完成:
1、全面复核设计设方（SOM）的设计资料、消化先进设计方法（1994.10-1997.6）；
2、采用ETABS进行结构整体分析，完成与外方计算结果的对比，整理形成结构咨询意见；
3、采用SAP5程序进行筒体结构应力分析，复合筒体等关键结构主应力；相关论文在中日钢结构技术交流会进行交流；
4、结合大厦在麦莎台风下的观测数据，进行了金茂大厦风致位移响应研究（2007）；
5、负责后期88层观光层改造，完成外挑观光结构“云中漫步”结构设计。改造没有改变主结构，也没有增加荷重，但考虑了台风作用影响（2017）。;
上海证大喜玛拉雅艺术中心|大型项目|技术负责人|国内领先水平|否|上海证大喜玛拉雅艺术中心项目是国内外首个大型仿生混凝土结构，异形体清水结构也成就了建筑之美。
项目总建筑面积16万平方米，由办公楼（艺术家创作中心）、当代艺术中心（内含容纳2000人的多功能厅兼影院）、五星级酒店三部分组成, 是一个兼具当代艺术中心、五星级酒店、艺术家创作中心、商场为一体的复合设施；
项目设整体地下室3层，办公楼8层，建筑顶标高72.75米；五星级酒店17层，建筑屋顶标高99.6米；当代艺术中心屋顶标高31.5米，局部37.5米。整体三层地下室，长270米。
基地位于浦东的中心地区，基地的东面为芳甸路，是城市的主干道，对面是著名的上海新国际博览中心；基地的南面为樱花路，对面将建活跃的商贸区；基地的北面为梅花路，对面为办公和商业区；基地的西面为石楠路。
本项目建筑方案由日本矶崎新事务所创作。
项目相关成果获得上海市科技进步三等奖。|当时国内首个大型仿生类混凝土结构，国际也无大型异形结构项目可借鉴。设计方法、分析方法与施工措施都要探索。
1、应用多种分析试验手段，确保结构设计可靠性。采用ABAQUS进行弹塑性动力时程分析，进行了酒店与办公楼Pushover分析，在同济大学进行了酒店结构的抗震试验;
2、综合利用RHINO、CATIA、HYPERWORKS等程序建立结构模型，利用SAP2000/ANSYS/ABAQUS程序进行结构分析。其中RHINO用于日方方案建模；CATIA程序用于生成结构内外表面及中面；HYPERWORKS程序用于清理CATIA中面模型并生成有限元网格，HYPERMESH软件用于FEM前处理。
3、编制了异形体定位成图辅助软件，高效解决施工配合问题。采用CATIA程序进行异型体切片定位，利用自编辅助软件绘制了1000多张定位图及1万多张详图，并通过1：1.25模型施工试验验证图纸表达和配筋施工的可行性。
4、协同编制了本项目异型体施工验收要求，并通过科技委评审确定为本项目异型体的验收标准。
5、采用多项措施优化设计，控制造价。
1）应用空心楼板技术减少楼板混凝土量；
2）应用灌注桩扩底与注浆技术|作为专业负责人和审核人，确定技术方案，组织结构分析、设计与试验，编制超限报告，落实结构审查意见和其它措施。
1、根据建筑方案及当时的施工条件、造价因素，确定异形体结构采用钢筋混凝土结构的方案；
2、确定酒店、办公楼的结构选型，转换结构的布置、酒店转换层以上设置阻尼器的措施；
3、选定本项目采用的建模与分析工具，包括建模阶段的CATIA程序、HYPERMESH程序及分析阶段的SAP2000、ABAQUE等程序，并负责完成各类分析报告；
4、组织编制异形体辅助成图的自动切片成图软件，形成软件著作权，大大提高现场配合效率；
5、负责完成《上海证大喜马拉雅艺术中心设计关键技术研究》课题，并配合施工课题研究，综合成果获上海市科技进步三等奖。
会同业主、施工、监理单位，协同编制了异形体结构的施工验收标准。;
黄浦江沿岸ES2单元12-1地块项目|大型项目|技术负责人|国内领先水平|否|对框架剪力墙结构，在构件尺寸及配筋均较大的情况下，实现较为标准化的装配式设计，为业主节约了成本，并实现了建筑效果。|本项目用地位于浦东新区世博板块后滩耀华地块，由三栋高层建筑，一栋多层建筑及两层地下车库组成，高层采用装配整体式框架剪力墙结构，多层采用装配整体式框架结构。
项目特点：1、因建筑功能需要，各单体均有大开洞、挑空等不规则情况，在结构大部分的楼板、梁、柱均做了预制构件情况下，通过与PC设计团队紧密配合，结构设计实现了既加强薄弱部位，又使构件标准化、可重复率高的目标，且合理控制各类预制构件重量，使运输、吊装都顺利完成。
2、在两个高层间有近40m不规则连廊连接，连廊采用整层高的钢结构桁架，通过牛腿滑动支座和主体连接，且满足大震下的位移要求。|全过程参与结构定案，对关键技术进行指导，审核最终设计成果;
福建省建瓯一中扩建工程体育馆与游泳馆项目|中型项目|技术负责人|国内领先水平|是|实现建筑意图，具有标志性。项目为体育建筑，实现社会效益。|1、体育馆采用钢柱+柱间支撑+空间桁架+环梁(环桁架)结构体系，空间桁架采用两种：一种为梭型桁架，跨度30~62m，；一种为双向桁架+系杆+局部水平支撑，用于屋面悬挑段，悬挑25米。该体系为结构创新。
2、游泳馆采用钢柱+屋面双向桁架+环梁（环桁架）结构体系，屋面增设两根摇摆柱支撑体育馆悬挑部分，减少悬挑跨度，为结构创新。
3、两馆采用空间有限元软件SAP2000进行整体结构分析、验算及出图，为设计创新。|对项目结构技术方案、关键节点设计、超限报告、施工图设计等进行指导和审定。
1、确定结构体系和本项目的抗震性能设计目标；
2、针对本项目结构特点，确定结构补充分析内容和相应加强措施；
3、审定结构图纸，落实抗震专项审查意见。;
宁波明州酒店综合项目|大型项目|技术负责人|国内领先水平|否|项目位于宁波市鄞州区天童北路与鄞州大道交界处，总建筑面积约 20 万平方米，包括一幢 42 层的酒店大楼、4 幢 20~28 层的高级公 寓以及配套辅助用房是集五星级酒店、办公、酒店公寓及高端公寓一体的综合性项目。建筑方案由ARQ事务所负责完成，酒店建成后消化了大量当地就业人员，并举办多次国际活动，成为当地标志性建筑。|项目主要难点是超高层酒店（含办公）设计，地下2层、地上42层，建筑高度168米，结构高度 152.4 米。采用钢筋混凝土框架-核心筒结构。
1、酒店为超B级高度的超高层建筑，建筑立面不规则且4层为软弱层，结构进行了方案比选和抗震专项审查；
2、建筑底部13层以下框架柱内收角度较大，造成楼面梁最大水平分力达6000kN，结构在局部梁、柱筒内均设置了型钢，保证了水平力的可靠传递；顶部斜柱也进行专项分析。
3、结构进行了楼板应力分析，加强了楼板通长配筋构造。|1、作为审定人和专业负责人，确定结构方案，协调各单体结构设计；
2、针对本项目特点，确定主要技术措施；
3、审定结构超限报告和施工图。;
</t>
  </si>
  <si>
    <t xml:space="preserve">2014-12-01|第一作者|其他论文|异型混凝土壳体大跨屋盖整体稳定分析研究;
2009-04-01|第一作者|其他论文|上海宝矿国际广场扭转风荷载分析及结构抗风设计探讨;
2009-04-01|第一作者|其他论文|上海证大喜马拉雅艺术中心结构设计;
2017-04-01|署名作者|其他论文|大同大剧院异形混凝土壳体结构设计;
1999-04-01|署名作者|EI检索论文|高层建筑风致动态响应中的背景响应;
2018-05-23|主编|地方标准|装配整体式叠合剪力墙结构技术规程;
2023-01-01|第一作者|EI检索论文|9度区某超高层结构抗震与减隔震设计研究;
2016-04-26|参编|地方标准|建筑信息模型应用标准;
2022-09-26|第二作者|其他论文|九度区乌兹别克斯坦某银行超高层结构设计;
2015-12-01|第一作者|其他论文|空间曲梁单边悬索桥扭转效应的设计处理;
2007-07-01|第一作者|其他论文|消能减震技术在某文物保护性建筑加固工程中应用;
2020-08-01|第二作者|其他论文|九度区乌兹别克斯坦某银行超高层结构设计;
2009-04-01|第一作者|其他论文|麦莎台风作用下金茂大厦风荷载特性与风致响应研究;
1999-08-01|署名作者|EI检索论文|高层建筑气动模型的模态形状修正;
2019-04-02|主编|地方标准|装配式混凝土结构连接节点构造图集;
2017-08-01|署名作者|其他论文|径向波形单层网格阳光顶结构分析与设计;
2013-01-01|参编|地方标准|建筑抗震设计规程;
</t>
  </si>
  <si>
    <t xml:space="preserve">专有技术|软件著作权（预制阳台自动拆分及深化设计软件）|花炳灿；雷杰；邹亦芊|花炳灿；雷杰；邹亦芊|预制阳台自动拆分及深化设计软件|2022SR0432883;
专有技术|实用新型（一种预制板连接构造）|华东建筑设计研究院有限公司|雷杰；蔡磊；花炳灿|一种预制板连接构造|ZL 2018 2 0410394.1;
专有技术|软件著作权（全预制填充墙自动拆分及深化设计软件）|花炳灿；雷杰；邹亦芊|花炳灿；雷杰；邹亦芊|全预制填充墙自动拆分及深化设计软件|2022SR0432846;
专有技术|软件著作权（双面叠合墙自动拆分及深化设计软件）|雷杰；邹亦芊；花炳灿|雷杰；邹亦芊；花炳灿|双面叠合墙自动拆分及深化设计软件|2020SR0651875;
专有技术|实用新型（拼接式预制墙体及其上下连接构造）|华东建筑设计研究院有限公司|花炳灿；雷杰|拼接式预制墙体及其上下连接构造|ZL 2019 2 1733025.7;
专有技术|实用新型（一种模数可变的预制装配式楼梯组合模具）|华东建筑设计研究院有限公司|赵丽华；雷杰；花炳灿|一种模数可变的预制装配式楼梯组合模具|ZL 2018 2 0435853.1;
专有技术|软件著作权（预制柱自动拆分及深化设计软件）|雷杰；邹亦芊；花炳灿|雷杰；邹亦芊；花炳灿|预制柱自动拆分及深化设计软件|2019SR0775281;
专有技术|软件著作权（预制梁自动拆分及深化设计软件）|雷杰；邹亦芊；花炳灿|雷杰；邹亦芊；花炳灿|预制梁自动拆分及深化设计软件|2019SR0976432;
专有技术|软件著作权（全预制内墙自动拆分及深化设计软件）|雷杰；邹亦芊；花炳灿|雷杰；邹亦芊；花炳灿|全预制内墙自动拆分及深化设计软件|2020SR0770931;
其他科技成果|上海土木工程科技进步三等奖（空间曲梁单边悬索人行桥）|花炳灿|花炳灿|空间曲梁单边悬索人行桥|2018-KJ3-020G02;
其他科技成果|上海土木工程科技进步三等奖（大跨混凝土薄壳结构稳定与收缩徐变设计技术）|花炳灿|花炳灿|大跨混凝土薄壳结构稳定与收缩徐变设计技术|2015-3-12-G01;
专有技术|软件著作权（叠合板自动拆分及深化设计软件）|雷杰；邹亦芊；花炳灿|雷杰；邹亦芊；花炳灿|叠合板自动拆分及深化设计软件|2019SR0812825;
专有技术|软件著作权（预制楼梯板自动拆分及深化设计软件）|花炳灿；雷杰；邹亦芊|花炳灿；雷杰；邹亦芊|预制楼梯板自动拆分及深化设计软件|2022SR1044809;
其他科技成果|2013年上海市科学技术进步奖（仿生空间多变异型曲面钢筋混凝土结构筒体群设计施工一体化技术研究及应用）|花炳灿|花炳灿|仿生空间多变异型曲面钢筋混凝土结构筒体群设计施工一体化技术研究及应用|20124146-3-R01;
专有技术|实用新型（L型剪力墙边缘构件的连接构造）|华东建筑设计研究院有限公司|花炳灿；雷杰；朱望伟；朱华军；刘啸|L型剪力墙边缘构件的连接构造|ZL 2016 2 0610540.6;
其他科技成果|2020年上海市科技进步奖三等奖个人证书（单边悬挂双桥面空间曲线悬索桥关键技术）|花炳灿|花炳灿|单边悬挂双桥面空间曲线悬索桥关键技术|20194144-3-R02;
专有技术|软件著作权（预制外挂墙自动拆分及深化设计软件）|雷杰；邹亦芊；花炳灿|雷杰；邹亦芊；花炳灿|预制外挂墙自动拆分及深化设计软件|2021SR1332553;
专有技术|软件著作权（预制外挂墙自动拆分及深化设计软件）|雷杰；邹亦芊；花炳灿|雷杰；邹亦芊；花炳灿|预制外挂墙自动拆分及深化设计软件|2021SR1332553;
专有技术|实用新型（一种装配整体式框架可更换耗能柱脚节点）|华东建筑设计研究院有限公司|刘哲；雷杰；花炳灿|一种装配整体式框架可更换耗能柱脚节点|ZL 2018 2 0467006.3;
</t>
  </si>
  <si>
    <t>综合产业片区ZH-02单元D14-02、D19A-02A、D19B-03、D20A-02、D20B-03地块（D14-02、D19A-02、D19B-03、D20B-03地块）</t>
  </si>
  <si>
    <t>2023-04-13</t>
  </si>
  <si>
    <t>上海综胜建设开发有限公司</t>
  </si>
  <si>
    <t>367e51aa-df20-11ed-a971-fa1640cd9358</t>
  </si>
  <si>
    <t>郭春生同志长期致力于精密工程测量实践与科技创新，基础理论扎实，业绩显著，水平出众。现任上勘集团测量专业总工程师，2014年晋升教授级高工，2019年获评上海市领军人才。兼任上海市测绘与地理信息学会副理事长、中国测绘学会工程测量分会理事等。&lt;br/&gt;他主持完成国家及上海重点工程300余项，代表性工程：上海磁悬浮示范线、上海市卢浦大桥、东海大桥、上海（F1）国际赛车场高精度工程测量；上海、杭州、厦门等诸多城市轨道交通工程的测量与监护等，获国家、行业及上海市优秀工程奖30余项，其中国家金奖1项、银奖3项、铜奖1项。&lt;br/&gt;郭春生同志善于思考、勇于创新，攻克许多关键技术，综合效益显著。他领衔完成重点科研10余项，科研成果达到国际先进。获授权专利25项（其中发明专利18项），获省部级科技进步二等奖4项，科技成果转化取得经济效益超5亿元。&lt;br/&gt;他针对磁浮轨道梁亚毫米级的高精度定位需求，和技术团队协同攻关，突破无技术标准、无类同经验可循的瓶颈，创新解决了全线30+km轨道梁空间曲线苛刻的长、短波误差要求；聚焦卢浦大桥拱肋精密拼装对“高精度+连续测量”的要求，对跨径550m、高100m“世界第一钢拱桥”的一次性成功合龙发挥重要作用。&amp;nbsp;&lt;br/&gt;他运用遥感卫星影像、激光扫描、自动化监测等综合监控技术，带领团队率先构建城市轨道交通结构检测“立体感知”服务平台并实现工程化应用，在“高精度+高效率+全覆盖”隧道结构智能检测方面取得重大突破；他积极推动新一代信息技术与专业技术深度融合，运用大数据挖掘、图片识别、知识图谱等技术，以“数据驱动”提升隧道结构安全预警预控水平，引领行业科技进步，获得广泛好评。&lt;br/&gt;郭春生同志注重质量管理，构建全数字化、电子化流程管控体系；注重复合人才培养，积极打造具有创新能力与行业影响力的专家集群与青年骨干团队；他主编行业标准《城市轨道交通结构形变监测技术规范》、上海市《城市工程测量标准》（填补空白），对推动行业技术进步做出重要贡献。&lt;br/&gt;郭春生同志处处以身作则，品德优良，工作业绩突出，相继被评为上海市劳动模范、上海工匠、上海市领军人才等。&lt;br/&gt;根据以上情况，认为郭春生同志已具备工程勘察大师的资格。同意推荐工程勘察大师。&lt;br/&gt;&lt;br/&gt;袁雅康大师推荐意见:&lt;br/&gt;郭春生同志1996年毕业于中南工业大学工程测量专业，27年来一直在上海勘察设计研究院（集团）有限公司工作，现任测量专业总工，具有注册测绘师执业资格，2014年晋升教授级高工，2019年获评上海市领军人才。&lt;br/&gt;他长期从事精密工程测量与结构监测，近10年聚焦轨道交通结构监测领域的先进测试技术和数字化建设，工作上刻苦钻研、精益求精，主持完成大型工程300余项，获国家金奖1项、银奖3项、铜奖1项、省部级优秀工程奖30余项。&lt;br/&gt;在“上海浦东国际机场二期飞行区工程勘察、监测、检测”项目中，作为超大面积岩土工程监测专项负责人，他结合分层加载工序设计了沉降底座和接高装置、有效保证测点变换的延续性，探索了多种装置和方法提升深部土体测点成活率；布设起算于基岩标的监测基准网并定期复测，有效消除了大面积沉降引起的工作基点稳定性影响；自主开发数据处理、变形特征统计软件，提升效率10倍以上，为后续立体感知系统开发奠定基础；全过程结合工序工况提供了可靠的监测成果，有效支撑前期吹填阶段加载量与沉降量的双重控制监管、后期卸载时机的确定,监测成果获业主及设计好评，获国家金奖。&lt;br/&gt;在上海F1国际赛车场岩土工程监测项目中，建立了整个场地内的地表、桩基、赛道沉降观测为主、辅以地基分层沉降、孔压、水平位移等多种手段的、兼顾超堆载预压区与不同层材料填筑区的监测体系，为大面积地基处理超载预压的有效堆载量、堆载时间、卸载时间等参数合理确定及适宜性评价提供了可靠的基础数据，获国家银奖。&lt;br/&gt;在上海磁浮示范线工程中，勇于承担全线轨道梁定位精度要求苛刻的巨大挑战，主动与德方充分沟通，针对性设置了适用的投影参数，把设计对长、短波误差的要求合理分解到各坐标分量，采取绝对定位和相对定位相结合的精调方案，开发现场实际偏差测算软件，最终的轨道梁空间曲线定位精度受到德方好评，并高质量完成国家863高速磁浮专项的精调测量子课题，技术水平处于国际先进。&lt;br/&gt;在卢浦大桥主桥监控测量中，他作为拱肋合龙测量等关键工序的专项负责人，研制测量机器人控制程序，有效开展两次连续48小时的跟踪测量，为全桥一次性精确合龙奠定基础，获国家银奖。&lt;br/&gt;近年来，他领衔完成10余项重大课题，如《轨道交通结构病害激光扫描检测专业技术服务平台》、《运营轨道交通结构安全立体感知信息服务平台》等，在国内首创云图轨道交通智能监护测量数据管理平台，获全国“天地图应用开发大赛”2014年度唯一特等奖。研究成果针对软土地区轨道交通结构病害监测和评估需求，打造立体感知平台，自主研发并推广移动激光扫描装备和技术、建设云端内外业一体化数字助手打通“数据不落地”流程、基于多源传感器集成管理的远程监控技术，利用人工智能提升了数据挖掘水平，获得授权专利25项(其中发明专利18项)、另已受理发明专利16项，成果已推广应用到杭州、南京等国内10余个城市，为推动精密工程测量和结构监测技术发展发挥了积极作用。&lt;br/&gt;他主编了测绘行业标准《城市轨道交通结构形变监测技术规范》和上海市《城市工程测量标准》，前者填补了轨道交通结构监测领域的技术空白；结合工程实践，编制专著，促进了行业技术交流。他注重人才培养，构筑核心技术团队，发挥科技创新的引领作用，有力推动企业持续发展。&lt;br/&gt;郭春生同志拥护党的领导，热爱祖国，品行端正，工作中不计个人得失、任劳任怨，具有高尚职业道德、严谨科学精神和强烈社会责任感，相继获评上海市建设功臣、五一劳动奖章、上海市劳模、上海工匠等称号。&lt;br/&gt;鉴于郭春生同志具有深厚专业理论功底和丰富的实践经验，工作业绩显著、贡献突出，符合勘察大师申报条件，同意推荐。&lt;br/&gt;</t>
  </si>
  <si>
    <t>guochunsheng@sgidi.com</t>
  </si>
  <si>
    <t>湖南省邵阳市</t>
  </si>
  <si>
    <t>中南工业大学</t>
  </si>
  <si>
    <t>1996-07-02</t>
  </si>
  <si>
    <t xml:space="preserve">1992-09-01|1996-07-01|中南工业大学|工程测量|本科;
</t>
  </si>
  <si>
    <t xml:space="preserve">2005-04-14|2014-12-23|上海勘察设计研究院（集团）有限公司|主任工程师|高级工程师;
1999-09-14|2005-04-13|上海岩土工程勘察设计研究院|技术人员|工程师;
2014-12-24|2023-04-09|上海勘察设计研究院（集团）有限公司|副总工程师（测量专业总工）|教授级高级工程师;
1996-07-02|1999-09-13|上海岩土工程勘察设计研究院|技术人员|助理工程师;
</t>
  </si>
  <si>
    <t>9，序号1/30-9/30；另获测绘行业一等奖3项，序号10/30-12/30；上海市优秀勘察设计一等奖4项，序号13/30-16/30；</t>
  </si>
  <si>
    <t>0，另获上海市科技进步奖2项，序号17/30-18/30；测绘行业科技进步奖2项，序号19/30-20/30</t>
  </si>
  <si>
    <t>3，序号21/30-23/30；另获上海市劳模、市领军人才、上海工匠、市劳模创新工作室、市五一劳动奖章、科技标兵、市新长征突击手等</t>
  </si>
  <si>
    <t xml:space="preserve">专业负责人|12/30  2014年度轨道交通2号线东延伸、10号线长期收敛测量项目|2015-12-01|上海市测绘学会|2015年上海优秀测绘工程奖，一等奖;
专业负责人| 16/30佛山市轨道交通2号线（一期）TJ1标湖涌站～绿岛湖站区间修复工程探测与检测|2021-07-01|上海市勘察设计行业协会|2021年度上海市优秀工程勘察设计奖，工程勘察一等奖;
技术负责人|17/30  运营地铁隧道结构智能检测与大数据分析预警关键技术|2019-01-10|上海市人民政府|上海市科学技术奖，二等奖;
技术负责人|29/30	上海市“讲理想、比贡献”活动科技标兵|2012-11-20|上海市科学技术委员会、上海市发展和改革委员会等|上海市“讲理想、比贡献”活动科技标兵;
技术负责人|5/30  轨道交通12号线第三方测量与结构监测项目|2017-11-01|中国勘察设计协会|二〇一七年度全国优秀工程勘察设计行业奖，工程勘察一等奖;
专业负责人|2/30  上海（F1）国际赛车场岩土工程勘察、桩基检测、监测|2008-02-01|建设部|2006年度全国优秀工程勘察设计，银奖;
技术负责人|13/30  2012-2014年度轨道交通结构监护测量及数据管理平台建设|2015-07-01|上海市勘察设计行业协会|2015年度优秀工程勘察，一等奖;
技术负责人|11/30  天地图地铁监护测量信息系统|2014-12-01|中国测绘地理信息学会、中国地理信息产业协会等4家单位|第二届“天地图”应用开发大赛，特等奖;
技术负责人|25/30  上海领军人才|2020-02-01|中共上海市委组织部，上海市人力资源和社会保障局|2019年上海领军人才;
技术负责人|14/30上海轨道交通12号线国际客运中心～天潼路区间多地块施工期间轨道交通结构监测与安全评估|2020-10-01|上海市勘察设计行业协会|2020年度上海市优秀工程勘察设计奖，工程勘察一等奖;
技术负责人|22/30  立功竞赛记功|2002-01-01|上海市重点工程实事立功竞赛领导小组|上海市重大工程立功竞赛，立功竞赛记功;
技术负责人|6/30  运营轨道交通结构安全立体感知信息服务平台|2019-11-01|中国勘察设计协会|二〇一九年度行业优秀工程勘察设计奖，优秀工程勘察设计计算机软件一等奖;
技术负责人|21/30  建设功臣|2010-01-01|上海市重点工程实事立功竞赛领导小组|2009年度上海市重大工程立功竞赛，建设功臣;
技术负责人|20/30  基于人工智能的轨道交通结构快速巡检及预警关键技术研究|2022-08-11|中国地理信息产业协会|地理信息科技进步奖，二等奖;
技术负责人|23/30  立功竞赛记功|2003-01-01|上海市重点工程实事立功竞赛领导小组|上海市重大工程立功竞赛，立功竞赛记功;
技术负责人|10/30  上海运营城市轨道交通结构监护测量和信息平台建设|2022-08-01|中国地理信息产业协会|2022地理信息产业优秀工程，金奖;
技术负责人|15/30昆阳路大桥施工监控测量|2021-07-01|上海市勘察设计行业协会|2021年度上海市优秀工程勘察设计奖，工程勘察一等奖;
专业负责人|1/30  上海浦东国际机场二期飞行区工程勘察、监测、检测|2009-11-01|建设部|2008年度全国优秀工程勘察设计，金奖;
技术负责人|8/30  东海大桥主跨巨型导管架RTK多机实时沉放定位|2009-03-01|中国勘察设计协会|二〇〇八年度全国优秀工程勘察设计行业奖，工程勘察二等奖;
技术负责人|26/30上海工匠|2020-12-01|上海市总工会|2020上海工匠;
技术负责人|30/30	上海市新长征突击手|2003-04-28|共青团上海市委员会|上海市新长征突击手;
技术负责人|24/30上海市劳动模范|2020-12-01|中共上海市委，上海市人民政府|上海市劳动模范;
专业负责人|9/30  上海铁路南站工程勘察与测试|2009-03-01|中国勘察设计协会|二〇〇八年度全国优秀工程勘察设计行业奖，工程勘察一等奖;
技术负责人|28/30上海市五一劳动奖章|2017-04-01|上海市总工会|上海市五一劳动奖章;
技术负责人|27/30  上海市劳模创新工作室|2021-08-01|上海市总工会|上海市劳模创新工作室;
技术负责人| 4/30  轨道交通6号线全过程精密工程测量|2015-09-01|建设部|第十四届全国优秀工程勘察设计，银奖;
专业负责人|18/30  软土隧道运营安全预警技术及装备|2015-11-27|上海市人民政府|上海市科学技术奖，二等奖;
技术负责人|3/30  上海市卢浦大桥主桥监控与施工测量|2008-02-01|建设部|2006年度全国优秀工程勘察设计，银奖;
技术负责人|7/30  前滩区域综合开发期间运营轨道交通6、8、11号线结构监护监测与安全评估|2023-03-01|中国勘察设计协会|二〇二一年度行业优秀工程勘察设计奖，工程勘察一等奖;
技术负责人|19/30  轨道交通结构病害激光扫描检测专业技术服务平台|2020-10-22|中国地理信息产业协会|地理信息科技进步奖，二等奖;
</t>
  </si>
  <si>
    <t>雷文敏</t>
  </si>
  <si>
    <t>15921521102</t>
  </si>
  <si>
    <t>91310230756971042J</t>
  </si>
  <si>
    <t>上海市杨浦区水丰路38号</t>
  </si>
  <si>
    <t>27/32科研项目：运营轨道交通结构安全监控大数据分析示范应用与推广|大型项目|专业负责人|国际先进水平|是|本科研项目为“上海张江国家自主创新示范区专项发展资金重点项目”，编号为201701-C2092-003，项目执行期2017年1月至 2019 年 1月。
本课题紧密结合城市轨道交通网络运营安全保障的重大需求，基于已有的“运营轨道交通结构安全立体感知信息服务平台”进行深化研究和开发，建立融合传感器在线监测、多源数据融合分析、GIS+BIM技术结合的专业化服务平台，为轨道交通业主提供多元化的数据服务。
项目成果累计应用于上海、南京、佛山、东莞、宁波、深圳等 7 个城市轨道交通结构监护项目，获得直接经济效益 1500 万以上。结合本项目工作，新申报发明专利 9 项，授权 6 项，新申报实用新型专利 2 项，授权 1 项，获得软件著作权 4 项，发表科技论文 4 篇，并获得 2017 年上海市科技进步奖二等奖 1 项和 2018 地理信息科技进步奖二等奖 1 项。 
|1）基于工控机和 Websocket 协议的多源传感器集成技术，实现了轨道交通结构沉降、收敛、位移、倾斜等形变多源传感器集成和自动化测量，实现监测数据的实时可视化与预警服务，最终实现有效降低成本和风险管控。 
2）结合上海轨道交通 16 条线路中已有的盾构隧道结构监护、周边工程监测、工程地质等 5000 多万条数据，分别对多层神经网络、支持向量机和决策树提升算法进行了训练和预测，确定决策树提升算法作为当前运营轨交结构变形分析和预测的挖掘方法。 
3）提出了一种基于属性识别的隧道结构安全评估方法和一种基于时间序列的隐马尔科夫评估方法，最后综合两种评估中最不利的结果作为隧道结构的最终安全等级。 
4）利用 Dynamo 模块化编程技术，实现大数据仓库内海量轴线测量数据、结构属性数据的快速建模，建立区间隧道三维结构模型。并实现地质信息模型与区间
5）升级远程监控系统，构建了集“远程监控”、“分析预警”和“大数据管理” 于一体的运营轨道交通结构安全监控大数据服务平台。
|1）作为项目的多源传感器集成监测方向的专业负责人，牵头研究集成不同类型、不同厂商自动化监测设备及传感器，构建智能中控系统，实现轨道交通结构变形实时监测数据的全覆盖与网络发布，通过自动化监测设备或传感器空间位置，实现三维场景下的实时监测数据查询与更新；
2）提出基于监测数据变化的模型响应和可视化预警方法，深化应用“GIS+BIM”一体化技术，增强海量、多源、多尺度数据的自动化处理和虚拟可视化应用能力，解决模型轻量化浏览技术、GIS与BIM系统通讯问题，实现“一张图”与信息模型的无缝结合，开发建立支持网页运行的可视化系统，提升城市级大数据可视化应用能力。；
3）促进结构安全监控信息技术创新成果的转化应用，为城市重大基础设施的运营维护提供技术支撑。
;
23/32  上海铁路南站工程勘察与测试|大型项目|技术负责人|国内领先水平|是|上海铁路南站是上海铁路枢纽的重要组成部分，为上海陆上门户的标志性建筑，总投资50多亿元。本工程主站房建筑总建筑面积52870平米，为一直径260m的圆形建筑，圆形钢结构屋顶直径达278米，由18个异形变截面“人”字型分叉钢梁单元构成，自重达7000余吨。每单元由1个径向主梁分叉2个径梁成Y形状为一单元，为了使屋面钢结构轻盈，钢梁设计中选择了潜水艇般的圆弧流线形结构，其截面为橄榄形组合断面，每根长约128m。
本工程柱网尺寸和单柱荷重变化大，且跨越正常区与古河道区，地层差异大，与桩基有关的沉降和差异沉降控制成为突出问题。施工时中央设临时支柱，中心圈连接完成后拆除支柱。设计要求采用非常规方法对施工及运营初期大屋顶的挠度和水平位移进行监测，监测难度极大。
本项2002年完成，合同内容包括工程勘察、测试等多项内容，本人承担屋架监测的技术审核。结合逐步卸载工况的挠度监测，是验证大跨度屋架设计参数合理性的重要数据，过程中及时发现局部安全隐患，为确保工程的安全运行发挥了重要作用。
|①设计了科学的挠度和位移监测方案。针对18个异形变截面“人”字型分叉钢梁，均匀选取3对（6单元）为观测对象，每一单元设置7个观测点进行应力和位移观测，点位依次排列在主梁的中心压顶圈、圈与内立柱中部、内立柱、外立柱及叉梁尾部上，考虑到运营后的安全因素，标志采用反射片直接粘贴。
②采用Leica TCA2003自动全站仪，制定中间设站方式进行屋架挠度观测，绘制了各种荷载作用下屋架结构的应力及挠度变化情况，验证了理论计算结果，达到了设计预期要求。
|担任监测专项审核人，确定监测方法、审核应力和变形监测技术参数，结合工况分析总结，获2009年度优秀勘察设计铜奖。;
2/32 上海卢浦大桥监控测量项目|大型项目|专业负责人|国内领先水平|是|卢浦大桥主桥长750m，宽28.75m，为一超大跨径的中承式系杆拱桥，箱型钢拱主跨达550m(矢跨比1:5.5)，两边跨各为100m，居世界同类桥梁之首，被誉为“世界第一钢拱桥”。精密监控工程测量包括了控制网测设和及全过程维护、结合工艺的施工全过程监控测量、合龙前跟踪测量和合龙段预拼装测量、主桥竣工测量及运营初期的变形测量等任务。
大桥于2000年10月开工建设，2003年6月建成通车。项目社会经济效益显著，具体包括：①精确完成超大跨径空间三维曲线全焊钢拱肋精确合龙，为大桥顺利建设提供测量技术保障；②高精度平面控制网精度估算和测设方法、软土地区长期的控制网稳定性维护方案、实测折光系数k的三角高程测量方法、大型桥梁合龙段连续跟踪测量等测量技术，形成了丰富的测量技术成果，可为同类线形工程借鉴；③大型钢拱桥“测量—施工安装—监测—识别—修正—施工安装—测量”的反复循环的成桥测量过程，测量手段和数据成果为同类工程积累了宝贵财富，可为同类工程建设管理借鉴。
|①	测量综合难度高。主桥拱肋为空间三维曲线全焊钢结构，施工技术复杂；钢拱受热胀冷缩影响大，增加测量与施工监控难度；主桥施工先后采用斜拉、成拱、悬吊等多方法混合组成的系杆拱桥施工方法，其尚无先例可循。本工程安装精度要求高，精密监控测量工作与各工序有机结合，成为施工的眼睛，测量手段和数据成果为同类工程积累了宝贵财富。
②	测设和维护了高精度控制网。布设并维护了包含9个强制对中控制点的边角网，按边角全测网、测边网、边角混合网进行多方案优化设计，确定了合理网形和观测等级。
③实测折光系数k并应用于三角高程测量球气差改正。采取在不同控制点上对向、同步测定了66组数据，总结了k值因监测外界环境（温度、气压、日照、高度、湿度等）的变化特性；施工监控时，采用与周边环境相适应的k值，有效修正了大气折射对测量成果的影响。
④有效实施了拱肋合龙段四维空间动态跟踪测量。合龙前采取测量机器人跟踪测量方案，率先采用两台测量机器人、定制软件，对拱肋悬臂进行2次×48h连续跟踪测量，对上下游拱肋按10min/次的频率、共采集10万以上个观测数据，确定了合龙段结构尺寸和合龙时机，当时在国内属首创。
|①主持巨型拱肋动态跟踪测量，提供确认合龙段几何尺寸和合龙时机的数据基础，为合龙段按设计要求一次性胜利合龙提供了高质量服务，为大桥的建设作出了突出贡献，项目整体成果获2006年度全国优秀勘察设计银奖。
②提出并承担折光系数k的测量求解，保证三角高程测量精度；
③定制测量机器人连续跟踪测量软件，为测量机器人在线监控技术开发奠定基础。
;
14/32  南通轨道交通1号线地面控制测量|大型项目|技术负责人|国内领先水平|是|南通轨道交通1号线为南通市开工建设的第一条城市轨道交通工程。线路平行于长江岸线的西北-东南向的主要骨干线，起于位于通州区的平潮站。线路全长38.7公里，设车站28座，全为地下线，1座车辆段、1座停车场、2座主变电所及相配套的车辆和机电设备。
本工程合同内容包括：地面控制测量需解决坐标框架与投影变形验算、平面控制测量、高程控制测量的造标、观测与解算。
本项目工期为2017年-2018年，本工程的完成为南通市轨道交通开工建设和总工期控制奠定了基础，轨道交通框架网+线路网的布网方法和经验、深式水准点的埋设方法和经验可供同类城市借鉴应用，为轨道交通工程测量技术积累了案例经验。
|①验算现有坐标系统框架下轨道交通规划范围的投影变形影响，确定轨道交通控制网的坐标框架。
②采用框架网、线路网两级布网的模式，在不过多增加测量工作量的情况下布设包含城市CORS站和主要节点的框架网，解决既能满足本工程建设线路起算需求、又能兼顾后期联测、扩展的要求。
③联合采用卫星定位测量、全站仪精密导线测量两种方法实施本工程线路网测量，满足全网整体精度分布均匀和相邻点高精度的双重需求。
④综合利用基岩点与长期验证的地面沉降工作基点作为起算，布设了经济合理的高程控制网。根据地层资料，逐个确定深式水准点的埋深，高质量建造了全线30余个深式水准点。|① 作为技术审定人，主持全过程测量技术方法和质量控制，对接设计及业主要求，为高质量测量服务提供保障，经济和社会效益明显。
② 确定平面控制网布设、控制点选埋、深式水准点建造方案。;
15/32  航运技术与安全科研设施及基地建设项目新建深水拖曳水池精密工程测量|大型项目|技术负责人|国内领先水平|是|航运技术与安全科研设施及基地建设项目是“航运技术与安全国家重点实验室”易址新建项目。深水拖曳水池是军用、民用船舶模型快速性和耐波性试验的专业设施，深水拖曳水池长438m×宽度18m×深9.4m，干舷高度0.9m，可以开展最大12m-15m米船模的相关试验，是船舶与海洋工程领域最基础最重要的设施。
本项目完成时间自2017年至2020年,测量内容包括园区控制网测设、深水拖曳池和航海安全池施工过程第三方测量检测、水池池体完工精度质量复验和设备安装控制网测量。
项目效益：通过有效的第三方测量服务，保证了拖曳水池超大立面的工期和质量，为船舶试验设施提供高精度可靠的测量数据，为提升航运水平作出贡献。通过有效的第三方测量服务，避免传统高精度混凝土构件施作时的"构件浇筑+偏差测试+打磨修补"的流程， 节约了混凝土大立面打磨、修补等后续再加工工序，节能减排效益显著。
|①水池两条长边须满足水动力学试验的特殊要求，大尺寸结构面平整度、垂直度、平行度等设计要求高：局部南、北侧内壁相对于中纵剖面的平行度≤5mm、水池长边两侧内壁任意5m长度范围内的平面度≤5mm。
 ②设计合理的精度分解方案，建立控制测量基准。按测量精度不大于设计要求的1/3考虑，测量精度要优于2mm。以此为目标建立了精度均匀的首级网和水池高精度加密网。
 ③结合施工工序，实施多阶段施工放样检测。池体最终的精度和平整度由浇筑模板的定位精度决定，在实施过程中，在水池底板处加密布设2条平行于水池两条长边的基准线，后期检测基于基准线及前期施工的结构特征点联合组成起算基准实施测量检测。
 ④应用高铁CPⅢ技术，形成全站仪+激光扫描的平整度竣工检测专利技术。发挥三维激光扫描的高效细部测量的优势，高密度采集水池池体表面点云。由于水池池体超长，为了满足三维扫描成果拼接的精度，引入高铁CPⅢ技术作为三维扫描的控制测量，通过多次重复测量+独立自由网平差，弥补多站拼接的数据配准误差，解决长距离的点云数据配准精度问题，为此，设计了“一种新型标靶”，实现全站仪与激光扫描的无缝衔接。
|①作为技术负责人，主持了全过程工程测量技术工作，经济与社会效益明显。
②提出“CPⅢ控制测量+扫描仪细部测量”的组合方案，拓展了"全站仪+激光扫描"的组合作业模式，技术创新性显著。
;
24/32科研项目：基于人工智能的轨道交通结构快速巡检及预警关键技术研究|大型项目|技术负责人|国际先进水平|是|本课题为“上海市科技计划项目”，项目编号18DZ1205900，项目执行期2018 年7月至 2021 年 6月。
本项目以三维激光和线阵CCD相机扫描技术采集的大量地铁隧道结构图像为基础，构建隧道病害识别特征和训练样本库，基于卷积神经网络等人工智能技术，构建病害自动识别模型，实现隧道结构病害智能快速识别；综合隧道结构的变形与病害、地质条件、周边工程活动等信息，构建“隧道结构安全知识图谱”，从而实现隧道结构安全的智能评估与预警，确保地铁安全运营，为“AI@SH”智慧城市建设提供重要技术支撑。
本项目基于三维激光扫描、线阵相机以及人工智能等新技术，带来隧道结构安全检测效率和服务能级的革命性提升，在上海先行先试的基础上，目前逐步推广至全国南京、厦门、天津等7个城市轨道交通工程中应用，为运营隧道安全保障工作，对保障运营隧道和城市安全起到重要作用。
本项目首次将人工智能的思想、技术和方法，与隧道结构病害检测、识别、分析预警全过程深度结合，基于人工智能的隧道结构病害深度学习模型以及多源数据融合的知识图谱均填补了行业技术空白，创新效益明显。
|本项目融合地下工程、岩土工程、信息工程等多学科知识，首次将人工智能的思想、技术和方法，与隧道结构病害检测、识别、分析预警全过程深度结合，开展“基于结构病害图像智能识别和基于知识图谱”的轨道交通结构快速巡检及预警关键技术研究,形成如下创新成果：
1)基于100余个地铁隧道区间三维激光扫描图像数据，首次建立了包含隧道环缝、衬砌拼缝、渗漏水病害等特征的、总量达20W+的高质量样本集；基于高质量样本集，构建了基于改进U-Net的三维激光扫描图像识别深度学习模型，实现环缝、拼缝和渗漏水的智能识别；
2) 基于隧道结构数据相关多源、异构、海量、动态变化等特点，首次提出隧道工程领域自上而下的知识图谱构建方式，构建了包含结构、地质、监护测量等16类本体和50余属性约束的隧道结构安全本体层，首次建立了拥有超过150万节点、175万条边的隧道结构安全知识图谱；
3)结合隧道变形、地质条件及周边工程活动等数据构建的知识图谱，完成了多项重大实际工程应用与验证，为上海轨道交通提供了“智能、快速”的巡检、预警一体技术，为城市安全运行提供了技术支撑。
|1）总课题责任人及子课题一（三维激光扫描图像智能识别及隧道结构安全知识图谱关键技术研究）课题负责人，协调上勘集团、申通地铁集团、上海交大、复旦大学、同济大学等课题参与单位科研，主持全过程课题推进；
2） 主持三维激光扫描图像智能识别及隧道结构安全知识图谱关键技术研究；
3）提出三维激光扫描数据处理的项目管理、数据上传、数据处理、图像识别和成果管理全流程SAAS服务。
;
9/32  上海大众汽车有限公司新疆（吐鲁番）试车场工程测量|大型项目|技术负责人|国内领先水平|是|上海大众汽车有限公司新疆（吐鲁番）试车场位于艾丁湖区域，场地地质为戈壁滩和盐碱地，全年温度为-25℃～51.7℃，自然环境恶劣。拟建试车场道路类型多、设计标高变化大，对路基稳定性和路堤变形要求高。
工程测量贯穿规划设计、施工和运营全过程，主要完成的工作量包括：项目前期选址地形测绘、设计阶段详细地形测绘和道路测量、施工阶段施工控制网测量和维护、运维阶段工后沉降测量。
本工程自2014年到2019年完成，建立了测区高程异常模型，完善了大范围基础测绘资料，高效完成大面积戈壁荒漠区地形测绘，测量服务为项目总工期控制节约了时间；通过布设和维护场区控制网，持续跟踪监测建筑单体的沉降变形数据，为后续开展大规模施工提供了可靠的数据支撑，为本工程的顺利推进奠定了坚实基础，为试车道后续运维提供了数据支撑。|①	采用大比例尺航空摄影测量方法，快速完成大面积戈壁荒漠区地形测绘。选址测量测区范围大、交通不便，工期要求仅1个月，传统地面测量方法难以完成。选址阶段取得技术成果：1）布设测区E级GNSS控制网，联测四等水准，建立覆盖测区的高程异常模型；2）像片控制测量采用RTK 测量方法，测设84 个平高点，采用电子板进行像控刺点，保证像控点位选刺在像片航向及旁向重叠六片（五片）范围内，取得了覆盖全测区的高精度“空三”成果；3)总计完成约56平方公里1:1000测区数字高程模型（DEM）、数字正射影像图（DOM）和数字线划图（DLG）等多种套合成果。
②	布设和维护了场区控制网，支撑建设期施工定位，有效开展了运营初期的沉降测量。根据勘察成果，选用合适的持力层，以18.5m深度的打入桩为基础，建造7座相对稳定的场区控制点；自2017年10月起，针对高速环道路、操控路、热带路、异响路、连接路以及综合楼和进场桥等建构筑物布设了160余监测点、完成34期沉降监测，有效积累场区特殊土质条件下的季节性冻融变化规律，建立了沉降变化与地基加固处理的相应联系，为试车道后续的运维提供了重要的基础数据。
|①	作为技术审定人，考虑坐标系统与当地坐标系的衔接，提出消弱投影变形影响的相对独立的坐标系建立方案，得到设计认可。
②	提出深式水准点埋设方案，获业主认可，经实测验证设计的埋设参数合理。
③	全过程对接客户和设计需求，关注和分析了测量成果的有效性，提供全过程测量咨询服务。
;
28/32科研项目：地铁隧道结构无损检测及安全评估关键技术研究|大型项目|专业负责人|国际先进水平|是|本项目是上海市科委2016年度"科技创新行动计划"社会发展领域项目指南资助的重大课题,课题编号19DZ1201000，项目执行期2016 年7月至 2018 年6月。
课题面向上海市地铁运营受地质条件的差异性、隧道结构性能退化及沿线大规模施工活动等内外部因素影响下，早期建设的隧道结构已出现诸多病害、引发结构损伤、封站维修等风险事件等严峻挑战，研究项目结合上海地铁运营安全维护的需求，针对软土地区地铁隧道典型结构病害类型和发展特征，系统研究并集成移动三维激光扫描的隧道变形快速检测技术、隧道结构表观病害的相机摄像检测及自动识别技术、隧道结构内部隐蔽区隐患检测技术、结构安全评估及风险预警技术，实现“高精度、高效率、全覆盖”的先进测试技术，及时、全面、快速地发现隧道结构变形与病害，并有效开展隧道结构安全性评估与风险预控，为维修与管理决策提供科学依据。
|1）自主研发了高精度、自动化的移动三维激光扫描隧道检测机器人，提出了适应不同隧道结构断面的变形解算算法，开发了基于并行计算的实时解算 平台，实现了海量点云数据的处理。 
2）基于线阵CCD相机扫描检测技术，研制了模块化的隧道病害图像快速获取装置，首次构建了盾构隧道结构表观病害样本库及深度学习模型，实现了高效率、智能化病害图像处理。 
3）针对地铁隧道道床脱开及管片裂缝等隐蔽病害，改进了双通道双频探地雷达系统，研发了基于阵列式超声波、组合震源冲击回波的隧道无损检测技术，提出了高分辨率成像算法，提升了探测效率和精度。
4）优化了地铁隧道结构安全评价指标体系及定量评价标准，提出了多层次、多指标、变权重隧道结构安全动态评价方法，建成了隧道结构综合评价系统平台，为提升隧道结构安全管理水平提供了技术支撑。
|作为专项负责人，牵头集成了激光扫描、角度传感器、射频识别等先进传感器技术，研发了一套适合我国地铁维护保障行业的移动检测装备，实现成套检测技术的集成化、轻量化和低成本，提高运营地铁隧道的变形检测的精度、效率和覆盖率。
1)研制了数据采集机器人、集中控制方法和软件。研制一台在标准轨距上运行的轻型电动车辆，满足移动检测的匀速、低振动、轻量化的特殊要求；研究隧道结构激光点云采集及其与里程计、结构信息等融合的定位算法； 
2）完成基于移动激光扫描数据的隧道结构几何特征提取、影像生成算法和质量控制的结构断面自适用解算方法。基于随机采样一致性算法，自适应提取隧道结构几何特性、变形和限界检测；基于点云反射率信息的结构内壁高质量影像生成算法；分析出了误差来源及影响因素，提出了质量控制的技术要求。
3）移动检测数据的实时并行计算处理技术研究和软件开发。
;
21/32  轨道交通11号线花桥段高架结构变形监测项目|大型项目|技术负责人|国内领先水平|是|项目位于江苏昆山境内，东起11号线安亭站，西至巷浦路。全线6km均为高架区间，共设高架车站3座，分别为兆丰路站、光明路站、花桥站。在兆丰路站～光明站区间，线路以连续桥梁的形式相继横跨上海绕城高速G1501和沪宁高速G2，跨度分别为150m和280m。高架区间道床与地面最大高差超过22m。沿线地质条件较复杂，地基土均为第四纪松散沉积物，其中，第⑥、⑦层土缺失，分布有较厚的第④3层和第⑤层深厚软土层，受扰动易产生变形，对结构安全不利。
为全面掌握线路结构安全情况，该线路长期监测工作主要包括：全线长期沉降测量、重点区段测量、保护区工况巡视和结构安全巡查等。
|①首次采用三维激光扫描技术实现大跨度桥梁结构综合监测。采用三维激光扫描技术，通过点云处理算法研究，实现了桥梁挠度变化监测；将预处理后的桥梁整体点云与其设计三维模型进行叠加分析，计算点云偏离三维模型的变化量；对桥梁点云数据进行解算，提取了桥梁结构的挠度信息。通过与桥梁设计形态对比，评价桥梁的变形情况。
②以沿线深式水准点为起算点，通过二等水准联测至车站下方立柱点，车站下方立柱点与上方对应的道床点进行联系测量。在数据平差处理时，结合测量温度对联系测量的高差值进行改正，整体消除了季节性温度变化带来的整个区段的“假性”沉降，保证了数据的准确性。
③结合实际情况试验，在一等水准网基础上进行专项设计，制定了以下技术标准解决大跨度连续梁的测量精度控制问题：线路结点选取在相对稳固的桥墩正上方；测站视距缩短至10m内，避免在结构震动时测量；采用多台仪器组合测量，既相互检核，又提高作业速度。
|① 作为技术审定人，主持轨道交通11号线花桥段高架结构变形监测及安全评估咨询工作，经济和社会效益明显。
② 研发形成高架桥梁沉降监测精度控制措施和大跨度连续梁结构变形激光扫描检测关键技术。
③通过定期与不定期的向业主汇报方案和监测成果以及举行技术讲座，将上海的先进运维监测技术和管理引入昆山轨道交通集团，提升中小城市的结构监测技术水平。
;
25/32科研项目：轨道交通结构病害激光扫描检测专业技术服务平台|大型项目|技术负责人|国际先进水平|是|本科研项目获“上海张江国家自主创新示范区专项发展资金”资助，编号为201505-CM-C105-006，项目执行期2015 年7月至 2017 年 9月。
轨道交通结构安全事关城市安全运营，针对传统测量、人工检测、静态扫描等作业方案效率低、覆盖率低、质量差等难题，本项目基于当时激光扫描技术的新进展，采用以轨检小车作为载体的移动作业方式，完成了适用于轨道交通盾构隧道结构病害检测的成套技术研发。
项目成果经多次迭代升级和近1000km应用验证，收敛测量内符合精度达±0.6mm，与全站仪对比的外符合精度达±2.2mm，影像分辨率最高3mm，作业效率提升200+倍以上；已应用于上海、南京、佛山、杭州等近10个城市，轨道交通隧道结构长期收敛类累计合同额超过5000万元。支撑了自然资源部《城市轨道交通结构形变监测技术规范》中激光扫描相关要求制定，规范了行业行为，提升行业技术水平与服务能级，为以轨道交通为主的城市地下空间基础设施的健康运营提供有力的技术支撑，社会效益明显。
|1 首次完成高稳定性隧道移动激光扫描综合检测装备集成，实现了隧道结构激光扫描数据的全覆盖、自动化采集。结合数据处理算法实现了高精度里程定位，开发了适用的数据采集质量控制软件，实现了100万点/秒采样速度下的扫描数据的实时解算。
2 兼容多类型激光扫描仪器数据格式、统一了激光扫描全流程数据处理程序和接口，首创适应多种断面类型盾构隧道的数据解算软件，建立了断面直径收敛、错台、全断面变形等几何信息和隧道内壁高分辨率正射影像，创新性提出影像畸变纠正、非对称衬砌结构变形、病害专题制图、BIM实景建模等十余项核心算法。
3 采用高效率的并行计算架构，基于公用云平台部署，首创实现了轨道交通Tb级海量扫描数据解算和存储、管理服务，将海量的扫描数据和中间成果分散至不同的云端，突破单一存储的网络传输和存储能力的瓶颈，提高了系统的可靠性，保证了数据安全； 
4 基于平台海量扫描数据，研究对接行业技术标准，创新性实现病害成果的多指标、动态组合评估隧道承载性能，实现了隧道管片构件安全状态的评价，并预测隧道服役性能劣化趋势和风险。
本项目共获发明专利18项、实用新型4项、计算机软件著作权3项。
|1）	作为课题的技术总负责人，全过程牵头推进研究项目的实施；
2）	主持研制基于“轨道车+激光扫描仪”的检测装备；
3）	提出隧道结构断面的自应解算方法；
4）	提出搭建SAAS模式、云端部署的解算平台。
;
31/32科研项目：大科学装置超高精度沉降变形监测技术|大型项目|主要设计人|国际先进水平|是|本项目为上海市市级科技重大专项计划，项目编号：2017SHZDZX02，本单位承担子课题“深层地下结构超高精度监测、无损检测及振动测试关键技术研究”，项目执行期2017 年12月至 2021 年12月。
X射线自由电子激光（XFEL）是目前世界上最先进的光子科学大科学装置，与第三代同步辐射光源相比，具有更高的亮度、更短的脉冲、更好的相干性。为满足硬X射线大科学装置土建工程高精度的控制要求，课题研究和完善了全生命周期内工作井及隧道结构的变形、应力应变的实时监控系统，打造智慧工程；完善超深地墙渗漏无损检测技术，保障基坑施工安全。研究了超高精度沉降监控系统，满足大科学装置运行的精度要求。获取场地环境准确的微振动数据，为大科学装置隔振设计提供有效的数据支撑。项目成果对上海等软土地区中深部地下空间开发工程具有重要意义。
|（1）基于第四代粒子加速器硬X射线大科学装置运维期隧道沉降变形0.1mm的超高精度要求，对超高精度高程控制网进行了研究，提出了“光束法高程控制网设计实施方案”，通过多种有效的平差方法，建立了超高精度高程控制网误差修正模型，通过实际测试和数据处理，控制网的实测精度可达0.06mm，为超高精度变形监测提供了校核基准。
（2）基于第四代粒子加速器硬X射线大科学装置运维期隧道沉降变形实时监测的要求，研制了隧道结构小量程超高精度静力水准（HLS）设备及系统，有效解决了温度不均匀、液体和管路材质、液体灵敏性、液面压力及振动等因素对静力水准（HLS）系统的影响，经过测试系统精度可以达到0.1mm，可以满足大科学装置运营精度要求，对实时监控评估大科学装置的安全性非常重要。
（3）基于控制网的研究，申请了发明专利——“一种基于水准仪i角误差修正的高精度光束法沉降测量方法”，目前该专利转化应用于城市轨道交通结构沉降变形测量中，突破了水准测量中前后视距对称的限制，在不降低精度的前提下大幅提升了城市轨道交通结构沉降测量的效率。
|作为子课题参与单位的主要任务负责人，主要承担超高精度沉降监控系统研究：
1）提出高精度的光束法沉降测量方法和理论模型，建立了超高精度高程控制网平差程序，经验证控制网实测精度可达0.06mm，为超高精度变形监测提供了校核基准；
2）牵头研发了线性可变差动变压技术的小量程、超高精度静力水准测量系统，分析并消弱温度不均匀、液体和管路材质、液体灵敏性、液面压力及振动等因素对静力水准（HLS）系统的影响，提升系统精度；
3）形成并申请“一种基于水准仪i角误差修正的高精度光束法沉降测量方法”
;
10/32 昆阳路大桥施工监控测量|大型项目|技术负责人|国内领先水平|是|昆阳路大桥以独塔斜拉桥的姿态跨越黄浦江，主桥钻石型塔柱高136米；主桥长540m，桥梁最大跨径为2×220米。本工程主桥的非机动车与机动车分层通行、独塔设计的结构形式和建造过程中的巨型钢套箱水下承台建造技术等设计、施工使用诸多创新。监控测量主要任务内容包括：控制网复测维护、主墩桩基和承台施工测量、主塔施工测量、主梁拼装测量、施工中主塔变形测量、全预制装配式引桥拼装测量等。
项目完成时间为2017年至2021年，结合设计、施工需求，测量项目组针对性采用水上大断面斜桩施工测量、基于激光扫描的群桩姿态测量、主梁拼装精密工程测量、引桥结构全预制装配式安装测量等方法，精确完成测量定位，最终保证桥梁按预定工期顺利合龙，为同类桥梁施工测量积累了宝贵的经验。本工程的创新效益显著，可为同类工程提供借鉴。
|①设计了有效有桩基姿态测量方法和现场测控软件，高质量完成圆形大断面钢管斜桩定位，解决江中主墩70根不同倾斜度的钢管桩定位、定姿测量困难的问题。
②基于三维激光扫描技术的钢管桩桩群姿态测量，解决巨型钢吊箱几何尺寸精确定制，为提高激光扫描点云配准精度，发明“用于大跨度桥梁三维扫描控制测量的控制标靶”；针对散乱、无序的点云中自动提取钢管桩的特征信息的需求，采用基于包围盒算法的点云降噪方法，提取有效的钢管片点云；根据粗差过滤后的包围盒，按圆柱模型对每根钢管片点云进行最小二乘拟合，最终求解出70根钢管桩精确的三维坐标及姿态。
③“掌控”温度等环境变化对钢箱梁和斜拉索影响规律，确保主梁顺利合龙。为掌握温度对钢梁轴线、里程和标高的影响，采取每2小时一次、连续48小时的监控测量，通过理论计算数据与实测数据的结合分析，精确计算出钢梁下放时间和合龙焊接时间。
④引桥段预制构件的快速检测和安装测量，吊装前对预制件几何尺寸全面检测，精确布设特征点位、标注构件轴线；在吊装期间，测量人员实时进行观测定位、调整，确保定位误差控制在毫米级，创造了预制拼装立柱高度新记录。
|①作为技术审定人，主持了全过程工程测量技术工作，经济与社会效益明显。
②提出斜桩沉桩定位的两台全站仪在线监测方案，编制了实时处理程序，实现大口径管桩姿态实时监控；
③推广激光扫描技术应用于江中群桩姿态测量，发明“用于大跨度桥梁三维扫描控制测量的控制标靶”，精确提供巨型钢吊箱围堰桩位“挖孔”参数。
④提出引桥段超高结构的预制拼装测量方法和质量控制方法。
;
12/32  轨道交通12号线第三方测量与结构监测项目|大型项目|技术负责人|国内领先水平|是|轨道交通12号线工程西起闵行区七莘路站，途经徐汇、黄浦、静安、虹口、杨浦等五个中心城区，东至浦东新区的金海路站（CK40+417.345），正线全长40.417Km，共设32座车站，全线均为地下线，配套建设1座定修段、1座停车场、1座控制中心（与8号、10号合建）、2座主变电所及配套系统工程。
本工程工期为2009年至2016年，任务内容包括第三方测量、全线建设期及运营初期的沉降测量、收敛测量及结构监测数据管理平台开发建设；安全保护区施工项目段施工期间轨道交通结构监测。
全过程第三方测量与结构监测效益显著：1）申报项目完成了轨道交通12号线第三方测量工作，保障了长区间的精确贯通，为12号线如期建成提供测绘保障；2）深化了包括移动激光扫描、倾角计等多项盾构隧道结构检测成套监测技术，有效保障了城市轨道交通的安全运营；3）本项目为云图轨道交通数据管理平台的重要依托项目，系统功能的完善和拓展在生产效率、风险管控、业主服务、品牌形象等方面都带来了很大的积极影响，提高了大规模运营地铁隧道结构监护测量成果管理水平。4）第三方测量和结构监测合同额共计约1600万元，经济效益良好。
|①针对下穿黄浦江区间的复兴岛-利津路区间跨河水准测线长，申江路站～京海路站区间暗挖隧道贯通面距离远的测量难点，精确完成跨河水准测量，采用多种方法实施联系测量，保证长区间隧道贯通。
②结合工程需求开展移动激光扫描技术研究，首次采用移动激光扫描技术完成全线收敛测量和隧道内壁影像建库，拓展了“云图轨道交结结构监测数据管理系统”的功能，有效实现移动三维扫描成果、地面巡查全景影像的管理。
③针对测距传感器自动收敛监测时，在变形较大情况下自身随管片结构旋转导致测线变化的缺陷，首次采用基于倾角传感器的盾构隧道自动收敛监测方法，拓展了隧道自动化收敛测量方法。
④深化盾构隧道断面变形的分段圆弧拟合算法，完成盾构隧道拼装环内各管片接头相对旋转量的计算方法，首次论证了单园盾构隧道断面变形的不对称性，并评价了非对称变形情况下传统固定测线收敛测线旋转设置时对变形测量的影响。
|① 作为技术审定人和研发负责人，主持全过程测量与监测技术方法和质量控制，对接设计为业主要求，为高质量测量服务提供保障，经济和社会效益明显。
②负责激光扫描技术推进和本项目的生产落地。
③优化倾角计自动收敛测量算法，提出拼装环内各管片接头相对旋转量的计算方法，成功申报专利。
④获2017年度全国优秀勘察设计一等奖，
;
30/32科研项目：面向城市运营轨道交通地下结构安全管理的仿真技术服务平台|大型项目|专业负责人|国内领先水平|是|本项目经国家发展改革委《关于高技术服务业研究开发及产业化专项的复函》（发改办高技【2014】648号）确立的国家高技术服务业发展项目计划，项目执行期2013 年12月至 2016 年5月。
本项目紧密结合运营轨道交通地下结构安全保障需求，依托承担单位在轨道交通勘察、结构长期变形监测、工程影响监护测量、数字化服务等领域积累的科技创新成果，通过研发与集成综合测试信息安全管控平台、地下空间BIM技术、三维激光扫描空间数据采集、自动化监测数据采集、三维仿真模拟、盾构隧道结构服役性能评估等一系列关键技术，成功搭建了轨道交通地下结构运营生命周期内安全管理及仿真服务平台，并在上海轨道交通安全维护保障工程中得以综合示范应用。
本项目通过“无纸化、远程化、精细化、智能化”的创新技术应用，在实现信息化平台、仿真分析、精密测试技术的融合创新，推动新技术的应用与产业化，引领行业技术发展，保障城市安全、节约轨道交通运营管理成本等方面取得了显著的社会效益与经济效益。
|1）研究基于BIM+GIS、地质+结构三维建模及轻量可视化技术，解决了轨道交通结构安全管理海量数据和信息管理难题，实现了地理信息、地质数据、结构初始信息、结构变形与病害等多源、多维度数据的可视化。
2）提出了自主知识产权的现场测试技术与海量点云数据解算方法、软件及辅助设备，实现了轨道交通运营盾构隧道变形与病害检测数据的高精度、高效率采集与三维仿真应用，相关成果已应用于100km 以上的隧道病害检测。
3）借助集成传感器、移动采集终端的互联网地理信息系统技术（WEBGIS），实现了贯穿现场安全数据采集、在线流程化管理审批、安全报警、巡视与监测任务分发的技术解决方案，大幅提升了保护区工程监管与监控的效率。
4）综合运用三维参数化岩土与结构整体仿真分析、工程风险评估与地下结构服役性评估方法，开发了相关专业分析软件，为轨道交通地下结构安全状态的评价提供了一套智能化数据分析技术手段。 
5）形成了"可分可合，共享互联"的信息化成套成果，云图轨道交通监护数据管理系统、有限元快速分析系统等10项专业系统，广泛应用于实际工程，能够满足用户多样化的应用需求。
|作为专项负责人，主要承担亮点2）、3）方面的研究：
1）为提升轨道交通隧道检测的数据采集效率与质量，牵头研制三维激光扫描采集装备和解算技术，突破国外软件核心算法的技术封锁，提出了本土化、具备自主知识产权的现场测试技术与海量点云数据解算方法、软件及辅助设备，实现了轨道交通运营盾构隧道变形与病害检测数据的高精度、高效率采集与三维仿真应用，相关成果已应用于 1000km以上的隧道病害检测。
2）牵头研究完成多源传感器集成采集技术，实现了贯穿现场安全数据采集、在线流程化管理审批、安全报警、巡视与监测任务分发的技术解决方案，大幅提升了保护区工程监管与监控的效率。
3）牵头研发了云图轨道交通监护数据管理系统，广泛应用于上海轨道交通保护实际工程。
;
11/32 上海辰塔公路跨黄浦江大桥新建工程施工测量|大型项目|技术负责人|国内领先水平|是|上海辰塔公路跨黄浦江大桥主桥桥型为双塔双索面混凝土梁斜拉桥，基本结构体系采用半漂浮体系，主桥长546米，主跨长296m，斜拉索纵向立面采用扇形布置，全桥共84对索。索塔横向为花瓶形索塔，总高93.7m。辰塔是黄浦江上第一座全混凝土斜拉桥，也是上海地区第一次采用液压爬模系统进行主塔施工、第一次在主梁施工中采用了前支点复合型挂篮全断面一次性浇筑施工的桥梁工程，施工工艺复杂，技术含量高。
本工程自2012至2015 年完成，测量工作内容包括全过程桥梁控制测量及复测、主塔施工测量、主梁拼装测量及施工测量管理工作。大桥的建成，缩短了两岸交通距离，且本工程设有专门通道供行人和非机动车通行，解决了当地百姓长期以来汽车、非机动车、行人过江难问题，节约了周边居民绕道上海市郊环线的路程和时间，减少了碳排放。通过有效的测量实施，有效支撑上海地区第一次采用液压爬模系统进行主塔施工、第一次在主梁施工中采用了前支点复合型挂篮全断面一次性浇筑施工的桥梁工程，施工经验可为同类工程供鉴推广。
|①工程建设全过程桥梁控制测量及复测。通过定期复测，维护了平面控制网、高程控制网的有效性；分期布设加密控制网，满足各工序施工需要；实现桥梁坐标系与上海地方坐标系的通用转换。
②保证了塔柱各部分的垂直度、倾斜度、断面尺寸，以及内部构件的空间位置。主塔高程传递方面，利用全站仪的光电测距功能进行竖向高程传递。日常三角高程测量时，大气折光的不确定性是影响三角高程精度的主要因素，采取以下技术措施：A）在与施工放样点视线方向、到测站距离、折光环境等基本一致的位置设置后视点；B）施工测量前，定期采用垂直导高的方法精确测量后视点高程，测距精度1mm；C）观测时，三角高程法测量放样点与后视点的高差，基本消除折光差的影响。
③有效实施主梁全混凝土连续梁悬臂现浇施工的监控测量,结合工序精确完成全桥各节段的线型、主塔变形、索力及对应温度、应力量测，完成2次24小时连续测试内容的观测。|① 作为技术审定人，主持全过程测量技术方法和质量控制，对接设计为业主要求，为高质量测量服务提供保障，经济和社会效益明显。
② 提出三角高程精度控制措施和竖直导高测量方法。
;
4/32  上海轨道交通6号线全过程精密工程测量|大型项目|技术负责人|国内领先水平|是|上海6号线全长33.5km，于2007年年底试运营。全线共设28个车站。精密工程测量涵盖了轨道交通6号线土建施工、轨道铺设和调试及试运营全过程，工作内容包括：
 1）土建施工阶段：全线控制测量检测、赵家沟大桥（轨道交通与城市道路合建的工程节点）施工监测、高架桥梁徐变测量；
2）轨道铺设阶段：中线调整测量、结构断面测量、铺轨基标测量；
3）调试和试运营阶段：沉降测量、圆隧道管径收敛测量。
项目完成时间为2004年至2008年，项目社会经济效益显著，具体包括：①精确完成全线结构贯通和调线调坡测量，为轨道交通6号线如期开通运营提供了测绘保障；②本工程与施工进度结合进行的特殊桥型施工监控，研究区间隧道尚未贯通的情况下进行调线调坡测量与数据处理的新方法，为保证工期作出了贡献，为全国后续轨道交通普遍采用第三方测量的管理模式积累了案例；③本工程创新开发单圆盾构隧道、双圆盾构隧道断面变形监测新方法，率先采用静力水准进行地铁结构自动化监测，提升了地铁结构维护水平。
|①线路长，结构类型多样，全线20余标段逐段实施、施工单位测量技术能力参差不齐，测量技术和管理维度大。全线为开发热土，同期相邻深、大、近、难、险的地下工程施工影响，工程测量和结构变形监测同等重要。在本项目专业测量咨询服务的支撑下，精确完成全线工程测量和结构监测，为轨道交通6号线如期开通运营提供了测绘保障。
②首次开发了单圆、双圆盾构隧道收敛测量系统。建立了适合单圆、双圆隧道结构特点的收敛变形数据模型，形成专利“一种圆形隧道多弧段断面拟合的方法”；基于Leica型测量机器人，编制了自适应的单圆、双圆盾构隧道数据采集机载程序；开发的后处理软件，集外业数据统计、粗差剔除、数据处理、数据存储、成果输出为一体，形成了盾构隧道变形的监测数据综合处理自动化程序。
③率先引入静力水准测量技术应用于轨道交通结构监测，实现轨道交通轨行区沉降的自动化监测。
④与设计施工深度结合开展现场监控量测，完成赵家沟大桥等载预压监控。
⑤深入分析铺轨的精度保证措施和施工工艺，研究区间隧道尚未贯通的情况下进行调线调坡测量与数据处理的新方法，合理预留前、后期铺轨衔接段的长度、保证工期的情况下利于先、后施工区段衔接|①	主持轨道交通6号线全过程工程测量工作，经济和社会效益显著。
②	提出盾构隧道收敛变形的计算模型，主持开发了机载程序和后处理程序，提出盾构隧道变形评价和测量的新方法，形成专利技术；
③	较早引入静力水准系统应用于轨道交通结构监测，为后期轨道交通结构变形立体感知课题研发奠定了技术基础；
④	分析轨道控制网精度要求，提出区间隧道尚未贯通的情况下进行调线调坡测量相邻段衔接要求和与数据处理方法，有效保证工期。
⑤	精密工程测量整体技术当时处于国内领先水平，获2015年度国家优秀勘察设计银奖。
;
20/32  上海地铁12号线国际客运中心～天潼路区间多地块施工期间轨道交通结构监测与安全评估|大型项目|技术负责人|国际先进水平|是|项目地处黄浦江和苏州河交汇处，依次开发建设的3个相接地块紧邻、交错分布在12号线国际客运中心~天潼路区间隧道两侧，总开挖面积约40747m2（单体最大22600 m2），最大挖深23.0m，影响轨道交通线路长度约727m。本项目主要难点有：1)运营地铁隧道周边3个基坑分期交叉密集施工,多工况反复扰动区域地层，对隧道结构产生迭加影响，期间穿插多次隧道结构外微扰动注浆整治，结构安全分析评估难度大；2）地铁12号线运量大、社会关注度高，深厚软土中的地铁结构敏感性高、易变形,监护监测和安全评估责任重大；3）运营隧道空间狭小，道床、管线等设备多，结构内部钢筋密集，各类电磁干扰源多，结构检测方法受到显著干扰，异常信息提取困难。本项目出色地完成了监护监测与安全评估任务，为施工期间确保地铁12号线正常安全运行、为管理部门决策提供重要支撑，避免了风险事件引发的巨大经济损失。本项目监护监测合同额达700余万元|1、探索了多项结构监测、检测新技术，实现基于倾角计的收敛监测、阵列式超声波道床脱空检测、高频探地雷达管片裂缝发育检测等典型应用。1）研究倾角传感器收敛变形监测算法并规模化应用，扩充盾构隧道运维监测方法；2）研究阵列式超声波道床脱空检测技术，填补了国内外同类技术空白；3）研究基于高频探地雷达探测的管片裂缝发育检测方法，提出了一套适合实际隧道复杂电磁干扰环境下探地雷达数据处理技术。2、深化激光扫描数据的成果挖掘，首次实现基于机器学习实现盾构隧道结构病害智能识别。3、分析了隧道变形的典型特征，首次研究并运用数据挖掘技术，构建变形预测模型，实现基于多源感知数据的隧道结构变形评估预警。 1) 分析确立隧道变形的典型特征，建立了有效的风险预测模型；2）基于岩土工程相关理论，研究总结类似工程案例，改进了基坑周边土体变形位移场模型。|①全面主持了上海地铁12号线国际客运中心～天潼路区间多地块施工期间轨道交通结构监测与安全评估项目，多项新技术填补了技术空白，推动了地铁维保行业的进步，经济和社会效益明显；
② 结合项目生产需求，多维度拓展盾构隧道检测与监测方法，搭建病害识别的高质量影像样本库架构，开创基于扫描影像的病害信息挖掘新方法，改进卷积神经网络算法的模型参数，实现基于机器学习的盾构隧道结构病害智能识别；
③ 完成隧道变形的典型特征分析，建立了有效的风险预测模型，类比10余个典型基坑，改进基坑周边土体变形位移场模型，有效提升隧道结构变形分析和全过程动态评估能力；
④ 获得2020年度上海市优秀勘察设计一等奖。
;
1/32  上海磁浮列车示范运营线精密工程测量监理|大型项目|技术负责人|国际先进水平|是|上海市磁浮列车线，2000年年底开工建设，2003年年初正式开始商业运营，是世界上第一条商业运营的高速磁悬浮线路。工程连接浦东国际机场与上海内环旁汇集2、7、16三条地铁线的龙阳路站，正线全长29.863km，运行速度430km/h，全程用时7分钟，相较当时正常路况下1个多小时车程时间，极大地方便了国际机场与市中心区域的往来，成为上海这座国际大都市一张鲜明的城市名片。
项目具备极大的社会效益，具体包括：①精确完成全线轨道梁高精度绝对定位和亚毫米级相对定位，为磁浮列车高速运行奠定基础；②分区段的坐标系设置、精密三角高程测量方法、轨道精调方法等测量技术，形成了丰富的测量技术成果，可为同类线形工程借鉴；③形成《快速磁浮工程线路施工测量技术研究》、《高速磁浮线路精调测量规范》，完成磁浮863重大专项相关研究，证明了中国建造实力，为磁浮技术国产化积累经验；④探索专业测量监理的质量控制模式，形成测量成果和关键工序测量管控的多级复核制度，可为同类工程建设管理借鉴。本项目合同额近850万。
|①磁浮技术自德国引入，属国际合作项目，关注度高。精密工程测量是高速磁浮工程线路施工的关键技术之一，精度要求高：整个线路范围内的长度变化每百米不超过1mm，高程控制网相邻点高差中误差为±1mm，轨道梁空间绝对定位精度优于±1mm，相邻梁法线方向相对定位精度优于±0.6mm。高速磁浮的成功运营，证明所采用的测量技术方法是科学合理的，满足了磁浮超高精度的要求，整体质量得到德方赞许；
②研究了磁浮工程投影带的设置，解决了投影变形每百米不超过1mm的要求；结合上海地区的地质条件，布设了基岩点、深层控制点，测设了高精度相邻关系的边角网，有效维护坐标高程基准的有效性；基于高精度全站仪，研究了不量仪器高和目标高的中间设站的高精度三角高程测量方法，有效解决桥面高程引测问题。
③采用基准梁固定支座端绝对定位、滑移支座端定向、中间梁相对定位的精调方法，定制机械装置，基于功能件定位孔引出坐标定位点，创新解决了全线30+km轨道梁空间曲线满足设计允许的长波误差和短波误差的要求。
④本工程坐标系的选取、软土地区控制网的测设和维护、轨道梁精调方法和测量装置设计等技术处于国内领先水平。
|①	主持轨道梁精调测量监理的技术工作，经济和社会效益突出。
②	提出中央子午线平移到测区中央、坐标值采用地方坐标值的投影变形消除方法，以及后期技术总结提出的长线路磁浮建设的分区段坐标投影设置，可为同类线形工程借鉴。
③	提出并实施高程传递的精密三角高程测量方法、轨道梁精调采用绝对定位和相对定位相结合的精调方案，开发现场实际偏差测算软件，最终的轨道梁空间曲线定位精度受到德方好评，相关技术已纳入上海地方标准《城市工程测量标准》。
④	主笔完成“国家863高速磁浮专项”的子课题《快速磁浮工程线路施工测量技术研究》、《高速磁浮线路精调测量规范》，技术水平处于国际先进。
⑤	根据保密要求，本工程全部技术档案上交国家磁浮中心，未申请相关奖项。
;
18/32  南京市轨道交通全线网盾构隧道收敛普查测量项目|大型项目|技术负责人|国内领先水平|是|至全线网2016年，南京地铁已开通运营6条线路、121座车站，全长约179km，管理单位招标对全线网盾构隧道进行收敛普查。南京市轨道交通全线网盾构隧道收敛普查测量项目包括近70个盾构隧道，任务具有以下特点：1）结构多样化，盾构隧道结构型式有Φ5.5m错缝拼装单圆隧道、Φ10.2m错缝拼装大圆隧道；2）普查工作量大，相对于传统每5环测量一个断面，本项目要求逐环观测，共测量14万余断面；3）业主要求3个月内完成，任务工期紧，每天列车停运后最多工作3小时，传统方法无法按期完成。
本项目同步获取全线隧道收敛成果、内壁影像资料，把轨道交通结构健康检测由原每5环一点的抽样式普查提升到逐环全覆盖的详查，普查资料更完整、直观，建档更规范。项目成果查清了大变形、未加固的隧道断面清单，为变形或病害的整治争取时间，避免风险事件与事故发生，避免巨大经济损失。本项目是全国范围内移动激光扫描技术应用于盾构隧道普查大规模生产的第一个项目，为积累同类工程业绩、开拓新的盾构隧道结构状况普查方法树立了典范。
|①项目采用自主研发的移动激光扫描技术实施，是国内采用该方法进行地铁盾构隧道大规模收敛普查应用的第一个项目。本项目以3个作业人员和1套装备、2个月内提前完成覆盖所有盾构隧道的收敛普查项目，传统全站仪每5环一点的收敛测量需要18人、9台全站仪同期完成，不仅覆盖率提升4倍，作业效率提升20余倍，经济效益显著。
②当时移动激光扫描技术应用于盾构隧道收敛测量没有相关的技术规范指导，通过方案评审、首个区间比对试验、全部成果10%（均匀分布）的传统方法抽测、大于阈值断面的其他方法平行检测等手段，保证成果的有效性；
③经本项目实施，完善了错缝盾构隧道的解算方法、大直径盾构隧道移动激光扫描数据采集和解算方法，提高了盾构隧道检测能力。
④普查完成了南京全线网盾构隧道收敛变形现状，形成地铁隧道百年运维过程中珍贵的基础性资料，完成移动激光扫描成果表达内容和样式的定制，形成了全线隧道段3mm分辨率的内壁影像，提供了合同外增值服务；
⑤基于激光扫描SAAS数据管理平台，采用互联网平台展示成果，方便于用户分析查阅。
|①担任技术审定人，积极推进移动激光扫描技术的生产应用，负责方案策划、过程控制、成果报告审核等，保证了数据质量，经济与社会效益明显。
②担任研发负责人，完善了错缝盾构隧道、大圆盾构隧道的解算方法，申请“一种盾构隧道三维仿真方法 CN201810066941.3”等2项专利，完善移动激光扫描作业指导书；
③积极推进移动激光扫描SAAS平台化建设，实现平台化数据解算和成果管理。
;
5/32  上海F1国际赛车场岩土工程勘察、桩基检测和监测|大型项目|技术负责人|国际先进水平|是|上海国际赛车场F1赛道堪称当时国际上最先进、最具挑战性的赛道，规划用地5.3平方公里，总投资26.45亿元。主赛道总长5.45公里，宽13～15米，呈“上”字型图案，造型区最大填筑高度达16米，最高时速400公里，其对地面平整度和沉降要求远远超过高速公路标准。高速赛车道需要地基基础承载力高、整体性好、沉降小且均匀。在冲积软土地基上建造如此高标准的赛车道，当今世上尚无先例。勘察表明，工程现场约有20多条河道，河道、暗浜纵横交错，总面积达23万平方米。软土地基处理是整个工程主要技术瓶颈。
本项目监测工作建立了一整套以沉降监测为主的动态监测系统，有效支撑了建设全过程监控（包括地表沉降、分层沉降、深层土体水平位移、孔隙水压力、土压力、承台板反力、桩顶应力等）。
项目取得效益包括：上海国际赛车场的建成对充分体现我国体育事业的综合实力，填补中国汽车运动的空白，以及树立上海国际汽车城的整体形象，提高上海国际汽车城综合竞争力，都起到十分重要的作用。提供了精确的监测成果，为解决整个工程的软土地基处理的技术瓶颈问题做出了卓越的贡献，为软土地层超载预压地基处理、差异沉降控制的地基处理工艺积累了丰富经验。
|建立整个场地的三维地表沉降模型，形象表现监测成果。针对场地面积广、监测点多、监测时间长、监测手段和方法多样等特点，绘制了整个场地不同时刻沉降的等值线和三维地表模型，突现不同区域不同施工方法产生的沉降影响；尤其采用逼真的三维地表沉降模型，从宏观上把握变化情况；通过点、线、面、体的有机结合，直观明了地表现了海量监测数据，使用人员能快速掌握不同施工工况下监测点的变化情况，实现工程监测自动化和形象化。
②研制开发了“上海F1国际赛车场地理信息监测系统”。基于GIS空间数据管理能力，选用通用的数据库接口和空间数据库，进行监测数据的实时存储、管理、监测报表的自动生成以及空间分析等，提高了工作效率，为及时掌握堆载预压情况提供了信息化支撑。
③有效进行了监测数据与岩土工程分析计算的动态对比。考虑到本场地自上而下土层差异较大、堆载时间较短、堆卸载过程的土层固结等因素，应用了变荷载下层状土地基一维和二维固结理论分别进行分析计算，并采用改进的高木俊介公式计算加载过程土层固结度，从有限元分析结果看来，与实测比较接近（误差控制在10%以内），充分发挥预分析指导施工功能。
|①作为监测审核人，结合工况深入开展现场监测工作；
②牵头研制三维地表沉降模型和上海F1国际赛车场地理信息监测系统；
③对接岩土工程咨询团队，全过程分析堆载预压区域各土层固结度及沉降随时间发展变化过程及大面积堆载预压沉降的平面分布特征，以指导后续工程施工及运营阶段的维护。
④本工程获2008年度全国优秀勘察设计银奖。
;
29/32科研项目：市域高速铁路水土风险控制与高精度测量感知预警关键技术|大型项目|专业负责人|国内领先水平|是|本项目是上海市科委资助的重大课题“市域高速铁路智能化建造和风险防控关键技术研究及应用示范”（合同编号19DZ1201000）子课题六“市域高速铁路水土风险控制与高精度测量感知预警关键技术”，项目执行期2019 年10月至 2022 年9月。
针对市域铁路工程建设和运营的特点与重大需求，本项目聚焦巨厚承压含水层内长距离大直径深埋隧道和超深基坑的水土风险控制、高精度变形监控难题，基于理论研究、仿真计算、模型试验、现场测试及软件研发，研究市域铁路水土风险控制与高精度测量感知预警关键技术，提出面向复杂地质及敏感环境条件下的地下工程“高精、高效、无损、智能”风险监控新技术，保障重大工程与城市运行安全，具有重要意义。
|1）提出基于超补偿的超深超长基坑主动控制组合技术。开展基坑超补偿变形定量分析方法研究；基于案例分析和数值模拟、深化研究超补偿基坑对周边环境影响的变形特性和影响因素，并提出变形预测方法与参数；
2）提出巨厚承压含水层新型高效能回灌工艺。研究巨厚承压水回灌的环境变形预测，建立数值预测模型，开展相关参数影响分析；研究承压水小口径承压水回灌井结构，开展新型抽灌工艺相关性能试验；研究新型小口径承压水回灌井结构快速施工工艺及回灌供水系统，降低承压水回灌能耗。
3）复杂环境高精度定向测量及变形感知预警技术研究。开展基于磁浮陀螺技术的超长盾构隧道精密定向测量技术研究，包括陀螺方位与导线 测量方位联合平差方法、陀螺边数量和位置对精度的影响等；开展基于扫描型全站仪（免棱镜）的机场跑道或滑行道变形数据实时监测技术研究，包括新型扫描型全站仪监测标志设置和点云识别及数据处理方法等关键技术，提升无合作目标测试精度；
4）深化研究地下工程自动化监测预警系统，优化多指标关联的综合分级预警体系，研究 地质、水文、结构、环境及动态监控多源数据集成技术，提出超深基坑变形四维可视化技术，动态反馈现场场景与实时变形信息|作为专项负责人，主要负责亮点3）的研究：
1）超长盾构隧道陀螺定向技术研究。全面研究了陀螺定向测量的误差控制及陀螺方位精度评定理论，掌握了陀螺测量时机对贯通精度的影响特征，建立了陀螺定向测量与常规精度导线测量联合平差方法；
2）基于扫描型全站仪的道面远程监控技术。针对市域铁路长距离下穿机场跑道这一重大风险源，组织开展了基于扫描型全站仪（免棱镜）的机场跑道或滑行道变形数据实时监测技术研究，首次实现了对高风险条件下，机场跑道的“不停航”远距离、高精度“非破损“监测，对比分析了不同扫描分辨率对变形监测精度的影响，确定了满足工程精度需求的适应性扫描分辨率，全面分析了无棱镜模式扫描数据的误差来源与处理技术，提升无合作目标测试精度，实现扫描模式下的高精度变形监测。
3）参与研究了市域铁路施工自动化监测预警系统，优化多指标关联的综合分级预警体系，参与基于全景、虚拟现实及BIM轻量化技术人超深基坑变形四维可视化技术实现。
;
7/32 上海迪士尼度假区测量项目|大型项目|技术负责人|国际先进水平|是|①	精确完成全过程工程测量，零差错完成了全园区13座大型游乐设备精确安装与运营调试，完全满足了本项目国际标准的要求，保障了迪士尼乐园的顺利开园，在国际乐园建设中提供了中国质量控制范本；
②	本工程积累了真空预压地基处理岩土工程监测、精密施工控制网布设、游乐设备精密定位检测和安装调试检测、管线跟踪测量等测量技术，形成了丰富的测量技术成果，可为同类工程借鉴；
③	测量项目服务对象涉及2家外方业主单位、8家代管单位（2家外企）、数十家施工总包单位，工作界面多，各个工区和工况相互影响，施工风险多，探索的第三方测量管理机制可为同类工程建设管理借鉴。
④	本项目合同额近5000万元。
|建立场区精度均匀的整体网和超高精度局部微网组合的施工控制网，整体布网满足定位和微网起算需求，创新性提出13座游乐设备定位的单体越级插网解决方案。
② 创新建立复杂工况条件下高精密安装测量微网稳定性评价和维护方法。亚毫米级的游乐设备安装精度要求是本项目的重中之重，针对软土地质条件测量基准点稳定性差的现状，首次在游乐设备单体控制网分析中采用秩亏自由网平差算法，有效消弱周边施工工况对基准点稳定性的影响；结合影响点位精度的具体误差源，提出在固定仪器台的基础上，采用边角分离的施测和评价方案；根据精度特点，针对性改进测量配套装备，零差错完成全部13座游乐设备亚毫米的精确安装和运营调试。
③ 率先采用三维扫描技术为各种异构建筑物、多种景观设施动态设计提供支撑，完成综合管廊中近1000km综合管线竣工扫描质检。
④ 建立动态真空预压地基处理监测体系，支撑地基处理效果评估。设计了地表沉降、真空度、分层沉降、土体分层水平位移及孔隙水压力监测的综合监测方案，支撑平均固结度/沉降量控制为主、沉降速率控制为辅的真空预压停泵卸压控制实施。
⑤ 本项目所属的迪士尼乐园项目获得“2016-2017年度中国建设工程鲁班|①全面主持了迪士尼度假区工程测量工作，经济和社会效益明显。
② 提出兼顾周边施工影响的软土地区高精度安装控制网秩亏自由网平差方法，解决了非稳定控制网下长周期亚毫米精度要求预埋设备的安装技术难题，赢得了参建方的赞誉，彰显了中国技术实力。
③ 运用新一代技术手段，解决了迪士尼苛刻、动态、幻想“创意”下的质量控制要求，为幻想工程师提供了全息真实的数据模型。
④ 获得美方"Quality Always“奖牌。
;
3/32  上海浦东国际机场二期飞行区工程勘察、监测、检测|大型项目|技术负责人|国内领先水平|是|上海浦东国际机场二期飞行区包括跑道(3800m×60m)、2条平行滑行道和停机坪，按照满足A380等4F类飞行的使用要求设计。为降低浅层土不均匀性，预先消除主固结沉降，采用超载20～30%的预压方案，堆载控制标高在场地正常区域为7.1m，古河道区域为7.5m。1999年9月启动吹砂补土堆载预压，工期1年，保护预压30个月后卸载。
项目工期为2002年至2005年，项目社会经济效益显著，具体包括：①全过程结合工序工况提供了可靠的监测成果，有效支撑前期吹填阶段加载量与沉降量的双重控制监管、后期卸载时机的确定,监测成果获业主及设计好评，获国家金奖；②结合分层加载工序设计了沉降底座和接高装置、有效保证测点变换的延续性，探索了多种装置和方法提升深部土体测点成活率；布设起算于基岩标的监测基准网并定期复测，有效消除了大面积沉降引起的工作基点稳定性影响，形成了丰富的大面积岩土工程地基处理监测技术成果，可为同类线形工程借鉴；③自主开发数据处理、变形特征统计软件，为专业技术的信息化、数字化树立典范。④整体项目合同额近2000万。
|①本工程为大面积软基地基处理监测典型项目，解决了监测传感器埋设深度大、精度要求高、保护难度大等难题，为工程设计和专家评审等提供了宝贵资料。
②探索埋设测点和传感器的新方法、新思路。结合分层加载工序设计了沉降底座和接高装置、有效保证测点变换的延续性；通过预制吊笼，保证了孔隙水压力计埋设的透水性、垂直度和深度定位；采用磁环上下分别设置定位卡环和卡环割除装置，解决65m深度分层沉降仪的限位和定位难题；定制现场传感器保护装置，有效避免施工破坏。
③布设起算于基岩标的监测基准网并定期复测，有效消除了大面积地表沉降引起的工作基点稳定性影响，取得了长期可靠的历时数据。通过自主创新实现部分监测数据自动采集，自编软件和数据库，实现数据处理、入库、变形特征统计和变形曲线生成。
④全过程结合工序工况提供了可靠的监测成果，揭示了大面积堆载作用下土体变形特性和沉降规律，有效支撑前期吹填阶段加载量与沉降量的双重控制监管、后期卸载时机的确定，为评价堆载预压效果提供依据。监测数据的延续性、准确性、与现场条件的吻合性获业主及设计好评高度赞扬,水平处于国内领先。
|①主持超大面积岩土工程监测工作，经济和社会效益突出。
②结合分层加载工序设计了沉降底座和接高装置、有效保证测点变换的延续性，探索了多种装置和方法提升深部土体测点成活率；
③布设了起算于基岩标的监测基准网并定期复测，有效消除了大面积地表沉降引起的工作基点稳定性影响；
④自主开发数据处理、变形特征统计软件，提升效率10倍以上，为后续立体感知系统开发奠定基础；
⑤结合工序工况提供了可靠的监测成果，有效支撑前期吹填阶段加载量与沉降量的双重控制监管、后期卸载时机的确定,监测成果获业主及设计好评，获2008 年度全国优秀勘察设计奖金质奖。
;
26/32科研项目：运营轨道交通结构安全立体感知信息服务平台|大型项目|技术负责人|国际先进水平|是|本科研项目为“上海市信息化发展专项资金项目”，编号为201502018，项目执行期2016 年1月至 2017 年 12月。
针对超大规模轨道交通网络结构运营监控体系存在“信息碎片化、数据集成难、大数据挖掘与智能预警不足”的现状，本项目原创开发了“运营轨道交通结构安全立体感知信息服务平台”，该平台支持来自“空中+地面+地下”的卫星及低空遥感影像、全景摄影、激光扫描、多源自动化传感器和精密工程测量等数据的集成管理，通过大数据算法，实现结构安全状态评估和风险预测，满足轨道交通结构安全监控“集成、高效、智能”的精细化管理要求。
该信息服务平台已在上海轨道交通领域实现全覆盖应用，累计管理上海地铁长期结构监测、地铁保护区相邻影响监测项目千余项，生产合同收入逾2亿元。同时由于系统普适性及可扩张性的技术优势，在外地轨道交通监测市场也有广泛深入的应用，如深圳地铁恒大中心施工影响9、11号线监护监测等40余项项目进行了应用，合同额近亿元。目前该平台已经推广到地下综合管廊、市政桥隧等领域，在城市基础设施全生命周期服务，尤其是在结构运维安全领域有着广阔的应用前景。
| 建立了一套运营轨道交通结构安全监测业务数据接口标准。支持卫星和无人机遥感影像、地面全景、激光扫描、施工工况巡查、多源自动化传感器实时监测等数据格式，形成了一套广泛兼容、高效查询、灵活扩展的数据访问接口，实现跨平台访问并提升了用户体验。
② 实现多源传感器集成技术。集成包含激光测距仪、倾角计、测量机器人、静力水准、电水平尺、裂缝计、视频监控、震动等8大类设备；采用数据同步、长连接技术，解决了传统CS架构的跨平台远程访问的数据离散问题；融合粗差剔除、数据异常识别、联合平差数据处理算法，实时提供高精度、高可靠性、高频次、持续监控的保驾护航服务。
③ 基于数据驱动的结构安全风险识别与评估分析技术。整合上海地铁自2012年来的结构安全监测数据资源（约2亿万条），结合结构安全评估模型和风险源筛选规则，开发符合现行规范和管理流程的数据可视化工具，实现以数据驱动的结构安全风险识别； 
④ 开发了一套支持立体感知数据源的结构安全监测系统，实现数据成果质量控制现场化、实时化和在线化，形成了地铁保护区监护监测项目的“互联网+”服务模式。
|1）	作为课题的技术总负责人，牵头推进信息化课题的研究和推进；
2）	提出基本数字信号的多源传感器集成方案，牵头实现激光测距仪、倾角计、测量机器人等8大类设备集成管理；
3）	提出边角测量的间接平差模型，支撑自动监测和人工监测的数据不落地；
4）	促进系统在上海地铁的实际应用。
;
6/32  东海大桥主通航孔桥及港桥连接段（颗珠山大桥）工程测量|大型项目|技术负责人|国内领先水平|是|东海大桥工程位于杭州湾北部的东海海域，大桥全长约31公里，是连接小洋山港和上海市区的海上纽带，是上海国际航运中心的节点工程。本项目承担东海大桥的主通航孔巨型导管架沉降定位测量和港桥连接段的颗珠山大桥监控测量。主通航孔位于距离两侧陆域分别为14km、16km的海域，采用变水上施工为陆上施工的方案，需沉放8个26m×18m×19m的巨型导管架组成施工平台,巨型构件沉放入泥后难以重新起吊，需一次性到位、不允许失误。颗珠山大桥是东海大桥港桥连接段的一座特大型斜拉桥，主桥的结构形式为双塔双索面叠合梁斜拉桥，主跨332m、边跨长139m，主桥跨越最深处约-40m的深海槽，两座主塔均在海中施工作业。
项目完成时间为2003年至2006年，项目社会经济效益显著，具体包括：①创造性采用多台RTK在线联机定位和实时解算技术，精确完成东海大桥主通航孔巨型导管架定位，为主通航孔顺利建设奠定基础；②颗珠山大桥基于海岛环境的施工监控控制网测设、光纤光栅应力监测等技术问题，受到大桥设计单位和业主高度肯定。 
|①茫茫大海巨型导管架定位不同于一般工程的静态单点定位，传统成熟的全站仪测量法难以实施；巨型构件沉放过程会产生平移、旋转、倾斜，需动态实时指导施工；吊装过程测量人员无法立足于导管架上；下沉过程海潮、海风等环境影响严重，测量难度极大。提出在导管架顶部安置4台RTK接收机在线观测、采用485专用电缆通讯，开发了在线数据采集和解算平台，实现4台RTK坐标的实时传送入计算机、同步检测数据质量（两两空间距离关系）、计算导管架水下四外角点坐标偏差与纠正方向，定制了图形化输出界面，在巨型导管架吊装的动态平移、旋转、倾斜过程及实时测量并报告偏差情况、动态纠正，精确完成沉放指挥。
②颗珠山大桥两座主塔均位于海中，测量作业条件差、施工监控测量难度大。实施中克服了涨落潮、海风、频繁的大雾天气等恶劣环境、待测对象严重抖动等对测量精度的影响。全过程监测并消除了两座主塔不同基础类型差异沉降对主桥合拢的影响；国内率先采用光纤光栅应力、应变、温度传感器，对钢箱梁、主塔进行应力、应变、温度监控，从以往的几何监控（标高及平面线型）拓展到包括应力应变的全方位监控。
|①作为技术负责人，主持了全过程工程测量、监测和监控工作，经济与社会效益明显。
②提出主通航孔导管架沉放测量4台RTK联合定位方案，基于VB和Access软件开发环境，完成在线解算、图形化显示的程序开发；
③较早推进光纤光栅技术应用于桥梁工程监测，积累相关工程经验。
④主通航孔导管架定位测量获行业优秀勘察设计二等奖、上海勘察设计优秀工程一等奖；颗珠山大桥获上海勘察设计优秀工程二等奖，同类工程积累了宝贵经验。
;
8/32  上汽大众仪征、宁波、长沙等分公司厂区新建工程测量|大型项目|技术负责人|国内领先水平|是|上汽大众自2010年-2017年期间，先后在江苏仪征、浙江宁波、湖南长沙建立分公司，各地新建厂区及生产线，各厂区均包括冲压车间、油漆车间、车身车间、总装车间、总装准备车间及整车集散物流区等组成。每个分公司一次性总投资均超100亿元，占地超1500亩，年产30万辆以上乘用车。
承担项目全过程控制测量和工程测量检测任务，主要测量内容包括：1）控制测量系统的建立与维护：包括首级控制网的建立与维护，及各阶段、各工点加密网控制测量与维护；2）关键节点验收测量：包括场地平整测量、地坪标高测量；3）重要部位施工检测：包括地基基础施工检测、各车间重要部位施工检测；4）变形测量：包括各单体永久沉降点埋设与沉降测量；各车间网架挠度测量；5）业主指定的其它测量检测：包括墙面檩条测量、绿化土方测量及其它零星测量。
项目效益：各厂区全过程第三方测量服务的有效实施，为上海大众各分公司新建厂区顺利建设、生产流水线按预期投产提供了支撑。各厂区全过程优质工程测量咨询服务得到了业主的肯定，树立了良好的服务形象，为同行单位开展测量咨询服务提供有益借鉴。三个厂区工程测量总合同额超1000万元，取得了良好的经济效益。
|①	控制测设和全过程有效性维护。新建厂区控制网一方面应与当地坐标起算数据对接，充分利用原有基础测绘成果；同时需满足厂区建设投影变形要求，建立坐标值能与当地基础测绘成果衔接、投影变形较小的相对独立的坐标系统。
②	有效实施了各厂区大型车间网架挠度测量。网架结构是汽车制造厂大型车间的常见结构，直接用于悬吊荷载，在自重和生产设备荷载的长时间疲劳承重作用下，网架变形令人关注。结合现场情况，采用无合作目标全站仪测量、激光扫描等多种方法。通过检测，对显现出来挠度值较大的部位，采取弦杆、腹杆松动的检查与加固等相应措施，防患于未然。
③	全过程维护吹填区建造起来的宁波厂区控制基准。厂区建造于新近吹填的杭州湾漫滩，地质条件差。采取布设深埋点、固定仪器台，整体布网、严密平差，加密复测频率，采用拟稳平差计算、结合点位进行分析，保证了全过程控制体系的有效性。
④	长沙厂区建造期间，通过前期高密度的现状地形测量，免除了寻找弃土场地处置多余土方或寻找取土场地补土等工作，有效解决丘陵地区建厂的土方平衡问题。
|①	作为技术负责人，主持了全过程工程测量技术工作,注重了前期的坐标系统与当地坐标系的衔接，提出消弱投影变形影响的独立坐标系的建立方法。
②全过程对接客户需求，关注控制成果的有效性，结合厂区安装、变形等需求工程测量服务。
;
16/32  上海轨道交通2、5、6、10、12号线长期结构监护测量|大型项目|技术负责人|国内领先水平|是|上海已形成全球最大的轨道交通运营网络，轨道交通是市民出行最重要的公共交通方式。上海轨道交通结构敷设于敏感性高的软土地层中，轨道交通结构受建设质量、埋设地质条件、赋存环境、运行中的振动及动静荷载等影响，建成后结构整体沉降、差异沉降以及圆隧道管径收敛变形等问题长期存在；较大的结构变形易导致管片开裂渗水；当结构变形超过设计标准时，轻者将对列车运营的舒适性产生影响，严重时还会影响线路使用寿命、对运营安全造成威胁。
本项目承担上海轨道交通结构监护测量，工作内容包括：轨道交通2、5、6、10、12号线沉降、收敛测量，总长约173km；近50处重点段加密测量；监护测量数据管理平台开发建设。
通过本项目的实施，为构建我国软土地区轨道交通长期监测技术体系提供了不可或缺的宝贵样本。实施过程中产生的大量监测成果，对揭示不同地层、不同周边环境影响下的城市轨道交通结构变形规律做出了重要贡献，对保护轨道交通运营安全、争取局部变形段的整治时间、推动安全监测技术发展发挥了重要作用。项目年合同额约2000万元、近10年该类项目累计合计金额超1.5亿元。
|①建立了包括起算基岩标、深式水准点和上下行水准线路的地铁三级沉降测量基准网，形成了一套完整的轨道交通结构安全监测体系。
②针对轨道交通隧道内附属设备多、传统采用收敛尺的净空监测方法实施困难的现实问题，进行了基于全站仪无合作目标测量的可行性分析，论证了全站仪收敛测量的可行性；
③基于变形测量数据，及时识别出多处隧道变形或病害，为结构整治争取时间，多次参与结构病害修复变形测量工作，为上海全路网近1/3的轨道交通结构安全提供了保障；
④基于“互联网+”的思路，成功研发“云图监护测量数据管理系统”并推广应用，在生产效率、风险管控、业主服务、品牌形象等方面都带来了很大的积极影响，提高了大规模运营地铁隧道结构监护测量成果管理水平。“云图监护测量数据管理系统”获全国天地图开发应用大赛2014年度唯一的特等奖，成果处于国内领先水平。
⑤相关成果纳入上海市地方标准《城市轨道交通结构监护测量规范》和测绘行业标准《城市轨道交通结构形变监测技术规范》，提升行业监护监测整体水平。
|①组织多年来的轨道交通结构监测、技术攻关等工作，经济和社会效益显著。
②提出了沉降基准网的三级布网方案，解决了软土地区起算基准传递、稳定性分析的难题。
③成套技术获地信行业“2014年度地图应用开发大赛”特等奖和上海勘察设计优秀工程一等奖（“2012-2014年度轨道交通结构监护测量及数据管理平台建设”）。
④主持完成地方标准和测绘行业标准的编制，提升了轨道交通结构运维水平。
;
32/32科研项目：机载激光雷达（LiDAR）测距、测角和加工误差检校检验技术与方法研究|大型项目|主要设计人|国际先进水平|是|本课题为国家科技部立项的重点研发计划之“新型遥感信息获取及处理装备检测技术研究”的子课题，项目编号2018YFF0215302，项目执行期2018 年7月至 2021 年 6月。
测绘型无人机系统在我国实施工程任务并常态化运行的达数千架，大疆等品牌的消费级无人机系统逐渐走进测绘、遥感监测等专业领域。针对我国新型机载LiDAR测绘传感器检测检验技术与方法缺乏等现状，面向测绘应用需求，研究项目从传感器观测机理入手，突破机载激光雷达测角、测距和加工误差检校检验室内外一体化检定等关键技术，形成传感器检测检验与标定方法和标准规范，研建新型遥感传感器室内外计量标准检测场，完善我国测绘计量检测检验技术体系，推动我国新型测绘传感器计量检测检验产业化发展，提升我国精细化测绘水平。
通过本课题的研究，形成了机载LiDAR传感器关键指标检测检定技术与方法，课题形成的技术方法、软硬件装置、标准规范、检测场地等都直接服务于测绘有关主管部门、测绘型无人机遥感设备用户以及遥感传感器生产单位等，为无人机遥感测绘系统装备、遥感传感器等产品技术指标与参数，提供科学、权威的检核评价。
|1）形成了机载LiDAR测距、测角和加工误差检验检校技术与方法。提出得了基于红外相机激光光斑探测的机载激光雷达测距误差检测方法；基于测距误差靶标板的机载激光雷达测距误差检测方法；基于红外相机激光光斑探测的机载激光雷达测角误差检测方法；基于三维码标模型的机载激光雷达测角误差检测方法以及基于特征地物点云与控制点信息的机载激光雷达加工误差检校检验方法与算法模型。
2）建设了机载LiDAR传感器室内外检校检测场。在河南许昌军鹰航模飞行基地完成了机载LiDAR加工误差检校场的建设，并布设了简易的标靶供精度验证；在河北涿州贾村完成了机载LiDAR传感器室外计量标准综合检测场建设，用于机载激光雷达测距、测角误差的检测工作；形成了机载LiDAR测距、测角和加工误差检校检验场选取原则和靶标器设计要求。
3）编写了机载激光雷达测距、测角误差解算软件。面向机载激光雷达误差自动化计算与检测需求，结合课题实际研究成果，课题组编写了机载激光雷达测距、测角误差解算软件“机载激光雷达检测误差分析系统”。该软件将有助有课题研究成果中的机载激光雷达测距、测角误差解算与检测，简化计算，加速处理。
|作为子课题参与单位的任务负责人，主要承担内容包括：
1）负责建立加工误差室外飞行检校场；
2）基于POS与激光器之间的安置误差关系，结合检校场特征地物形态和控制点坐标，参与研究加工误差检校检验技术与方法；
3）形成并申请2项目专利技术：一种无人机倾斜航测像控点标识布设方法及倾斜航测方法（CN202111518445.5）、一种用于点云配准的新型标靶及其提取算法 （CN201811411265.5）
;
19/32  上海轨道交通10号线二期工程结构监测与保护区巡查|大型项目|技术负责人|国际先进水平|是|“上海市轨道交通10号线二期”是已运营10号线一期的东延伸段，2020年底已投入运营。10号线二期线路连接新江湾城大型住宅区、高桥镇、外高桥等城市重点开发区域，线路全长10.0km，含地下段3.2km、过渡段0.6km、高架段6.3km。线路设6座车站，其中地下车站1座，高架车站5座，港城路站与已建6号线在港城路站形成一岛两侧换乘。项目进场时，通过无人机保护区巡查与激光扫描隧道结构监测，及时识别出前期的隧道上方堆土和结构变形约8cm变形，为隧道评价和整治争取时机。随后开展了定期全线监测、重点部位加密监测、试验断面科研测试，体现了“全生命周期化”、“科研服务于生产”的特色和“规避风险”的服务理念。
项目效益包括：全过程提供保护区巡查和结构监测服务，为结构治理提供了有效的监测成果，为线路顺利开通运营保驾护航，社会效益显著。完善监测点布设技术要求、积累深埋管片结构的应力测试参数，助力于轨道交通运维水平提升。
|①针对传统人工保护区巡查效率低下的问题，采用旋翼无人机低空遥感技术，解决了1：500高精度大比例尺地形图测量的把控难点，精确快速获取了轨道交通正上方、结构边线地面投影、保护区变形等重点关键点位的高程信息，并同步形成了高分辨率地物影像。
②针对收敛超标段整治施工的信息化监测需求，研究改善了移动激光扫描影像处理精度和病害识别效率，成功申请两项专利（ “一种基于卷积神经网络的影响直线探测方法”、“一种基于卷积神经网络的隧道表观病害识别方法”），作为试点工程，完善了“城市轨道交通结构病害激光扫描检测专业技术平台”。
③跟踪测试赋存于涉水软土深埋的管片内力，持续分析隧道的受力状态变化，丰富了盾构隧道受力特性的认知。
④结合地铁主体结构、道床结构形式丰富多样的特点，协助业主全面修订了上海地铁运维监护测量的布点标准，推动了上海地铁运维监护测量新技术标准化进程。
|① 全面设计上海轨道交通10号线二期工程结构监测与保护区巡查工作方案并实施推进，经济和社会效益明显。
② 推进了地铁长期监测点布设的标准化水平，与申通地铁结构监测部共同修订上海轨道交通长期测量布点标准，及时解决业主在长期测量作业规范化管理中的痛点，为行业新技术规范化作业做出贡献。
③ 提升了结构监测、检测水平；通过优化激光扫描解算方法，打造云端解算平台，提升了隧道结构巡检能力；通过开发内外业一体化系统，打通常规监测的数据不落地流程，提升监测成果反馈时效。
;
22/32  上海地铁2号线马家浜桥区段隧道结构修复整治施工期间监护监测项目|大型项目|技术负责人|国内领先水平|是|上海地铁2号线张江～广兰路区间于2010年建成通车,区间内跨马家浜区段受地表引桥筑填的附加荷载影响，隧道结构长年持续变形，严重威胁隧道结构安全，需进行区间隧道结构变形整治。整治工程主要施工内容为：（1）隧道两侧微扰动注浆修复；（2）隧道上方基坑开挖及后续EPS换填。
项目工期为2017年至2018年，项目社会经济效益显著，具体包括：①整治施工前、后详细查清了隧道结构变形和病害状况，直观、精细、全面描述变形程度、病害位置和修复后的变化情况，为修复设计和效果评价提供了数据基础；并在施工前摸清地下障碍情况，确保施工安全；②精确联测了隧道内和地面施工的平面、高程测量基准，确保施工孔位、换填位置与隧道结构的几何关系，确保整治施工的针对性；③实时监测、动态评估，支撑信息化施工作业，验证注浆深度与压力、换填进度等工艺参数的合理性，确保整治修复效果；④隧道结构整治的监测方法、注浆整治的监控平台已广泛应用到上海、南京、杭州等软土地区隧道加固工程中，社会效益显著。
|①基于三维激光扫描技术，拓展隧道结构整治前后隧道变形状态和整治效果的获取和表达方法；采用综合探测技术，摸清了项目现场地下环境设施，为安全施工提供了数据支撑。A) 首次基于移动激光扫描和BIM技术，实现多维度的结构形变精细可视化表达；B）利用地质雷达和高密度电法，进行地下管线和障碍物综合探测，查清了多源环境因素，与历史资料进行有效对比，成果可信。
②建立“三联架”法超短边联系测量作业标准，精确实施相</t>
  </si>
  <si>
    <t>700余项。其中科研项目近20余项，附9项外部科研项目（序号24/32~32/32）</t>
  </si>
  <si>
    <t>300，附23个项目资料（编号1/32~23/32）</t>
  </si>
  <si>
    <t xml:space="preserve">2020-11-01|第二作者|学术专著|2/36 《地下工程建设运维监测检测技术》;
2015-05-25|参编|地方标准|30/36《城市轨道交通结构监护测量规范》DG/TJ08-2170-2015;
2022-07-01|署名作者|其他论文|19/36《大面积堆载作用下软土地基变形特性》;
2022-07-01|第一作者|其他论文|10/36《Leica型测量机器人自动观测技术研究》;
2020-01-23|主编|地方标准|21/36《城市工程测量标准》DG/TJ08-2312-2019;
2024-12-01|参编|国家工程建设标准|36/36《城市轨道交通工程施工自动化监测技术标准（在编）》;
2022-07-01|署名作者|其他论文|16/36《基于深度学习的盾构隧道渗漏水病害混合样本集构建与精细分割》;
2015-06-26|参编|行业标准|27/36《管线信息系统建设规范》CH/T1037-2015;
2022-07-01|第二作者|其他论文|13/36《轨道交通工程测量中不同平面联系测量方法的应用比对》;
2017-10-01|署名作者|学术专著|5/36《 建筑变形测量规范JGJ8-2016实施指南》;
2021-12-01|署名作者|学术专著|4/36《佛山市城市轨道交通三号线工程土建阶段第三方技术服务实践与总结》;
2018-08-02|参编|地方标准|28/36《建筑工程施工控制技术标准》DG/TJ08-2273-2018;
2010-12-01|署名作者|学术专著|6/36 《软土地区城市轨道交通工程施工监测技术应用指南》;
2024-12-01|参编|地方标准|35/36《上海轨道交通市域线工程质量验收规范》（在编）;
2020-12-14|参编|国家工程建设标准|24/36《城市轨道交通设施运营监测技术规范第3部分：隧道》GB/T39559.3-2020;
2014-07-01|第一作者|其他论文|8/36《全站仪无棱镜测距应用于隧道收敛测量的精度分析》;
2022-12-10|主编|地方标准|22/36《城市轨道交通激光扫描测量技术标准》T/SHCH 005-2022;
2023-04-04|第一作者|学术专著|1/36 《佛山市城市轨道交通三号线工程监测总体咨询实践》;
2024-12-01|参编|地方标准|34/36《城市轨道交通保护区技术管理规范》（在编）;
2024-12-01|参编|地方标准|33/36《城市轨道交通保护区技术管理规范》（在编）;
2016-02-22|参编|地方标准|32/36《基坑工程施工监测技术规程》DG/TJ08-2001-2006;
2020-11-01|署名作者|学术专著|3/36 《软土地区地铁隧道结构安全预警预控与治理技术》;
2016-07-09|参编|行业标准|26/36《建筑变形测量规范》JGJ8-2016;
2022-07-01|署名作者|其他论文|17/36《两种跨河水准测量方法的实测分析》;
2022-07-01|第一作者|其他论文|9/36《盾构法通缝隧道收敛测量的计算方法探讨》;
2022-07-01|第一作者|其他论文|12/36《移动激光扫描技术在地铁隧道病害综合检测中的应用研究》;
2013-07-01|参编|地方标准|31/36《卫星定位测量技术规范》DG/TJ08-2121-2013;
2017-05-04|参编|国家工程建设标准|25/36《城市轨道交通工程测量规范》GB/T50308-2017;
2017-06-01|参编|地方标准|29/36《轨道交通工程施工期监测技术规程》DG/TJ08-2224-2017;
2022-07-01|第一作者|其他论文|11/36《GPS RTK技术在近海平台定位上的应用》;
2021-09-08|参编|国家工程建设标准|23/36《工程测量通用规范》GB55018-2021;
2022-07-01|第二作者|其他论文|15/36《大型混凝土拱肋浇筑施工变形观测》;
2022-07-01|第二作者|其他论文|14/36《磁浮工程平面加密控制网检测限差指标分析》;
2010-12-01|署名作者|学术专著|7/36《大国工程测量技术创新与发展》;
2018-08-17|主编|行业标准|20/36《城市轨道交通结构形变监测技术规范》CH/T6007-2018;
2022-07-01|署名作者|其他论文|18/36《磁浮线轨道梁精调测量定位引出件与定位销螺栓的改进设计》;
</t>
  </si>
  <si>
    <t>7，序号1/36～7/36</t>
  </si>
  <si>
    <t>12，序号8/36～19/36</t>
  </si>
  <si>
    <t>3，序号20/36～22/36；另参编14本（序号23/36～36/36）</t>
  </si>
  <si>
    <t xml:space="preserve">发明专利|一种基于CPIII控制点的隧道移动激光扫描点云坐标纠正方法（43/66）|上海勘察设计研究院（集团）有限公司|王令文;高志强;郭春生;程胜一;刘飞;卢其栋;王维|本发明公开了一种基于CPIII控制点的隧道移动激光扫描点云坐标纠正方法，……，根据惯导坐标系和隧道坐标系的转换参数，得到隧道坐标系下的点云集；整合所有的点云集，得到区段点云集Ptunnel。|CN202110992825.6;
其他科技成果|基于多元传感器的外部工程穿越地铁专项自动化监测平台软件[简称：穿越监控平台]V1.0（53/66）|上海勘察设计研究院（集团）有限公司|郭春生;刘飞;王吉|该专项平台在外部工程穿越既有地铁施工期间对既有地铁结构进行远程实时变形监测，为工程提供变形成果，确保施工期间既有地铁结构的安全。专项平台主要功能为：数据采集、处理和成果展示、分析等。|2021SR0132029;
发明专利|一种隧道表观病害图像识别的方法（37/66）|上海勘察设计研究院（集团）有限公司|郭春生;刘蝶;程胜一;王维;王吉;袁钊;徐艺文|本发明公开了一种隧道表观病害图像识别的方法，解决了目前人工检测工作量大且易干扰检测结果的弊端，……，本发明的一种隧道表观病害图像识别的方法，能够快速并且高效的进行隧道表观病害的预测识别，受人为干扰因素小，预测识别快速且精度高。|CN201911131351.5;
其他科技成果|顶管智能导向测量系统V1.0（54/66）|上海勘察设计研究院（集团）有限公司;上海市政建设有限公司|郭春生;刘飞|顶管智能导向测量系统实现了为顶管施工提供连续实时的平面、高程位置偏差和顶管机姿态信息，指导顶管机沿设计轴线精确掘进。该系统通过将激光测距仪、倾角计和测量机器人等多种传感器集成到一个平台，授权用户通过该平台可以查看当前顶管施工的顶进里程、顶管机偏差、顶管机姿态等状态信息。|2019SR0665487;
专有技术|基于GNSS智能终端的巡视装备和系统（65/66）|上海勘察设计研究院（集团）有限公司|郭春生, 黄永进、王令文等|基于GNSS采用云计算、移动互联网及GIS系统技术，首次研发了“轨道交通保护区地面智能巡查管理系统”，提出了工业级手持终端设备+移动端APP作业系统+WEB项目管控系统的巡查管理新模式。|专有技术05;
发明专利|一种修复盾构隧道收敛变形的方法（42/66）|上海勘察设计研究院（集团）有限公司|王庭博;郭春生;雷丹;袁钊;王昊宇|本发明涉及地下隧道工程土体加固技术领域，具体涉及软土地区修复运营盾构隧道收敛变形的方法，……，本发明能够提升注浆修复变形有效率，解决现有技术中注浆修复隧道变形后重新反弹导致重复多次注浆的问题。|CN202111599925.9;
发明专利|一种基于卷积神经网络的结构变形预测的方法（33/66）|上海勘察设计研究院（集团）有限公司|郭春生;王维;赵瑞杰;雷丹;胡开麟;王吉|本发明公开了一种基于卷积神经网络的结构变形预测的方法，……，本发明的优点是：结构变形预测方法充分考虑到了三维空间结构上的关联性，利用卷积神经网络空间关系特征提取能力，学习地下空间物质变化与结构变形之间的映射关系，较其他预测算法考虑的输入维度更高信息更全面更符合实际，从而预测结果。|CN202211373569.3;
发明专利|一种具有固定结构的带刻度水准测量标志（22/66）|上海岩土工程勘察设计研究院有限公司|郭春生;许正文;王令文;高志强;刘蝶|本实用新型公开了一种具有固定结构的带刻度水准测量标志，包括水准尺、水准气泡和凸型标志。在水准尺上还设有连接螺栓，所述连接螺栓用于将水准尺固定在作业地点的墙面或内壁上。本实用新型可实现单人完成水准测量作业任务，节约人力和材料成本，提高作业效率，减小人为因素造成的水准尺倾斜误差。|ZL201621368564.1;
其他科技成果|云图结构安全监测APP系统软件[简称：云图系统]1.0（56/66）|上海岩土工程勘察设计研究院有限公司|郭春生;王吉;徐艺文|该系统实现在移动端对地铁轨道交通、市政隧道等监护测量项目的日常管理。用户通过该APP可以实现以下功能：在移动端进行项目概况、承建单位等项目基本信息的查看；项目历史监测数据和变化曲线的查询和对比；项目风险评价信息的实时获取；现场工程照片的实时上传。|2017SR602623;
发明专利|一种新型标靶（21/66）|上海勘察设计研究院（集团）有限公司|郭春生;张方;曹平;王令文;谢海燕;顾国荣|本实用新型涉及三维激光扫描测量技术领域的一种新型标靶，包括标靶主体以及设置在标靶主体正面的黑白相间图案，……，简而言之，本实用新型的优点在于可实现便捷、长久、高精度的获取标靶中心坐标。|ZL201921890671.4;
发明专利|一种基于衬砌断面几何特征移动扫描数据里程定位方法（18/66）|上海岩土工程勘察设计研究院有限公司|许正文;程胜一;王令文;郭春生|本发明公开了一种基于衬砌断面几何特征移动扫描数据里程定位方法，……，本发明的优点是，根据扫描装置的扫描结果可以精确的获取扫描装置的里程数据，解决了现有技术中里程传感器的精度受隧道曲率等因素影响精度不足的问题。|ZL201610610103.9;
专有技术|基于机器学习的激光扫描影像病害挖掘技术（63/66）|上海勘察设计研究院（集团）有限公司|王维，郭春生,刘碟、王吉、袁钊|通过建设高质量激光扫描图像样本库；采用影像分割精度、位置精度和泛化能力等多种指标，通过对比测试，建立了合适的三维激光扫描图像识别深度学习模型；基于微服务架构，封装图像识别模型，完善三维激光扫描数据处理的项目管理、数据上传、数据处理、图像识别和成果管理全流程SAAS服务，形成了基于|专有技术03;
发明专利|隧道附属物几何特征测量方法（13/66）|上海勘察设计研究院（集团）有限公司|高志强;郭春生;程胜一;刘蝶;王令文;许正文|本发明提供一种隧道附属物几何特征测量方法，……，本发明的一种隧道附属物几何特征测量方法，可对隧道附属物的位置、尺寸和距离等特征进行快速测量，具有测量效率高和节约人力成本的优点。|ZL201711142981.3;
其他科技成果|上勘集团地铁隧道注浆修复实时监测平台软件[简称：地铁注浆平台]V1.0（60/66）|上海勘察设计研究院（集团）有限公司|郭春生;袁钊;王吉;刘飞;徐艺文|本系统集成智能终端和websocket协议的多源传感器技术，通过测量指令的发送完成数据采集、传输、数据的上传与同步展示，实现了对隧道结构沉降、收敛、位移、倾斜等形变的自动化测量，具有精度高、实时、动态、全天候智能远程遥测的优点。|2019SR1174807;
发明专利|采用三维激光扫描反射率信息生成隧道内壁影像的方法（15/66）|上海岩土工程勘察设计研究院有限公司|程胜一;许正文;郭春生;候敬宗;付和宽;褚平进|本发明公开了一种采用三维激光扫描反射率信息生成隧道内壁影像的方法，该方法采用三维激光扫描获取隧道的各衬砌环点云数据，……，影像信息经人工或计算机视觉判读之后可提取隧道病害信息的位置、大小、面积、类型等；此外该方法可作为隧道维护的新技术手段，能大幅提高隧道巡检的定量分析能力。|ZL201410726508.X;
发明专利|一种测量控制网优化设计方法（6/66）|上海勘察设计研究院（集团）有限公司|郭春生;王维;王吉;刘飞;张姗姗;程胜一|本发明公开了一种测量控制网优化设计方法，……,发明的优点是：基于遗传算法的测量控制网优化设计方法，取代人工反复设计、计算的过程，实现高精度控制网的优化设计。|ZL202110727409.3;
发明专利|一种基于多维特征的实时水准测量点号匹配方法（40/66）|上海勘察设计研究院（集团）有限公司|王维;郭春生;胡开麟;李文明|本发明公开了一种基于多维特征的实时水准测量点号匹配方法，解决了目前沉降监测依赖人工，存在效率低、易出错的问题，……，本发明的一种基于多维特征的实时水准测量点号匹配方法，能实现实时水准测量点号自动匹配，更加高效、准确。|CN202210576469.4;
专有技术|轨道交通结构病害激光扫描检测专业技术（61/66）|上海勘察设计研究院（集团）有限公司|易爱华, 郭春生, 陈丽蓉, 褚平进, 许丽萍, 黄永进, 许正文, 程胜一, 王令文,高志强, 许杰, 付和宽, 王震, 袁钊|基于轨道车搭载激光扫描等传感器的数据采集，结合结构特性的断面自适应解算，得到断面几何特性、结构变形、限界检测等几何类成果，和基于反射率的结构表观影响及结构病害等成果，支撑城市轨道交通结构安全检测。|专有技术01;
发明专利|用于大跨度桥梁三维扫描控制测量的控制标靶（24/66）|上海勘察设计研究院（集团）有限公司|郭春生;程胜一;王令文;张方;谢海燕;赵瑞杰|本实用新型公开了一种用于大跨度桥梁三维扫描控制测量的控制标靶，其包括360度棱镜、球形标靶以及三角基座；……，球形标靶与360度棱镜采用铅垂线方向的串列式布局，使得坐标系的转换更加简单，还可减少水平观测方向上球形标靶与360度棱镜在某些角度下相互遮挡的问题，减少了观测死角。|ZL202120293298.5;
发明专利|一种基于三维激光扫描技术的大型构筑物平整度检测方法（7/66）|上海勘察设计研究院（集团）有限公司;上海公路桥梁（集团）有限公司|郭春生;蒋海里;陈柳花;王令文;张方;谢海燕;宫玮清|本发明公开了一种基于三维激光扫描技术的大型构筑物平整度检测方法，……，本发明的三维激光扫描技术可应用于检测范围较大的大型构筑物项目，可速度更快、精度更高地获取所检测的区域范围的检测点坐标。|ZL202110142177.5;
其他科技成果|城市轨道交通结构病害激光扫描检测专业技术服务平台[简称：扫描平台]V1.0（52/66）|上海勘察设计研究院（集团）有限公司|郭春生;徐艺文;刘蝶;高志强;王令文;王吉|为了提高三维激光扫描技术获取的海量盾构隧道点云处理的效率，将处理过程集中到云端计算，实现了以下功能：1）实现了对三维激光扫描技术获取的海量盾构隧道点云的云端处理，2）实现了对Faro、Z+F系列扫描仪原始扫描数据的上传、影像纠正和隧道水平直径解算及下载等功能。|2020SR1696166;
发明专利|基于三维扫描技术提取盾构隧道错缝错台量的方法（1/66）|上海岩土工程勘察设计研究院有限公司|郭春生;袁钊;付和宽;侯敬宗;程胜一;孙俊;褚平进|本发明公开了一种基于三维扫描技术提取盾构隧道错缝错台量的方法，……，剔除粗差点后将两个所述断面切片上的圆弧进行拟合，计算所述纵缝处相邻弧段沿半径方向的错开量，该错开量即为相邻所述管片纵缝两侧的错台量。本发明的优点是，错台量提取精度和效率较高。|ZL201410726695.1;
发明专利|环向拍摄装置（23/66）|上海勘察设计研究院（集团）有限公司|郭春生;王令文;高闪闪|本实用新型提供一种环向拍摄装置，包括一相机、一石英管、一第一反光镜和一第二反光镜；……，影像解算方法简单、精度高，且制作工艺简单、便于携带、节能，人力成本与材料成本低。|ZL201821714081.1;
发明专利|一种基于卷积神经网络的影像直线探测方法（14/66）|上海勘察设计研究院（集团）有限公司|王维;郭春生;刘蝶;王吉;王令文|本发明提供一种基于卷积神经网络的影像直线探测方法，……，本发明的一种基于卷积神经网络的影像直线探测方法，借鉴目标探测卷积神经网络的架构，基于改进hausdorff距离的直线相似度，建立隧道影像直线探测的卷积神经网络，为相关算法提供支撑。|202011184035.7;
发明专利|一种基于图算法的测量线路搜索方法（5/66）|上海勘察设计研究院（集团）有限公司|郭春生;张姗姗;王维;王吉;袁钊|本发明公开了一种基于图算法的测量线路搜索方法，……，本发明的优点是：基于无向图广度优先搜索的自主组网方法，能够快速、精确地划分出不同网形；基于无向图深度优先搜索的方法，可以自主进行闭合水准、附和水准差的计算。|ZL202110822194.3;
其他科技成果|上勘集团既有建筑物加固实时监测平台软件V1.0（59/66）|上海勘察设计研究院（集团）有限公司|郭春生;袁钊;王吉;刘飞;徐艺文|本系统利用静力水准为测量手段，实现对既有建筑物倾斜的实时测量监测。主要功能包括对布设在监测结构体内的监测设备实时的数据采集、传输和发布，最终实现了对既有建筑倾斜的远程自动化监控，满足建筑物倾斜监测的实时性和高频次监测的需求。|2019SR1174474;
发明专利|一种用于变形观测仪器的观测方法（12/66）|上海岩土工程勘察设计研究院有限公司|许正文;郭春生;袁钊;候敬宗;付和宽|本发明涉及变形观测领域，具体涉及一种用于变形观测仪器的观测方法，……，本发明的优点是：可以对同方向下多目标进行精确的观测，结构简单，容易实现，效果显著。|ZL201310049355.5;
其他科技成果|上勘集团测绘数字化采集终端[简称：云图采集]V1.0（47/66）|上海勘察设计研究院（集团）有限公司|郭春生;胡开麟;王维;张姗姗|打通仪器数据到云端的阻隔，保证测绘外业采集数据真实可靠，有效把控数据质量，提高数据的时效性。实现如下功能：工况信息采集、仪器数据传输，与仪器建立蓝牙通讯，实现仪器数据传输功能、实时测量功能，帮助用户有效把控数据质量、数据查看功能，用户可随时随地查看项目的最新数据。|2022SR1385926;
发明专利|可回收的压入式土压力测试装置（28/66）|上海勘察设计研究院（集团）有限公司|杨石飞;雷丹;苏辉;路家峰;袁钊;郭春生;高靖轩|本实用新型提供一种可回收的压入式土压力测试装置，包括一土压力传感器、两楔形板、一空心杆件、两螺纹接头和一信号线束；……，可保证土压力传感器比较方便的压入待测土层中，并且减小了埋设过程对原状土体的扰动，测试完成后还可以将装置拔出进行回收再利用。|ZL202221937786.6;
发明专利|一种基于扫描点云的双圆盾构隧道横径解算方法（9/66）|上海勘察设计研究院（集团）有限公司|郭春生;高志强;程胜一;袁钊;王令文;刘蝶;徐艺文|本发明提供了一种基于扫描点云的双圆盾构隧道横径解算方法，……，本发明创新性的提出利用三维激光扫描技术来普查双圆盾构隧道横径，无需人工布点，精确率高。|ZL201911172358.1;
发明专利|可循环使用的静压埋入式水土压力测试装置（31/66）|上海勘察设计研究院（集团）有限公司|杨石飞;雷丹;苏辉;路家峰;袁钊;郭春生;高靖轩|本实用新型提供一种可循环使用的静压埋入式水土压力测试装置，包括一安装组件、若干压力计和若干采集线；……，本实用新型的一种可循环使用的静压埋入式水土压力测试装置，可灵活安装孔隙水压力计和土压力计，并且通过静压的方式埋设可以大大减小对原状土的扰动，并且在一个项目测量完成后可循环使用。|ZL202221937888.8;
其他科技成果|云图结构安全监测信息管理系统[简称：云图系统]1.0（57/66）|上海岩土工程勘察设计研究院有限公司|郭春生;王吉;徐艺文|云图系统实现了城市重大基础设施（地铁隧道、保护区、市政桥梁、公路隧道等）的监护测量业务相关的集成发布平台，涵盖了地铁保护区相邻影响监护测量、长期监护测量、隧道沿线地面标高测量等业务，将上述业务的变形监测成果、施工相关信息、空间位置分布等相关内容集成到一个平台。|2017SR582695;
其他科技成果|外部工程穿越地铁项目物联网远程监控平台[简称：穿越远程监控平台]V1.0（51/66）|上海勘察设计研究院（集团）有限公司|郭春生;刘飞;王吉;高志强;白炳乾;徐艺文|远程监控平台主要功能为：变形数据自动采集、处理，变形成果展示、统计和隧道影像成果查看等。采用微服务的架构模式，降低系统的耦合度；加强中台服务的建设，方便数据处理算法、数据同步等服务的接入；形成松耦合、易扩展的后台服务框架。使用WebSocket实时传递监测消息，及时推送解算成果。|2021SR1566872;
专有技术|监测点高密度线状分布场景下基于水准仪i角误差修正的高精度光束法沉降测量方法（66/66）|上海勘察设计研究院（集团）有限公司|郭春生, 袁钊，王吉，刘飞，高姗姗|针对水准测量规范要求的测站前后视等距、以及“前后后前”或“后前前后”的观测方法导致视距超短，而以中视法观测时精度难以保证的技术问题，首次提出“一种基于水准仪i角误差修正的高精度光束法沉降测量”方法，保证了几何水准法进行沉降测量的精度。|专有技术06;
发明专利|一种嚢袋注浆修复盾构隧道服役姿态的方法（41/66）|上海勘察设计研究院（集团）有限公司|王庭博;郭春生;雷丹;袁钊;周理含|本发明公开了一种嚢袋注浆修复盾构隧道服役姿态的方法，……，本发明能够有效地控制浆液在土层中的扩散形状，将浆液限定在有限空间挤压压密土体，从而解决了浆液乱窜以至浆液浪费或注浆无效的问题，达到修复隧道不利变形的目的。|CN202210057976.7;
发明专利|一种基于盾构隧道横缝先验规律的识别结果精处理方法（35/66）|上海勘察设计研究院（集团）有限公司|郭春生;王维;刘蝶;王令文;高志强;王吉|本发明公开了一种基于盾构隧道横缝先验规律的识别结果精处理方法，……，本发明的优点是：提高了管片横缝的识别准确率，解决了以往深度学习模型横缝识别结果的漏检和误检的不足。|CN202111532466.2;
发明专利|免浸泡孔隙水压力计（30/66）|上海勘察设计研究院（集团）有限公司|杨石飞;雷丹;苏辉;路家峰;袁钊;郭春生;高靖轩|本实用新型提供一种免浸泡孔隙水压力计，其中压力计包括外壳、传力板、支撑环、透水石、隔离环、密封板和固定帽；……，其生产过程中就完成真空饱和与密封工作，使用者在拿到孔隙水压力计后不需要再进行饱和即可直接使用，解决了因孔隙水压力计饱和问题带来的测试数据失真的问题。|ZL202221922400.4;
发明专利|建筑立面正射影像生成方法和设备（32/66）|上海勘察设计研究院（集团）有限公司|郭春生;王令文;刘翰琪;伯颖|本发明公开了一种建筑立面正射影像生成方法，通过设有相机的无人机，将相机镜头靠近和/或正对建筑立面，……，生成建筑立面的正射影像。|CN202211425973.0;
其他科技成果|云图轨道交通结构监护管理信息系统[简称：云图监护V1.0（55/66）|上海岩土工程勘察设计研究院有限公司|郭春生;王吉;潘华|主要实现对轨道交通结构监护项目的日常管理。1、支持多源数据存储，包括卫星影像、人工巡查、精密工程测量、多源自动化传感器、激光扫描等丰富的数据格式；2、提供友好的界面，包括数据变形统计表、布点图等；3、提供丰富的接口管理变形数据，例如数据统计分析、数据下载等|2016SR003112;
发明专利|基于深度学习的隧道表观病害类型及等级判别方法（4/66）|上海勘察设计研究院（集团）有限公司|郭春生;王维;刘蝶;王吉;王令文;高志强;程胜一|本发明公开了一种基于深度学习的隧道表观病害类型及等级判别方法，……，本发明的优点是：以隧道三维激光扫描影像为数据源，并卷积神经网络的判别模型，实现隧道病害类别和程度自动判别。|ZL202110822214.7;
其他科技成果|上勘集团隧道病害智能管理平台[简称：扫描平台]V1.0（49/66）|上海勘察设计研究院（集团）有限公司|郭春生;徐艺文;刘蝶;王维|本平台利用人工智能算法，对录入的隧道病害影像进行智能识别，通过专题病害图的形式在隧道扫描影像上进行精准表达，提供了丰富的隧道病害详细信息，同时提供当前隧道的结构变形数据辅助病害的分析。|2022SR1535897;
发明专利|一种用于点云配准的新型标靶及其提取算法（38/66）|上海勘察设计研究院（集团）有限公司|郭春生;王令文;张方;王昊宇;程胜一|本发明公开了一种用于点云配准的新型标靶及其提取算法，该新型标靶包括至少三块相交于固定交点的反光板，……，标靶布设灵活简单，适用于任意方向的观测，可放置在地面等平面上；可提供较大的扫描范围，当标靶离激光扫描仪距离较远时精度损失较少，有利于提高整个测区的配准精度。|CN201811411265.5;
发明专利|一种无人机倾斜航测像控点标识布设方法及倾斜航测方法（36/66）|上海勘察设计研究院（集团）有限公司|郭春生;王令文;刘翰琪;王维;刘蝶;赵瑞杰|本发明公开了一种无人机倾斜航测像控点标识布设方法及倾斜航测方法，……，本发明标识图案结构合理简便，利用三角形和圆形的组合便于深度学习模型进行识别。|CN202111518445.5;
发明专利|一种大圆盾构隧道直径解算方法（16/66）|上海勘察设计研究院（集团）有限公司|高志强;侯敬宗;郭春生;王令文;许正文;刘蝶|本发明涉及隧道结构变形观测技术领域，尤其是一种大圆盾构隧道直径解算方法，……，本发明的优点是：适用于大圆盾构隧道的直径解算，适用范围广；解算方法简便，解算所得到的直径收敛值精度高。|ZL201710328838.7;
专有技术|盾构法隧道断面形变精细化解算与评估技术（64/66）|上海勘察设计研究院（集团）有限公司|郭春生, 袁钊,王令文等|针对盾构隧道精细化评估的需求，提出了盾构隧道横断面非对称形变精细化解算与评估成套技术。|专有技术04;
发明专利|基于多点测量的提高压力测试精度的装置（27/66）|上海勘察设计研究院（集团）有限公司|杨石飞;雷丹;苏辉;路家峰;袁钊;郭春生;高靖轩|本实用新型提供一种基于多点测量的提高压力测试精度的装置，包括一测试面板、多个测试元件和若干采集线；……，可以对一组观测数据的处理确定最终测试值的方法来减小因单个测试元件本身产生的测量误差，同时避免因单一元件稳定性而造成测试数据失真或测试周期不足的问题。|ZL202221923479.2;
发明专利|基于三维激光扫描的建筑物外立面测量方法及系统（10/66）|上海勘察设计研究院（集团）有限公司|郭春生;王令文;谢海燕;张方;曹平;宫玮清|本发明涉及建筑物测量技术领域的基于三维激光扫描的建筑物外立面测量方法及系统，……，克服常规建筑扫描作业方法中存在的点云数据配准繁杂、配准精度损失严重、数据冗余严重、三维点云观感效果差等问题，可有效提高作业效率和测量精度。|ZL201911087355.8;
发明专利|一种地铁沿线保护区全过程无纸化巡视的管理系统（25/66）|上海岩土工程勘察设计研究院有限公司;上海顺凯信息技术有限公司|王如路;瞿锋;郭春生;李家平;易爱华;邵华;魏刚;金淼;付和宽|本实用新型涉及轨道交通巡视及管理领域，具体涉及一种地铁沿线保护区全过程无纸化巡视的管理系统，……，本实用新型的优点是，可完全实现地铁沿线保护区全过程无纸化的动态巡视，使用便捷，工作效率高，信息化水平高，有计划性，可量化考核。|ZL201320545399.2;
发明专利|一种圆形盾构隧道多弧段断面拟合的方法（3/66）|上海岩土工程勘察设计研究院有限公司|郭春生;王吉;侯敬宗;付和宽;许正文;袁钊|本发明专利属于隧道结构变形观测领域，具体是一种圆形盾构隧道多弧段断面拟合的方法，……,本发明的优点是：能够通过若干弧段的拟合，计算出断面上各位置的变形量、横向及竖向等典型位置变形量、相邻管片的相对错台量与相对旋转量，从而明显说明每片管片内部线性的情况，变形、错台主要发生在接口部位|ZL201310049366.3;
其他科技成果|既有建筑物施工（加固纠偏）信息化平台软件[简称：加固纠偏信息化小程序]V1.0（50/66）|上海勘察设计研究院（集团）有限公司|郭春生;刘飞;王吉|该加固纠偏施工信息化平台的主要功能为：工程施工点位图及施工进度展示，各项监测数据的展示，监测数据的查询，施工效果的动态评价等。通过监测资料与设计参数的对比，可以分析设计的正确性与合理性，科学合理地安排下一步工序，确保加固建筑物本体及周边环境的安全。|2022SR0148263;
其他科技成果|隧道激光扫描检测成果管理信息系统1.0（58/66）|上海岩土工程勘察设计研究院有限公司|郭春生;刘蝶;王令文;高志强|隧道激光扫描检测成果管理信息系统实现了隧道内移动激光扫描的数据处理与在线托管功能。该系统适用于单圆、大圆和双圆盾构隧道，以及矿山法、人防工程等形式的隧道。数据处理主要包括扫描数据预处理与隧道直径、影像及错台的解算。数据在线托管主要包括数据上传及数据在线浏览。|2017SR581078;
发明专利|一种基于图算法的边角网自动搜索方法（34/66）|上海勘察设计研究院（集团）有限公司|郭春生;张姗姗;王维;王吉;刘蝶|本发明公开了一种基于图算法的边角网自动搜索方法，……，本发明的优点是：边角网自动搜索方法高效快速，可以有效助力数据解算效率的提高，解放人力，整个过程可以进行数据归档，便于过程追溯。|CN202210795596.3;
发明专利|一种用于点云配准的新型标靶（20/66）|上海勘察设计研究院（集团）有限公司|郭春生;王令文;张方;王昊宇;程胜一|本实用新型公开了一种用于点云配准的新型标靶，该新型标靶包括至少三块相交于固定交点的反光板，……，可提供较大的扫描范围，当标靶离激光扫描仪距离较远时精度损失较少，有利于提高整个测区的配准精度。|ZL201821945318.7;
发明专利|基于水准仪i角误差修正的高精度光束法沉降测量方法（8/66）|上海勘察设计研究院（集团）有限公司|郭春生;袁钊;刘飞;刘蝶;张姗姗|本发明公开了一种基于水准仪i角误差修正的高精度光束法沉降测量方法，……，本发明的优点是：高精度光束法水准控制网以及引入了水准仪i角修正的平差方法解决了线型工程结构下获取超高精度差异沉降变形量的问题。|ZL202010483415.4;
发明专利|免浸泡孔隙水压力计及其制作方法（45/66）|上海勘察设计研究院（集团）有限公司|杨石飞;雷丹;苏辉;路家峰;袁钊;郭春生;高靖轩|本发明提供一种免浸泡孔隙水压力计及其制作方法，……，本发明的一种免浸泡孔隙水压力计及其制作方法，其生产过程中就完成真空饱和与密封工作，使用者在拿到孔隙水压力计后不需要再进行饱和即可直接使用，解决了因孔隙水压力计饱和问题带来的测试数据失真的问题。|CN202210879135.4;
发明专利|一种可控角度的斜向微扰动注浆装置及其使用方法（44/66）|上海勘察设计研究院（集团）有限公司|袁钊;雷丹;邱晓烨;杨石飞;郭春生;孙朋;成顺博;李文文|本发明一种可控角度的斜向微扰动注浆装置，包括注浆器、静压设备；……，套管上端与压拔装置下端可拆卸连接；倾角调节装置可实时地调节扶正器的倾角；注浆杆为分段连接的形式，当套管压入到位后，注浆杆各段可逐步相互连接并自上而下穿入套管内，注浆杆的尾部与压拔装置连接。|CN202310040753.4;
发明专利|圆形盾构通缝隧道管片底部接缝张开程度评价方法（2/66）|上海勘察设计研究院（集团）有限公司|郭春生;刘飞;王令文;王庭博;周理含;付和宽|本发明提供一种圆形盾构通缝隧道管片底部接缝张开程度评价方法，……，本发明的一种圆形盾构通缝隧道管片底部接缝张开程度评价方法，极大提高了接缝张开量的获取效率，并可呈现管片的形状细节。|ZL201811557984.8;
发明专利|基于非线性卡尔曼滤波的隧道扫描点云解算方法（11/66）|上海勘察设计研究院（集团）有限公司|王维;郭春生;王令文;刘蝶;高志强|本发明提供一种基于非线性卡尔曼滤波的隧道扫描点云解算方法，……，本发明的一种基于非线性卡尔曼滤波的隧道扫描点云解算方法，符合实际，精度高。|ZL202011180506.7;
发明专利|实现从机床加工点到安装测量基准点的空间转换方法（19/66）|上海磁浮交通发展有限公司;上海磁浮交通工程技术研究中心|过浩侃;陈定祥;张晶;郭春生;姚顺福;李文沛;曾国锋;叶丰;成广伟;邵俊昌;袁亦竑;张弛;王志军|公开了一种实现从机床加工点到安装测量基准点的空间转换方法。……，解决了现场安装和工厂制作的控制点转换问题，缩短了机床占用时间，进而提高了大型构件的生产效率。|ZL201080068462.7;
发明专利|一种三维激光扫描仪固定机构、地铁隧道采集系统（26/66）|上海勘察设计研究院（集团）有限公司|高志强;王令文;王昊宇;杨璐璟;付和宽;郭春生|本实用新型提供一种三维激光扫描仪固定机构、地铁隧道采集系统，……，通过匀速的轨道车和三维激光扫描仪两个模块的集成设计提高了采集数据的质量，实现了隧道变形数据及病害信息的自动化采集，降低了人工成本，提高了检测效率。|ZL201721801940.6;
其他科技成果|无人机立面规划飞行控制软件[简称：无人机飞控小程序]V1.0（48/66）|上海勘察设计研究院（集团）有限公司|郭春生;王令文;伯颖;刘翰琪|该无人机立面规划飞行控制软件主要功能为：无人机信息注册及绑定，无人机影像数据图传，航行飞行参数设置，地图航点任务功能，模拟器飞行等功能。实现了无人机在复杂环境下纵向规划飞行，提升作业效率及安全性；通过设置相片分辨率、重叠度等参数，建立作业效率与成果质量最优平衡点。|2022SR1611039;
发明专利|一种基于数据挖掘的结构安全评估及预报方法（39/66）|上海勘察设计研究院（集团）有限公司|郭春生;雷丹;袁钊;王庭博;苏辉|本发明公开了一种基于数据挖掘的结构安全评估及预报方法，解决了现有方法难度大、对人员要求高、评估可靠性不足的弊端，……，本发明的一种基于数据挖掘的结构安全评估及预报方法，能够解决现有问题，为结构提供更为准确和快速的安全评估和预报。|CN201911251648.5;
专有技术|运营轨道交通结构安全立体感知信息服务平台（62/66）|上海勘察设计研究院（集团）有限公司|郭春生、程胜一、褚平进、王吉、刘蝶、徐艺文、袁钊、付和宽|针对超大规模轨道交通网络结构运营监控体系存在“信息碎片化、数据集成难、大数据挖掘与智能预警不足”的现状，原创开发了“运营轨道交通结构安全立体感知信息服务平台”，该平台支持来自“空中+地面+地下”的卫星及低空遥感影像、全景摄影、激光扫描、多源自动化传感器和精密工程测量等数据的集成管|专有技术02;
发明专利|基于点云数据自动识别大直径盾构隧道中隔墙的方法（17/66）|上海勘察设计研究院（集团）有限公司|刘蝶;王令文;高志强;郭春生;严桃|本发明提供一种基于点云数据自动识别大直径盾构隧道中隔墙的方法，……，本发明的一种基于点云数据自动识别大直径盾构隧道中隔墙的方法，可根据点云数据自动识别大直径盾构隧道中隔墙，可减少人工操作时间。|ZL201811203022.2;
发明专利|可循环使用的静压埋入式水土压力测试装置及其使用方法（46/66）|上海勘察设计研究院（集团）有限公司|杨石飞;雷丹;苏辉;路家峰;袁钊;郭春生;高靖轩|本发明提供一种可循环使用的静压埋入式水土压力测试装置及其使用方法，……，可在四个侧向灵活安装孔隙水压力计和土压力计，并且通过静压的方式埋设可以大大减小对原状土的扰动，并且在一个项目测量完成后可以采用设备将其拔出，标定后还可以循环使用。|CN202210879137.3;
发明专利|可复用的水土压力测试装置（29/66）|上海勘察设计研究院（集团）有限公司|杨石飞;雷丹;苏辉;路家峰;袁钊;郭春生;高靖轩|本实用新型提供一种可复用的水土压力测试装置，包括一中轴管、两翼板、两螺纹接头、一土压力传感器、一孔隙水压力传感器和两传感器数据采集线；……，本实用新型的一种可复用的水土压力测试装置，可通过静压方式埋设于土体中，在一次测试完成后还可拔出，标定合格后可再次投入使用。|ZL202221937902.4;
</t>
  </si>
  <si>
    <t>19，另获授权实用新型专利12项、获受理发明专利15项</t>
  </si>
  <si>
    <t>软件著作权14</t>
  </si>
  <si>
    <t>淞沪路-三门路下立交及交通便道工程施工期间轨道交通10号线监护测量</t>
  </si>
  <si>
    <t>2022-12-30</t>
  </si>
  <si>
    <t>上海申通地铁集团有限公司，《轨道交通10号线监护大纲》由申通地铁维护保护办公室出具</t>
  </si>
  <si>
    <t>技术负责（项目审定人）</t>
  </si>
  <si>
    <t>35e64b62-df20-11ed-a971-fa1640cd9358</t>
  </si>
  <si>
    <t>化建新大师推荐意见：钮建定同志1985年7月毕业于长春地质学院工程地质专业，同年8月分配到该院从事工程地质、岩土工程专业技术工作至今已有38年，工作积极，认真负责，思想作风正派，专业知识扎实，实践经验丰富，解决了许多工程中的重大技术难题，在生产和科研方面取得了丰硕成果。该同志自2003年6月起长期担任该院副总工程师，现任顾问总工程师，拥有正高级工程师职称和注册土木工程师（岩土）执业资格，享受国务院特殊津贴，为水运建设工程的发展和勘察技术的进步作出了重大贡献，特别是在水域勘探平台系统、勘探工艺和测试手段等方面有着很高的造诣，在水运行业内具有较高的知名度。钮建定同志负责的国内外重大重点大中型项目近百项，在水运工程港口码头和航道整治以及公路桥梁等工程勘察和勘察技术上成效突出，先后获得中国专利优秀奖2项，省部级科技进步和技术发明奖4项，国家优秀工程勘察银奖1项、三等奖1项，省部级以上优秀工程勘察奖30余项，其中在长江口深水航道治理工程中，首次应用“RTKGPS技术”解决远岸定位和孔口标高量测，首次采用自主研发的“水压固定活塞式薄壁取土器”和开发应用“KTG”全自动采集系统解决软土取土质量和室内试验自动化采集；在上海国际航运中心洋山深水港区工程中，首次成功进行“海上十字板剪切试验”，解决海域浅部软土取土难的问题，首次采用“单侧悬臂式水上勘探平台系统”和“双卷扬液压升降钻塔”解决外海岛屿勘探工艺和勘探施工；在港珠澳大桥工程中，首次采用海水淡化技术，成功保护了白豚等海洋生物的生活环境，首次创新应用“三台钻机联动系统”有效提高了钻进速度和取芯效率。钮建定同志善于学习，刻苦钻研、勤于思考、总结经验，先后发表论文10余篇，取得发明专利13项（其中欧美发明专利各1项，作为第一发明人有9项），实用（外观）专利13项（其中作为第一发明人有8项），软件著作权9项；主编和参编了行业标准《水运工程桩基设计规范》和《水运工程岩土勘察报告编制标准》的编写工作，作为专家评审了多本行业和地方规范、标准和规程。是科技部、交通部和上海市科技创新、创优评审专家和建设工程评审评标专家，参与科技部“创新领军人才”的评审工作和交通部建设工程“质量事故”的调查工作，是上海市资深评标专家和中交集团高级职称评审专家。钮建定同志热爱工程勘察行业，热心勘察行业学术团体活动，参加了多个社会团体组织，是中国勘察设计协会和上海市勘察设计协会岩土工程与工程测量分会常务理事、上海市地质学会和测绘地理信息产业协会理事。曾获上海市重大工程“建设功臣”和改革开放四十周年“勘察设计之星”等荣誉称号。综上所述，钮建定同志符合上海市工程勘察大师评选申报条件，特予推荐。梁金国大师推荐意见：钮建定，男，1962年11月生，1985年7月毕业于长春地质学院工程地质专业，大学本科学历，学士学位，同年8月进入该单位工作，主要从事岩土工程专业技术工作，至今已38年。钮建定同志自2003年6月起担任单位副总工程师，现任顾问总工程师，拥有正高级工程师职称、注册土木工程师（岩土）执业资格，是科技部、交通部、上海市科技创新、创优和工程建设项目评优、评审专家，享受国务院特殊津贴。钮建定同志主持近百项国内外重大重点大中型项目，多项技术达到国内一流、国际先进水平，多项工程成为世纪精品工程。代表性工程有上海国际航运中心洋山深水港区工程、长江口深水航道治理工程、宝钢马迹山矿山码头工程、东海大桥、长江南京以下12.5米深水航道建设工程、澳门国际机场联络桥工程、马来西亚槟城第二跨海大桥、港珠澳大桥、吴淞口国际邮轮码头工程等。其中作为主要完成人先后获得中国专利优秀奖2项，省部级科学技术奖4项，全国优秀工程勘察银奖和三等奖各1项，省部级以上优秀工程勘察奖30余项。钮建定同志勤于思考、善于总结，能始终站在行业持续发展的高度，创新工程勘察技术，引领勘察技术进步，提升勘察质量，提高勘察效益和效率。主持并获得30余项专利技术和软件著作权，在勘探平台系统、勘探工艺、勘探测试等岩土工程勘察领域贡献10余项国家和欧美发明专利，很好解决了水域勘探工艺和测试手段，极大改善了水域作业环境和安全条件，显著提高了水域勘探效率和勘察质量。主编和参编《水运工程桩基设计规范》和《水运工程岩土勘察报告编制标准》；作为评审专家参加多本行业和地方规范、规程的审查工作，并参加科技部“创新领军人才”的评审工作和交通部“质量事故”调查工作。同时，还主持了多项课题研究，其中5项成果被交通部录入《水运工程建设新技术公告》，2项成果纳入《水运工程建设新技术推广项目目录》，1项成果被上海市列入科技成果转化项目。钮建定同志热爱工程勘察行业，工作认真负责，思想作风正派，具有强烈的事业心和责任感，专业知识和专业技术扎实，实践经验丰富，解决了许多重大技术问题，取得了丰硕的科技成果，为水运工程勘察行业的发展和技术进步做出了贡献，特别在水运工程勘察关键技术的研究上具有很高的造诣，在水运行业内具有较高的知名度。该同志热心勘察行业协会学术团体活动，参加多个社会团体组织，是中国勘察设计协会和上海市勘察设计协会岩土工程和工程测量分会常务理事，上海市地质学会和测绘地理信息产业协会理事。曾先后获得上海市重大工程“建设功臣”和改革开放四十周年“勘察设计之星”荣誉称号。综上所述，钮建定同志符合上海市工程勘察大师评选申报条件，特予推荐。</t>
  </si>
  <si>
    <t>niujd-kc@theidi.com</t>
  </si>
  <si>
    <t>长春地质学院</t>
  </si>
  <si>
    <t>工程地质</t>
  </si>
  <si>
    <t>1985-08-26</t>
  </si>
  <si>
    <t>201612</t>
  </si>
  <si>
    <t xml:space="preserve">1981-09-14|1985-07-31|长春地质学院|工程地质|本科;
</t>
  </si>
  <si>
    <t xml:space="preserve">1998-12-19|2003-06-17|中交第三航务工程勘察设计院|勘察公司经理|高级工程师;
1997-02-15|1997-07-10|交通部第三航务工程勘察设计院|勘察公司副总工程师|高级工程师;
1985-08-26|1995-05-31|交通部第三航务工程勘察设计院|工程师|工程师;
1995-06-01|1997-02-14|交通部第三航务工程勘察设计院|主任工程师|高级工程师;
1997-07-11|1998-12-18|交通部第三航务工程勘察设计院|勘察公司副经理兼总工程师|高级工程师;
2003-06-18|2009-11-03|中交第三航务工程勘察设计院有限公司|公司副总工程师、勘察公司经理|高级工程师;
2021-01-14|2023-04-11|中交第三航务工程勘察勘察设计院有限公司|顾问总工程师|正高级工程师;
2019-10-23|2021-01-13|中交第三航务工程勘察设计院有限公司|公司副总工程师|正高级工程师;
2014-08-19|2019-10-22|中交第三航务工程勘察设计院有限公司|公司副总工程师|教授级高级工程师;
2009-11-04|2014-08-18|中交第三航务工程勘察设计院有限公司|公司副总工程师、勘察公司总经理|教授级高级工程师;
</t>
  </si>
  <si>
    <t xml:space="preserve">技术负责人|上海国际航运中心洋山深水港区工程|2005-01-02|上海市重点工程实事立功竞赛领导小组|2004年度上海市重大工程立功竞赛建设功臣;
技术负责人|上海洋山深水港区水下地形监测（2011.04）项目|2013-08-20|上海市勘察设计行业协会|2013年度上海市优秀工程勘察二等奖;
技术负责人|上海国际航运中心洋山深水港区一期工程（勘察）|2008-12-23|中国水运建设行业协会|2008年度交通运输部水运工程优秀勘察一等奖;
技术负责人|双管单动活门式取芯取土器|2008-12-15|中国港口协会|中国港口科技进步奖三等奖;
技术负责人|政府特殊津贴|2020-12-28|中华人民共和国国务院|政府特殊津贴（交通运输业）及国务院特殊津贴;
技术负责人|文莱PMB大桥项目|2021-12-20|中国水运建设行业协会|2020-2021年度水运交通优秀勘察奖一等奖;
技术负责人|上海国际航运中心洋山深水港区三期工程|2015-09-30|中华人民共和国住房和城乡建设部|第十四届全国优秀工程勘察设计银奖;
技术负责人|波浪补偿式静力触探系统关键技术研发与应用|2020-12-14|中国水运建设行业协会|中国水运建设行业协会科技进步奖二等奖;
技术负责人|近海工程勘察新技术研发|2013-12-10|中国水运建设行业协会|中国水运建设行业协会科学技术奖一等奖;
技术负责人|巴基斯坦卡西姆PGLT液化天然气接收站码头工程勘察|2021-12-20|中国水运行业建设协会|2020-2021年度水运交通优秀勘察奖一等奖;
技术负责人|单侧悬臂式水上勘探平台系统|2015-11-16|国家知识产权局|中国专利优秀奖;
技术负责人|上海国际航运中心洋山深水港区三期工程勘察|2011-02-15|中国水运建设行业协会|2010年度水运交通工程优秀勘察一等奖;
技术负责人| 吴淞口国际邮轮码头工程|2016-09-12|中国水运建设行业协会|2016年度水运交通优秀勘察奖一等奖;
技术负责人|上海国际航运中心洋山深水港区二期工程勘察|2009-11-04|中国水运建设行业协会|2009年度交通运输部水运工程优秀勘察二等奖;
技术负责人| 长江口深水航道治理工程二期工程整治建筑物工程勘察|2006-09-20|中国水运建设行业协会|2006年度交通部水运工程优秀勘察二等奖;
技术负责人|近海工程勘探平台系列产品设计及工程应用|2016-12-12|中国港口协会|中国港口技术发明奖一等奖;
技术负责人|上海国际航运中心洋山深水港区四期工程勘察|2019-12-16|中国水运建设行业协会|2019年度水运交通优秀勘察奖一等奖;
技术负责人|南京港龙潭港区四期工程勘察|2019-12-16|中国水运建设行业协会|2018年度水运交通优秀勘察奖一等奖;
技术负责人|长江南京以下12.5米深水航道建设一期工程（太仓至南通段）勘察|2019-12-16|中国水运建设行业协会|2018年度水运交通优秀勘察奖一等奖;
技术负责人|马来西亚槟城第二跨海大桥工程勘察|2015-07-13|上海市勘察设计行业协会|2015年度上海市优秀工程勘察二等奖;
技术负责人|船载桁架组合式原位测试平台|2020-07-20|国家知识产权局|中国专利优秀奖;
技术负责人|港珠澳大桥澳门口岸管理区勘察|2019-12-16|中国水运建设行业协会|2019年度水运交通优秀勘察奖一等奖;
</t>
  </si>
  <si>
    <t>上海市肇嘉浜路831号</t>
  </si>
  <si>
    <t xml:space="preserve">长江南京以下12.5米深水航道建设一期工程（太仓-南通 段）|大型项目|技术负责人|国内领先水平|是|该项目建设将极大满足长江流域物资运输需求、优化长江航运体系，可通航万吨级船舶，属于水运行业大型航道工程，对完善水水、水陆中转的港口布局具有十分重要的意义，必将带动长江中下游和长三角地区经济的快速发展，也为尽快助力上海建成国际航运中心注入动力。|本工程勘察线路长、设计内容多，合理划分地层和揭示浅部地层发育规律是基础设计最关心的；其次，分区段统计地层指标，推荐合理的岩土参数为设计提供依据；再则，针对不同地段采用不同的作业方式，广泛应用自主研发技术，做到质量有保证，安全无事故。|主持本工程的实施，科学有效地组织生产，开展劳动竞赛，采用泥浆回收装置保护长江生态环境，并对勘察成果严把质量关，为基础设计优化提出建议。;
港珠澳大桥主体工程桥梁DB01标段|大型项目|技术负责人|国际先进水平|是|港珠澳大桥跨越珠江口伶仃洋海域，是连接香港、珠海、澳门的超级跨海通道，是国家高速公路网规划的重要交通建设项目。本项目是“一国两制”条件下跨越粤港澳三地、国内外具有空前影响力的跨海通道工程（总长35.6公里、桥梁长22.0公里，最大跨径458米），是中国交通建设史上最复杂、建设标准最高的工程之一，建成后将成为世界级的跨海通道，是粤港澳地区地标性建筑。|本项目勘察区域离岸10km，最大孔深要求不小于150m，进入中、强风化层不小于30m，且局部地段中风化层非常破碎，因此，本项目的技术关键点和创新点是：充分收集和分析前期勘察资料，有针对性的采用自主研发技术，如单侧悬臂式水上勘探平台系统、双卷扬液压升降塔和一种海水配置泥浆液的装置以及方法等；同时，针对巨厚的风化层，采用自上而下逐步变径的岩芯管合金钻具；再则，研发了海水淡化、泥浆回收装置，解决了勘探作|主持本项目全面实施，过程中积极采用自主研发技术，并将其发挥到极致，优质高效完成目标，同时，带头研发海水淡化泥浆回收装置，防止泥浆外溢，很好地保护了海洋白豚的生存环境，本人受到总指挥部的表扬，团队被授予“水上铁军”称号。;
广西北部湾港钦州接岸工程|大型项目|技术负责人|国内领先水平|是|本工程总长4941.24米，其中栈桥场4670米，桥面宽12.7米，为公路工程特大桥，采用重力式沉箱结构和嵌岩桩墩台结构。该项目的建设将推动广西北部湾地区的快速发展，助力广西地区经济增长，社会效益和经济效益显著。|综合采用自主研发技术，提高巨厚风化层的岩芯采取率，精心划分强、中风化层的界面，为基础设计提供客观、真实的工程地质依据和岩土参数，优化了基础设计，节省了建设投资。|在勘察成果审定时，细化风化层的划分，并对抛石基床基底的埋深提出了科学的依据，大大节省了投资，降低了施工难度。;
厦门港古雷港区古雷作业区北1#、北2#泊位工程|大型项目|技术负责人|国内领先水平|是|本项目的建设是福州省漳州古雷经济开发区的重要组成部分，属于水运行业大型港口工程，建设规模为2个5万吨级和1个5千吨级多用途泊位，年吞吐量为件杂货180万吨和集装箱18万标准箱，建成后将为地区经济发展作出贡献，引领地区经济增长。|探明覆盖层的发育分布规律和基岩起伏变化情况，是本项目勘察的重点和关键点，这对基础型式的比选更具针对性，因此，更加确切划分强、中风化层显得尤为重要，既为优化设计提供依据，又为经济投资调整做好准备。|作为主管总工程师，无论是外业勘探地层的划分，还是内业岩土参数的提供和推荐基础持力层，并借鉴周边已建工程的经验，客观、真实、可靠的作出分析和评价。;
泰州港高港港区永安作业区一、二期改造工程|大型项目|技术负责人|国内领先水平|是|永安作业区一、二期工程位于高港作业区下游8km处，上游距泰州长江公路大桥3km，水陆交通十分便利。该项目建设万吨级件杂货码头1座，将进一步驱动泰杨地区的经济发展，并向内陆辐射延伸，社会效益和经济效益显著。|勘察重点和关键点是查明作为桩基持力层的分布发育规律，并对其进行分析评价，为桩基优化设计提供技术支持，并提供客观、真实、可靠的工程地质依据和岩土参数。|作为主管总工程师，针对本项目的特点，对桩基持力层和桩型作了充分的分析和评价，并对沉桩的可能性和沉桩的次序作出可行的建议。;
马来西亚槟城第二跨海大桥工程|大型项目|技术负责人|国际先进水平|是|该项目的建设将极大改善马来西亚槟城的投资和旅游环境，并推动马来西亚经济发展，为当地经济的快速增长注入动力，社会效益和经济效益显著，得到当地政府和民众的大力支持，最大跨径225米，属公路行业特大桥梁工程。|该项目勘察设计涉及多方合作，一是，对英标、马标、国标进行对比梳理，并建立相互间的关联性，提出的岩土参数和计算结果得到多方认可；二是，采用了多种海上原位测试手段，使推荐的岩土参数具有广泛的代表性；三是，多项自主研发的成果在该项目上得到广泛应用，并得到了当地同行的高度赞誉。|该项目是我院首次在东南亚承担的特大桥梁工程，为彰显我国勘察行业技术水平和技术能力，组织精兵强将和先进设备，以饱满热情和高昂的斗志，带领团队群策群力，按期保质保量完成勘察任务，提交的勘察成果得到设计与咨方的高度认可，并与当地同行结下了兄弟般的友谊。;
连云港徐圩港区防波堤工程|大型项目|技术负责人|国内领先水平|是|该项目建设是徐圩港区起步建设的前提条件（最大水深8-10米，属港口工程中大型防波堤工程），是为后续各类码头建设创造有利条件，带动连云港地区的经济发展，并向中西部地区辐射。|该项目技术关键点和创新点为获取浅部软土一级原状土样，采用单管双动活门式取芯取土器专利技术，规范操作规程，进行全断面取芯取样，并采集到一级原状土样，为室内特殊试验提供保障，同时对大圆桶（20×30）结构设计提供技术支持。|充分认识到大圆桶结构设计对地层分布、岩土参数有很高的要求，十分重视现场钻进、取芯、取样的全过程，并对原状土样的运输提出严格的要求，确保土工试验指标的真实性，为设计提供详实、可靠的岩土参数。;
吴淞口国际邮轮码头工程|大型项目|技术负责人|国际先进水平|是|该项目是上海市首座大型国际邮轮码头（10万吨级和20万吨级泊位各一个），建成后世界各地的邮轮便捷停靠，全世界的游客蜂拥而至，扩大了对外交流，为上海经济发展注入了新的动力，已成为对外交流的纽带，将带动长三角地区的快速发展。|采用多种勘探手段，查明老大堤和潜堤的分布范围和埋藏深度，为桩基设计与施工提供便利；其次，根据揭示地层，尤其是桩基持力层分布发育规律，提出了桩基设计的优化意见，并对桩基施工提出了合理可行的方案。|主持并带领勘察团队，克服勘察区来往船舶多、安全风险高的困难，精心组织、统筹协调，挑灯夜战，充分应用自主知识产权，集中优势，顺利完成了勘察任务，展现了三航院勘察铁军的精神风貌。;
上海国际航运中心洋山深水港区三期工程|大型项目|技术负责人|国际先进水平|是|该项目的建设得到了党中央、国务院的高度重视，三期港口工程规模是建设7个能停靠第5、6代集装箱船舶，年设计吞吐量300万标准箱（7个7-15万吨级集装箱泊位）。洋山深水港区建设将加快上海国际航运中心建设步伐，更好适应上海和长江三角洲地区集装箱运量的快速增长，使上海港成为世界一流大港。|该项目工程建设规模大，拟建7个超大型集装箱深水泊位，陆域形成2.5×5.0平方公里，勘察工作量巨大。一是，采用了“动-静双平台装置”，在水深小于10米以浅，成功实施了海上十字板剪切试验，取得了浅部软土宝贵的十字板剪切强度，为陆域形成和地基处理，提供了可靠的岩土参数。二是，采用“双卷扬液压升降钻塔”技术，提高作业效率30%以上，取得了1项发明专利和2项实用新型专利。|作为主持该项目的经理，也是当时三航院有史以来签订的最大勘察合同。带领勘察团队，竭尽所能，全力以赴，克服现场施工船舶多，以及边勘察边施工的诸多不利因素，大胆创新，取得了多项发明和实用新型专利，为圆满完成勘察任务作出了重要贡献。;
宁波舟山铁矿石国家储运马迹山基地项目|大型项目|技术负责人|国内领先水平|是|本项目建设1个40万吨级卸船泊位、2个5万吨级装船泊位，总通过能力4715万吨/年，陆域形成225.60万m2。本项目建设是国家战略需要，在世界格局变化中抢得先机，我国建成中国式现代化具有十分重要的战略意义。|本项目属于超大型水运港口工程，涵盖的勘察内容既有码头引桥，又有围海造地陆域形成，基础型式有钢圆桶、碎石桩、钢管桩、 灌注桩等 。为此，采用自主研发技术，如单侧悬壁式水上勘探平台系统、双卷扬液压升降钻塔、淤泥质浮泥装置等，确保优质高效地完成。同时，针对勘察区多条海底电缆，实时监测，起抛锚和勘探施工，确保人身、财产、设施等安全。|作为项目主管工程师，根据不同的设计内容，针对性提出科学合理的分析与评价，并对勘察方案进行了多方审查，确保勘察工作具有针对性、可操作性，同时，对海底光缆影响范围作出了明确的要求，制定了相应的对策措施。;
长江口深水航道治理工程二期工程整治建筑物工程|大型项目|技术负责人|国内领先水平|是|实施长江口深水航道治理工程，对提高上海国际航运中心的地位，加速上海与国际接轨步伐，并通过长江黄金水道形成向长江三角洲及中上游地区强大的辐射力，促进中西部经济发展具有积极的意义，通过二期工程建设，将使航道达到10米水深通航能力，为国民经济的高速发展做出巨大的贡献。|该项目的技术关键点和创新点。一是，采用GPSRTK技术，解决远岸无验潮的勘探孔定位和孔口标高的测定；二是，采用自主研发的专利技术，采集到了浅部淤泥及淤泥质上的高质量的Ⅰ级原状土样，并通过全自动采集系统成功取得了各种特殊和复杂试验的土工指标，为浅部基础设计提供了可靠的依据。|作为经理和审定人，首先考虑的是项目的实施，尤其是要解决勘探孔的定位和孔口标高的测定；其次，采用“水压固定活塞式薄壁取土器”，解决浅部软土取原状土样难的问题，同时，结合指挥部的要求，与高校院所科研机构开展相关课题研究。;
宝山钢铁（集团）公司马迹山港工程|大型项目|技术负责人|国内领先水平|是|该项目是外海岛礁建设的最大的水水中转工程（25万吨级卸船泊位1座，3.5万吨级装船泊位1座），为宝钢持续发展而兴建的，极大的缩短了海上航行周期，妥善解决了宝钢生产所需原料的困境，因此，马迹山成为宝钢选作矿石中转深水港非常必要的，建成后，年钢产量将达到千万吨的生产能力，必将为我国实现四个现代化提供保障。|该项目地处嵊泗县马关镇，风大、浪大、流急，为此，作为项目负责人深知勘探之难度，及时求变。一是，改变传统的工作船舶和抛锚方式，极大改善了勘探作业时船舶的稳泊能力，提高了作业效率和勘探安全；二是，采用人造基床方法，对裸露的基底实施勘探，采集到了基底岩土，获取了岩性和岩石强度，为嵌岩桩设计提供了地质依据。|作为项目技术负责人，多次长住现场，实时解决具体困难和问题，召集团队集思广益，妥善解决船舶稳泊和裸露海底岩石取芯难等问题。;
上海国际航运中心洋山深水港区四期工程|大型项目|技术负责人|国际先进水平|是|上海国际航运中心洋山深水港区建设，是实现党中央把上海建设成为“一个龙头、四个中心”战略决策的重要部署，是长三角和整个长江流域地区经济发展的需要，是上海建设东北亚国际航运中心，参与国际竞争的需要。洋山深水港区四期工程建设（7个5-7万吨级集装箱）对于上海在新一轮城市发展进程中，进一步完善城市功能，提高城市竞争力，并以航运中心促进上海经济、贸易和金融中心的形成，从而带动区域经济发展，提高国家整体经济实力，具有十分重要的意义。|四期工程将建成国家首座全自动集装箱码头，是全部智能化、数字化码头，贯穿于装、卸集装箱和集卡行使等全过程。这就对地基基础、沉降位移、变形等有更高的精度要求。为此，本项目重点针对浅部软土指标和基岩起伏变化作出更为翔实、更为精细的勘察和测试。|作为项目技术负责人—勘察成果审定人，首先，开展精细化勘察分区分段划分软土分布，查明其发育厚度、特点；其次，对基岩埋藏较浅及岩土过渡段，重点要求查明基岩起伏变化、埋藏深度、岩性特征等，为嵌岩桩设计与施工提供可靠的依据。;
上海港外高桥新港区一期工程（顺岸码头）|大型项目|技术负责人|国内领先水平|是|该工程是上海港建设的首座万吨级以上大型港口工程，为上海市建设国际航运中心奠定了坚实基础，为上海改革开放发挥了重要作用，为上海经济发展注入了动力，社会效益和经济效益显著。|该项目是我院历史上首次承担外海大型港口工程。一是，积极采用自主研发的新技术—标准贯入试验自动落锤装置，测得的标准贯入击数真实反映了土层的强度特征，为桩基础设计提供了可靠的岩土参数。二是，推荐的桩基持力层经试桩对比，达到设计荷载要求，为桩基优化设计提供了技术支持。|作为项目技术负责人积极推广应用新技术，带领勘察团队积极开展劳动竞赛，比质量、比进度、比安全，提前完成勘察任务；提交的勘察成果评价合理，结论可行，受到设计与建设单位的一致好评。;
澳门国际机场扩建工程—用海申请|大型项目|技术负责人|国际先进水平|是|根据澳门国际机场整体发展规划，将分阶段扩建澳门国际机场，以增加机场航线班次，提升机场运载能力，预计到2033年澳门机场客流量将增加至1500万人次，这将极大提高澳门地区的经济发展，提升澳门在世界上的地位，并推动粤港澳大湾区的经济增长。|新增150公顷填海造地面积，新建排洪边4km、外海永久护岸300m，新建跑道联络桥、滑行道拆除原南、北联络桥等，为此，针对填海造地陆域形成区，采用多种勘探手段，如十字板剪切试验、海上静力触探、扁铲试验等，并对获取的参数进行分析比较，为地基加固处理方案提供依据；对扩建跑道区，根据基岩起伏和岩石特性，推荐嵌岩桩设计所需的岩土参数。|作为项目主管总工程师，在勘察成果审定时，对浅部发育的软土层作了进一步细分，提出合理可行的地基处理方案，同时，对基岩浅埋区的岩石特性、强度和风化程度作了详细的分析，提出了嵌岩桩的嵌岩深度以及桩径的设计方案。;
长江南京以下12.5米深水航道二期工程（和畅州、世业 洲）|大型项目|技术负责人|国内领先水平|是|该项目建设将极大满足长江流域物资运输需求、优化长江航运体系，完善水水、水陆中转的港口布局具有十分重要的意义，必将带动长江中下游和长三角地区经济的快速发展，也为尽快助力上海建成国际航运中心注入动力。|本工程勘察线路长、设计内容多，合理划分地层和揭示浅部地层发育规律是基础设计最关心的；其次，分区段统计地层指标，推荐合理的岩土参数为设计提供依据；再则，针对不同地段采用不同的作业方式，广泛应用自主研发技术，做到质量有保证，安全无事故。|主持本工程的实施，科学有效地组织生产，开展劳动竞赛，采用泥浆回收装置保护长江生态环境，并对勘察成果严把质量关，为基础设计优化提出建议。;
上海国际航运中心洋山深水港区一期工程|大型项目|技术负责人|国内领先水平|是|该项目的建设得到了党中央、国务院的高度重视，一期港口工程规模是建设5个能停靠第5、6代集装箱船舶、兼顾8000标准箱船舶的泊位，年设计吞吐量200万标准箱（5个7-10万吨级大型集装箱泊位）。洋山深水港区建设将加快上海国际航运中心建设步伐，更好适应上海和长江三角洲
地区集装箱运量的快速增长，使上海港成为世界一流大港。|在离大陆30多公里的小洋山岛建设一期工程。一是，采用RTKGPS技术，通过有效手段和方法，创建了港区施工控制网，解决了港区各阶段施工基准的施放和精度；二是，引进开发KTG全自动采集系统，提供的物理力学性质正确、可靠，为基础设计提供真实科学的依据。|带领勘察团队克服交通不便，长驻小洋山岛，克服工期紧、任务重的困难，积极应用当今最先进的仪器设备，创造性地开展技术攻关，有效提高了测试精度和勘察质量，受到指挥部的嘉奖。;
上海国际航运中心洋山深水港区二期工程|大型项目|技术负责人|国内领先水平|是|该项目的建设得到了党中央、国务院的高度重视，二期港口工程规模是建设4个能停靠第5、6代集装箱船舶、兼顾8000标准箱船舶的泊位，年设计吞吐量180万标准箱（4个7-10万吨级大型集装箱深水泊位）。洋山深水港区建设将加快上海国际航运中心建设步伐，更好适应上海和长江三角洲
地区集装箱运量的快速增长，使上海港成为世界一流大港。|采用了自主研发技术，极大地提高了可作业时间和勘探作业效益，单侧悬臂式水上勘探平台系统和双管单动活门式取芯取土器，并取得发明专利。|带领勘察团队，急工程所急，思变求变，创新技术思路，首次采用自主研发技术，按期保质保量完成勘察任务，并获得上海市重大工程立功竞赛“建设功臣”称号。;
太仓县石油化工码头|大型项目|技术负责人|国内领先水平|是|该工程是长江（近长江口）首座万吨级石油化工泊位，带动了长江沿岸以及上海的经济发展，促进了世界贸易的往来，为地区的发展起到了推动作用。|一是，采用自主研发的新技术—薄壁取土器，提高了原状土样的质量等级；二是，改变了传统的勘探工艺，采用了泥浆护壁跟管钻进的工艺，确保了清孔干净，孔壁稳定，标贯击数可靠。 |作为项目技术负责人，注重勘探质量、取土质量，工作认真负责，严格把好质量关，并对桩基持力层、桩型的选择作出科学合理建议。;
澳门国际机场联络桥工程|大型项目|技术负责人|国内领先水平|是|澳门国际机场的建设，极大的改善了澳门与世界的交流，为澳门的发展注入了动力，也为了澳门的回归带来了积极的影响，社会效益和经济效益显著。|该项目是我院九十年代初首次承接的境外大型机场的勘察设计任务，意义非凡，责任重大。针对花岗岩强、中、微风化层首次采用不同的合金钻具，使岩石取芯率达到90%以上，受到英国监理工程师认可；同时，在近岸段，成功在钢护套上实施勘探，为嵌岩桩设计提供了宝贵的勘察成果。|作为项目技术负责人，大胆尝试国外先进的勘探工艺，全断面岩土取芯率完全达到英国标准，成功掌握了单管和双管单动取芯管的钻进工艺，圆满完成了该项目勘察任务，试桩和打桩结果印证了勘察成果的正确性和可靠性。;
</t>
  </si>
  <si>
    <t>260</t>
  </si>
  <si>
    <t xml:space="preserve">2013-12-23|第二作者|其他论文|近海工程勘探取样新技术及新工艺;
2013-11-25|第一作者|其他论文|近海工程自升式勘探平台研究和设计;
2002-06-20|第一作者|其他论文|沿海低地工程强夯加固软土地基的机理;
1990-10-15|第二作者|其他论文|地下厂房热污染实例;
2013-10-21|第一作者|其他论文|单侧悬臂浮船式勘探平台系统设计;
2014-01-25|第二作者|其他论文|新型变形监测装置的研制;
2011-03-01|第二作者|其他论文|全自动固结试验系统测定软土的次固结系数特性;
2010-12-20|第一作者|其他论文|静止侧压仪侧向变形控制器设计;
2002-04-22|第二作者|其他论文|上海港外高桥四期码头桩基地质条件分析;
2009-12-21|第二作者|其他论文|加强现场勘探施工质量和安全控制;
2018-02-08|参编|行业标准|水运工程岩土勘察报告编制标准;
2022-11-17|主编|行业标准|水运工程桩基设计规范;
2008-10-20|第一作者|其他论文|洋山深水港区一期岩土工程;
2018-06-25|第一作者|其他论文|港口工程打入桩桩基参数取值的探讨;
2014-08-25|第一作者|其他论文|海上勘探海水造浆装置设计;
2012-06-25|第一作者|其他论文|自航式水上移动平台关键技术;
</t>
  </si>
  <si>
    <t xml:space="preserve">专有技术|三航自动化采集系统接口数据转换软件|中交三航院勘察工程有限公司；钮建定；胡建平；冯蓓蕾|钮建定等| |软著登字第121524号;
发明专利|双卷扬液压升降钻塔|中交第三航务工程勘察设计院有限公司|钮建定；王照明；胡建平；成利民；陈智勇；冯蓓蕾；郑建朝|包括起落油缸、支承脚、滑车总成、调节螺杆、三位二通液压操纵阀,其中起落油缸用以钻塔起落;滑车总成上设有3个滑轮对应主、副卷扬机,分别承担卡盘上主动钻杆和钻杆升降,各司其职,提高了钻进速度;调节螺杆用来微调钻塔垂直、水平度。|ZL 2011 1 0404002.3;
专有技术|中交三航院工程测绘自动化成图软件|中交三航院勘察工程有限公司|钮建定等| |软著登字第0145362号;
其他科技成果|新型水上十字板剪切试验装置|中交第三航务工程勘察设计院有限公司|钮建定等|在单船载式勘探平台上实现静态原位十字板剪切试验，提供抗剪强度指标。|交通运输部水运工程建设新技术公告（第一批）;
发明专利|潜水式海洋静力触探机|台州市建元工程勘察仪器有限公司；中交第三航务工程勘察设计院有限公司|钮建定；成利民；陈智勇；陈捷华；程泽坤等|本发明具有贯入力和起拔力大、静探贯入深度能达到工程设计要求等优点。|ZL 2016 1 0039656.3;
发明专利| 升降式变形观测装置|中交第三航务工程勘察设计院有限公司|钮建定；胡建平；虞祖培；钱忠信；成利民；陈智勇；李江；王照明|本实用新型的标杆为升降式,克服了遮挡物对觇标的遮挡,且突破了地理位置的限制,可用于各类建筑物的变形观测。观测高度能根据需求确定,效果好,重量轻、携带方便。|ZL 2011 1 0120167.8;
专有技术|土工ASTM-GB标准系列数据处理系统|中交第三航务工程勘察设计院有限公司|钮建定等| |软著登字第0479735号;
专有技术|中交三航院土工自动化采集系统接口处理软件|中交第三航务工程勘察设计院有限公司|钮建定等| |软著登字第0289356号;
发明专利|淤泥质浮泥采集装置|中交第三航务工程勘察设计院有限公司|钮建定；胡建平；张成；程泽坤；成利民；李孝杰；董教社；冯蓓蕾；王照明|驱动缸可以带动耳朵盖板和翻盖分别封闭取样筒的上端开口和下端开口,在取样筒封闭之前,无需提升采样装置,从而可以很好地保存泥样的原状性;并且不受环境、水深等影响。|ZL 2013 1 0304584.7;
专有技术|三航土工试验曲线绘制及计算机软件|中交第三航务工程勘察设计院有限公司|钮建定等| |软著登字第0218939号;
发明专利|淤泥质浮泥采集装置|中交第三航务工程勘察设计院有限公司|钮建定；胡建平；张成；程泽坤；成利民；李孝杰；董教社；冯蓓蕾；王照明|驱动缸可以带动耳朵盖板和翻盖分别封闭取样筒的上端开口和下端开口,在取样筒封闭之前,无需提升采样装置,从而可以很好地保存泥样的原状性;并且不受环境、水深等影响。|US 9,784,649 B2;
发明专利|一种利用海水配置泥浆液的装置以及方法|中交第三航务工程勘察设计院有限公司|钮建定；胡建平；王照明|包括海水预处理系统、反渗透装置、泥浆搅拌池等。预处理系统有活性炭过滤器和纳滤膜过滤器;反渗透装置由若干个RO组件组成;清除残余Na+、Cl-离子的EDI设备;储罐内的除垢剂、超纯水和电磁阀控制开关构成反渗透装置维护。|ZL 2012 1 0262353.X;
专有技术| 室内常规土试曲线及矢量图生成系统|中交第三航务工程勘察设计院有限公司|钮建定等| |软著登字第1639884号;
发明专利|中美岩土工程土壤分类标准转换装置及方法|中交第三航务工程勘察设计院有限公司|胡建平；钮建定；黄国弟；荣艳丽|本发明提供的方案能够实现中美两套标准之间自动转换,且其转换的准确性高、转换的效率高;通过本发明提供的装置能够有效突破由于中美标准不同所形成的障碍。| ZL2014 1 0717458.9;
发明专利| 侧向变形控制器|中交第三航务工程勘察设计院有限公司、中交三航院勘察工程有限公司|钮建定；黄国弟；胡建平；冯蓓蕾；张成；张震宇；成利民；陈智勇|包括油缸，油缸内设可来回移动的活塞，油缸活塞杆还连接注液筒活塞杆，注液筒头部连接多通接头，所述多通接头另连接第一压力表、输水管和连接管。通过液压系统换向阀的切换，可以驱使油缸内活塞作双向运动，从而带动注液筒活塞杆的移动。|ZL 2009 1 0056261.4;
发明专利|船载桁架组合式原位测试平台|中交第三航务工程勘察设计院有限公司|胡建平；钮建定；程泽坤；成利民；蔡洪波；张成；王年喜；唐忠清；徐威|原位测试平台可以竖立于船载勘探平台单侧,通过软绳与船载勘探平台连接,在进行原位测试时,也可不受船载勘探平台晃动的影响,与船载勘探平台形成动、静双平台作业方式,大幅降低了水上勘探的成本。|ZL 2013 1 0371266.2;
专有技术|中美岩土工程土壤分类数据转换系统V2.1|中交第三航务工程勘察设计院有限公司|钮建定等| |软著登字第1639884号;
发明专利|室内测定软土次固结系数的方法及用于该方法的测量装置|中交第三航务工程勘察设计院有限公司|冯蓓蕾；钮建定；胡建平|通过在每级荷重下增加时间读数,使整个曲线得以延长,次固结线段更清楚地反映出土体随时间的增长而变化的规律。根据曲线趋势推算出建筑物最终沉降量,即基础沉降与时间关系,结合建筑物的使用年限,就能推测工程稳定性范围,确保工程的安全性。|ZL 2010 1 0170475.7;
其他科技成果|软土次固结沉降改进型测试法|中交第三航务工程勘察设计院有限公司|钮建定等|采用“次固结沉降延迟测定法”精确测定图的次固结系数及侧向变形系数值。|交通运输部水运工程建设新技术公告（第一批）;
其他科技成果|软土次固结沉降改进型测试法|中交第三航务工程勘察设计院有限公司|钮建定等|采用“次固结沉降延迟测定法”精确测定图的次固结系数及侧向变形系数值。|交通运输部水运工程建设新技术公告（第一批）;
专有技术|三航院美标与国标岩土测试数据处理系统V2 .0|中交第三航务工程勘察设计院有限公司|钮建定等| |软著登字第0687244号;
专有技术|三航土工试验曲线绘制软件|中交三航院勘察工程有限公司；钮建定；胡建平；冯蓓蕾|钮建定等| |软著登字第118230号;
发明专利|船载桁架组合式原位测试平台|中交第三航务工程勘察设计院有限公司|胡建平；钮建定；程泽坤；成利民；蔡洪波；张成；王年喜；唐忠清；徐威|原位测试平台可以竖立于船载勘探平台单侧,通过软绳与船载勘探平台连接,在进行原位测试时,也可不受船载勘探平台晃动的影响,与船载勘探平台形成动、静双平台作业方式,大幅降低了水上勘探的成本。|2933379;
发明专利|一种表面流速及流向测定装置|中交第三航务工程勘察设计院有限公司|钮建定；胡建平；赵磊；虞祖培；王付坤|本发明可以在较大的空间范围内实现中、远距离无线传输,实时监控流速及流向,有效的节省人力和物力。|ZL 2011 1 0283455.5;
其他科技成果|水上钻探取样新技术|采用“半开健式塑料衬筒、轻质防震隔热式土样运输箱、直立式电动液压推土器”减少对原状土的扰动，符合ASTM标准，岩土芯采取率达65-100%，原状土样达一、二级质量要求，钻进效率提高50%以上。|钮建定等| |交通运输部水运工程建设新技术公告（第一批）与推广项目目录（第一批）;
发明专利|单侧悬臂式水上勘探平台系统|中交第三航务工程勘察设计院有限公司、中交三航院勘察工程有限公司|钮建定；成利民；陈智勇；郑建朝；胡建平；王照明；王如金；刘明建；董教社；董淑海|包括工作船,所述工作船上设多个锚机;单侧悬臂勘探平台,在工作船甲板上至少设两根型钢,有多根支架横跨设于型钢之上,且伸出船体一侧,在支架上铺设地板和槽钢。|ZL 2009 1 0194680.4;
其他科技成果|水上单侧悬臂式勘探平台系统|中交第三航务工程勘察设计院有限公司|钮建定等|利用标准化模块拼装，采用混合钻进法和锚链交叉米字法等关键技术，使水上有效作业时间延长30%以上。|交通运输部水运工程建设新技术公告（第一批）与推广项目目录（第一批）;
</t>
  </si>
  <si>
    <t>宁波舟山铁矿石国家储运基地工程</t>
  </si>
  <si>
    <t>2022年8月2日</t>
  </si>
  <si>
    <t>宁波舟山港铁矿石储运有限公司</t>
  </si>
  <si>
    <t>岩土工程（勘察）</t>
  </si>
  <si>
    <t>勘察主管总工程师与审定人</t>
  </si>
  <si>
    <t>3a082055-df20-11ed-a971-fa1640cd9358</t>
  </si>
  <si>
    <t>本人1990年7月毕业于上海同济大学水文地质与工程地质专业、工作后又取得建筑与土木工程硕士学位，从事岩土工程勘察、设计和咨询工作至今已有32年。国家注册土木（岩土）工程师、咨询工程师、英国特许工程师（ICE&amp;nbsp;Ceng）。&lt;br/&gt;长期致力于隧道工程、城市轨道交通工程的岩土工程勘察、设计、工程风险管理及相关技术研究工作，在行业内享有较高声誉。主持及参与过上海地铁1号线北延、2号线西延、5号线南延、7号线、8号线南延、9号线、10号线、11号线、12号线、13号线、14号线～23号线以及翔殷路隧道、上中路隧道、人民路隧道、新建路隧道、军工路隧道、外滩通道、沿江通道越江隧道、长江西路越江隧道、上海原水过长江工程、昆明草海隧道、苏州轨道交通2号线、宁波轨道交通4号线等重大工程的岩土工程勘察设计工作，为保证勘察工作质量，长江隧道工程国内首次把监理机制和理论引进岩土工程行业，开创了行业先河。率先在国内建立城市轨道交通工程勘察总体、勘察咨询、勘察监理系统技术管理及理论体系，并参与行业协会的相关专业界面划分及收费标准制定。&lt;br/&gt;本人参与或主持了数百项的国内多城市的城市轨道交通岩土工程勘察、设计、咨询、工程风险管理及道路隧道等工程岩土工程勘察、咨询项目，近年来共获得省部级奖项32项（一等奖12项、二等奖7项），其中获中国勘察设计协会优秀工程勘察一等奖3项、二等奖2项、三等奖1项。荣获2010年度上海市重点工程“建设功臣”称号、上海市全面质量管理30周年“上海市优秀质量管理推进者”称号。&lt;br/&gt;上海轨道交通10号线一期工程，获中国勘察协会行业工程勘察一等奖，上海市勘察设计行业协会优秀工程勘察一等奖，本人为1标段、4标段、吴中路停车场的项目主持和审定人，1标包括主线两站三区间（虹梅路站（不含）~虹桥机场1号航站楼~虹桥机场2号航站楼）和支线三站三区间（虹梅路站（不含）~虹井路站~外环路站~航中路站），长约10km；4标包括三站两区间（天潼路站~南京东路站~豫园站），长约2km。标段穿越苏州河、延安路高架、虹桥国际机场，地质条件和环境条件十分复杂，除了制定可行的勘察方案外，结合环境要求，针对基坑回弹、地下水控制、软粘土的灵敏度及次固结问题、穿越工程对临近建构筑物的影响等进行了详细的论证评价并提供了可靠的设计建议。吴中路停车场是国内第一个车场上盖项目，利用专业优势与设计充分沟通，经过方案多次论证，结合停车场功能要求、上盖综合体分区荷载要求、变形协调特点等提出了可靠的勘察方案，分析评价准确全面，方案建议合理，分区的桩基设计方案建议节省了大量工程投资，为后续国内大量的车场上盖开发建设提供了样板和参考。&lt;br/&gt;上海市轨道交通11号线北段工程，获中国勘察协会行业工程勘察一等奖，上海市勘察设计行业协会优秀工程勘察一等奖，本人为该项目2标段(嘉定新城站~南翔站)的项目主持和审定人，共三站三区间，长约8.6km，均为高架线路，其中在马路站～环球乐园站区间跨越蕰藻浜处桥梁跨径约110m。根据结构特点和地层特征制定了详细可性的勘察方案，充分利用线路浅部土层较好的特性和设计要求，提供了经济可行的桩基建议方案。特别是跨越蕰藻浜处特大桥，根据城市轨道交通桥梁的结构形式和荷载特点，结合地层条件、沉降要求、墩台倾斜及单桩差异沉降要求等，针对性的布置了原位测试及室内试验，桩基分析建议详尽合理，满足了设计要求，也为后续针对城市轨道交通特大桥的结构荷载特点和设计需求，为上海岩土勘察规范相关篇章的修编提供了参考依据。&lt;br/&gt;上海轨道交通7号线工程，获中国勘察协会行业工程勘察一等奖，上海市勘察设计行业协会优秀工程勘察一等奖，本人为该项目17标段（耀华支路站~龙阳路站共8区间）的项目主持和审定人，本标段长约10km，分布有厚层的⑤2砂质粉土层，土层性质变化较大，地表管线密集，基坑工程、盾构施工难度和承压水控制难度较大，环境影响大，盾构进出洞和联络通道施工风险高。根据地质特点和环境条件，针对性的采取的可靠的原位测试和水文地质试验方案，为设计和施工提供了可靠的依据。&lt;br/&gt;上海轨道交通13号线工程，获中国勘察协会行业工程勘察二等奖，上海市勘察设计行业协会优秀工程勘察一等奖，本人承担世博联络线工程（淮海中路站~淡水路站（不含）、马当路站（不含）~卢浦大桥站~世博园站）段的项目主持和审定人。该段地质条件、环境条件十分复杂，线路需要穿越黄浦江并同世博园区建筑共建，中山南路为3层车站，基坑临近运营繁忙的地铁1号线区间，变形要求高，车站周围环境条件也异常复杂。经多方沟通论证并结合设计需求，制定了详细的勘察技术方案，结合环境条件和结构特点、施工工法，提供了详细的岩土工程技术分析论证和可靠的设计参数，对数值分析所需刚度参数进行了较深入的研究并进行了相应土层的三轴排水试验，为复杂环境及工况的数值模拟提供了依据。车站工程的地下水控制措施建议安全可行，确保了工程和环境安全，也保证了近距离开挖和穿越的地铁1号线的正常运营。&lt;br/&gt;上海市沿江通道越江隧道工程，获中国勘察协会行业工程勘察二等奖，上海市勘察设计行业协会优秀工程勘察一等奖，本人为该项目的项目主持和审定人。工程全长约8.7km，其中越江隧道长约6.49km。工程包括接线道路段、基坑工程段、盾构隧道段等。其中接线道路段由浦西和浦东接线道路（含高架、地面桥和箱涵）组成；基坑工程段由浦西敞开段、浦西暗埋段、浦西工作井、浦东工作井、浦东暗埋段和浦东敞开段组成。全线采用双向六车道高速公路标准设计，盾构隧道直径约15.0ｍ。本工程埋藏深度大，基坑开挖和盾构施工容易诱发软土坍塌、流砂涌水、承压水突涌、地面沉降等岩土工程问题，工程除穿越长江和黄浦江水域外，还需穿越军用码头和国际邮轮码头、外环高速等，周边环境和水文环境条件十分复杂，对工程建设的安全影响非常大。面对复杂条件，经与设计充分沟通后根据各工点的设计需求和地质、环境条件，制定可行的勘察方案，克服了钢渣填土、滩头堆石等难题，针对隧道段、基坑工程等提供了可靠的技术分析和设计建议，并首次将岩土BIM技术应用于该工程，提供了包含岩土、水文与复杂环境的三维建设条件展示，有效提高了设计效率，降低了工程风险。&lt;br/&gt;&amp;nbsp;上海市翔殷路越江隧道工程，获中国勘察协会行业工程勘察三等奖，本人为该项目的项目主持和审定人。该工程除采用常规的勘察手段外，首次在越江工程中引进利用水底静力触探技术，更清晰的反应了江中段盾构穿越断面的土层特征，同时该隧址沉积有厚层砂质粉土，通过对土层的沉积特征和液化势研究，积累了水底可液化地层的判定和处理经验，有效规避了隧道的液化上浮风险。&lt;br/&gt;济南轨道交通3号线一期工程，获上海市勘察协会行业工程优秀设计奖(一等水平)，中国土木工程协会“城市轨道交通技术创新项目”。本人为该项目的总体总包项目负责人兼设计总体负责人。3号线是在有“泉城”之称的中国山东省济南市南北向穿越城区建设的第一条全地下线路，一期工程长21.59km，设站13座。设计过程中充分发挥水文、岩土、结构专业融合优势，应用地下水环境流场保护等专利技术和方案，建成第一条泉域高承压水区域全地下线路，解决了保护古老“泉城”与地铁建设共融共生的难题。&lt;br/&gt;本人参与或主持的岩土工程咨询、设计咨询项目获得上海市咨询优秀工程咨询一等奖的有4项：上海市轨道交通14号线可行性研究风险评估、北京市地铁16号线工程可研评估、济南市城市轨道交通第二轮建设规划、道路隧道设计规范等。&lt;br/&gt;作为岩土工程勘察专业总工程师，是国内第1个担任过3条地铁线路的设计总体负责人和技术负责人的勘察专业技术人员，并承担过4条地铁线路的总体设计咨询项目负责人，长期的勘察经验和多条地铁线路的总体设计及管理经验，使得对勘察与结构设计专业的沟通、岩土设计参数的选取及应用有着独特的见解和认知，对担任过总体设计负责人和总体咨询负责人的项目，平均每条线仅由于岩土参数的选取、深基坑支护方案的优化、地基处理方案选取及优化、耐久性设计优化等节省投资额均超过3亿元（成都地铁7号线，济南地铁2号线、3号线、6号线、7号线、8号线，徐州地铁5号线、6号线等），业主单位给予了极高的评价。其中济南轨道交通2号线、成都地铁7号线仅岩土参数沟通优化和土建方案优化节省额度均超过了10亿元，为国家节省了大量的投资。在上海新一轮的地铁建设中，作为岩土工程勘察专业总体审定人，对所有线路的勘察资料进行了系统的审查和优化，根据新规范要求与结构设计总体充分沟通，重点规范了深基坑设计参数的试验、取值方法和基床系数的正确选值和使用方法，解决了困扰多家勘察单位和设计的技术难题，有效规避了岩土参数风险并避免投资浪费，为结构设计提供了良好的技术依据。&lt;br/&gt;本人拥有国家发明专利4项，实用新型专利2项。其中发明专利“一种在地下车站周围形成导水通道的方法”，解决了地下水高水位地区地铁车站修建引起的水涌和渗流场隔断问题，为“泉城”济南由于保泉难题停滞多年的地铁建设开展提供了有利的技术支撑和保障，使临近保泉敏感区的地铁线路也得以顺利落地实施。&lt;br/&gt;基床系数是基坑设计、隧道工程设计必须的参数，但取值和使用方法一直困扰着绝大多数勘察技术人员和设计人员，本人通过多年的研究和工程实践，对基床系数、抗力系数有着较深入的研究和理解。目前常用的勘察、测试手段得到的基床系数往往误差较大无法使用，特别是深部土层基本是依靠查表。通过多年的实践探索，发明了微扰动“深层水平载荷试验仪”和“深层水平载荷试验方法”，并取得了2项国家发明专利授权。在本次上海岩土勘察规范修编中，对上海地区岩土层基床系数的经验值及土层力学性质相关性提供了详细的建议。同时发现某现行国家设计规范有关基床系数的定义和经验建议值表的取值有较大错误，经与主编人员联系得到认可。&lt;br/&gt;本人在基岩地区地铁车站深基坑设计领域有重大科研创新，创新性的把管棚设计理论和联拱设计理论结合优化后应用于岩石基坑，建立了岩石基坑支护设计新的计算方法，发明了框架格栅法岩石基坑支护体系，工程造价和施工工期相比传统支护方法可节省30~40%，并在徐州地铁、济南地铁实际工程中应用，有着重大的经济效益和社会效益。目前中期成果已通过专家验收，正在申报国家专利和施工工法。&lt;br/&gt;本人撰写10余篇专业论文发表在《中国市政工程》、《隧道工程与轨道交通》、《上海国土资源》等学术期刊或参与学术会议交流。其中《轨道交通车辆设施与综合基地岩土工程问题及对策》、《泥炭质土层中水下隧道建设的岩土工程条件研究》、《苏州独墅湖隧道工程高填土区域的基底沉降特性分析与研究》、《加强上海地区工程勘察中的水文地质工作》、《城市轨道交通岩土工程勘察若干问题的研究与探讨》等论文与同行们分享了自己多年的工作经验和研究成果，得到多篇论文的引用。参编和主编过多项行业和地方标准。&lt;br/&gt;参编标准主要有：&lt;br/&gt;上海市工程建设标准《岩土工程勘察规范》（主编“隧道工程与轨道交通工程勘察”章节）、《建设工程水文地质勘察标准》、《道路隧道设计规范》、《城市轨道交通设计规范》；&lt;br/&gt;行业及团体标准《城市综合管廊岩土工程勘察标准》、《公路跨江海通道工程地质勘察技术规程》、《上海市域铁路水文地质勘察规范》等；&lt;br/&gt;参编云南省《城市轨道交通岩土工程勘察规范》、山东省《复合防渗墙基坑支护技术规程》和《城市轨道交通工程沿线既有建构筑物鉴定评估技术规程》等；&lt;br/&gt;主编浙江省《城市轨道交通岩土工程勘察规范》、苏州市、济南市《城市轨道交通设计技术标准》等。&lt;br/&gt;本人参与过上海北虹路地道基坑事故、2号线西延伸联络通道事故等多项重大工程事故的抢险工作，积极为事故抢险方案出谋划策。在2021年济南轨道交通2号线联络通道透水事故中，在事故逐渐失控的关头带领团队及时进驻抢险现场，并根据工程地质、水文地质条件和结构受损情况，力排众议制定了切实可行的抢险方案，保住了区间隧道主体安全，避免了塌陷等恶性事故的发生，及时恢复通车并确保将社会影响降到最低，受到了业主的肯定和表彰，在当地为上海企业赢得了较高的声誉。&lt;br/&gt;&amp;nbsp;</t>
  </si>
  <si>
    <t>水文地质与工程地质</t>
  </si>
  <si>
    <t xml:space="preserve">2011-04-10|2014-06-30|上海同济大学|建筑与土木工程|硕士研究生;
1986-09-01|1990-07-01|上海同济大学|水文地质与工程地质|本科;
</t>
  </si>
  <si>
    <t xml:space="preserve">1990-07-01|2002-04-30|江苏省第一工业设计院|岩土公司职员、副总经理兼总工程师|工程师;
2002-05-01|2023-04-12|上海市隧道工程轨道交通设计研究院|副总工程师|教授级高级工程师;
</t>
  </si>
  <si>
    <t xml:space="preserve">技术负责人|上海市轨道交通13号线一期工程岩土工程勘察、监测及自动化监控|2019-11-01|中国勘察设计协会|优秀工程勘察与岩土工程二等奖;
技术负责人|上海市轨道交通7号线工程|2013-11-01|中国勘察设计协会|工程勘察一等奖;
技术负责人|济南市轨道交通R3线一期工程总体设计|2023-04-10|上海市勘察设计协会|上海市优秀设计奖、一等水平;
 |上海市轨道交通12号线工程| |上海市重点工程实事立功竞赛领导小组|上海市重点工程立功竞赛建设功臣;
技术负责人|沿江通道越江隧道（浦西牡丹江路-浦东外环线）新建工程岩土工程勘察及地下水控制勘察|2023-03-01|中国勘察设计协会|工程勘察二等奖;
技术负责人|上海市轨道交通10号线（M1）一期工程岩土工程勘察、咨询及数字平台开发应用|2011-11-01|中国勘察设计协会|工程勘察一等奖;
技术负责人|上海市轨道交通11号线北段一期工程、上海市轨道交通11号线北段工程（安亭站~花桥站）|2015-11-01|中国勘察设计协会|工程勘察一等奖;
</t>
  </si>
  <si>
    <t>蔡岳锋</t>
  </si>
  <si>
    <t>13901889011</t>
  </si>
  <si>
    <t>91310104425001033Y</t>
  </si>
  <si>
    <t>上海市中山西路1999号申隧设计大厦</t>
  </si>
  <si>
    <t xml:space="preserve">济南轨道交通3号线一期工程总体总包|大型项目|技术负责人|国际先进水平|是|济南市轨道交通3号一期工程是山东省重点工程，是在有“泉城”之称的济南市南北向穿越城区建设的第一条全地下线路，一期工程长21.59km，设站13座；创新性地解决了兼顾泉水保护和地铁建设的难题；连接东站枢纽、行政中心及沿线四大片区，为933万市民提供绿色、低碳、高效的南北向快速客运出行服务，助力3500年“泉城”的可持续发展。|1、首创应用地下水环境流场保护等专利技术，创造了保护“泉城”自然文化遗产与建设地铁的范例；
2、利用立交桥下空间和自然条件建成园林式车辆基地，节约土地减少挖方；
3、将绿色、低碳、节能、节地等设计理念融入设计建设运营全过程：巧妙借用地形消化全线164.4m高差，如龙奥大厦站公共区采用拱顶大跨设计，奥体中心换乘站按双车站主体地下二层加局部换乘节点三层设计，较常规减少一层埋深；岩石基坑设计采用新技等。|项目负责人，总体设计技术负责人，全面负责与业主、设计人员沟通管理和技术把控，指导全线设计方案及新技术推广应用、总体审定设计方案。从总体设计、初步设计到施工图、现场施工、设备安装调试、试运营，结合专业经验从全寿命周期出发，以保泉优先环境融合的设计理念，对设计进行反复论证，并利用专利技术，在泉域建设了第一条地下线路，为整个泉域的轨道交通建设树立了典范。;
上海市轨道交通11号线北段工程岩土工程勘察|大型项目|技术负责人|国内领先水平|是|1、勘察方案合理，提供的岩土参数准确，充分利用浅部地层较好的条件，桩基工程节省了大量的工程投资。
2、针对城市轨道交通特大桥的结构荷载特点和设计需求，为后续上海岩土勘察规范相关篇章的修编提供了参考依据。
|根据结构特点和地层特征制定了详细可性的勘察方案，充分利用线路浅部土层较好的特性和设计要求，提供了经济可行的桩基建议方案。特别是跨越蕰藻浜处特大桥，根据城市轨道交通桥梁的结构形式和荷载特点，结合地层条件、沉降要求、墩台倾斜及单桩差异沉降要求等，针对性的布置了原位测试及室内试验，桩基分析建议详尽合理，满足了设计要求。|该项目主持及审定人，牵头与业主和设计人员沟通、指导勘察方案策划及勘察新技术应用、中间检查勘察现场及试验室的实施情况、审定勘察岩土工程成果报告;
上海轨道交通13号线工程岩土工程勘察|大型项目|技术负责人|国内领先水平|是|1、勘察方案合理，提供的岩土参数准确，有效规避了工程风险，节约了工程投资。
2、标段线路穿越黄浦江，基坑紧邻运营的地铁一号线、地质条件和环境条件十分复杂，详细的岩土工程分析评价和合理的岩土参数降低了对环境的影响，确保了运营地铁线路的安全。
|中山南路为3层车站，基坑临近运营繁忙的地铁1号线区间，变形要求高，车站周围环境条件也异常复杂。提供了详细的岩土工程技术分析论证和可靠的设计参数，对数值分析所需刚度参数进行了较深入的研究并进行了相应土层的三轴排水试验，为复杂环境及工况的数值拟提供了依据。地下水控制措施建议安全可行，确保了工程和环境安全，也保证了近距离开挖和穿越的地铁1号线的正常运营。|该项目主持及审定人，牵头与业主和设计人员沟通、指导勘察方案策划及勘察新技术应用、中间检查勘察现场及试验室的实施情况、审定勘察岩土工程成果报告;
上海轨道交通10号线一期工程岩土工程勘察|大型项目|技术负责人|国内领先水平|是|1、勘察方案合理，提供的岩土参数准确，节省了大量的工程投资。
2、标段线路穿越苏州河、延安路高架、虹桥国际机场，地质条件和环境条件十分复杂，详细的岩土工程分析评价和合理的岩土参数降低了对环境的影响。
3、吴中路停车场为国内第一个物业上盖项目，为行业内后续大量的车场上盖勘察提供了参考。|结合环境要求，针对基坑回弹、地下水控制、软粘土的灵敏度及次固结问题、穿越工程对临近建构筑物的影响等进行了详细的论证评价并提供了可靠的设计建议。吴中路停车场是国内第一个车场上盖项目，利用专业优势与设计充分沟通，经过方案多次论证，结合停车场功能要求、上盖综合体分区荷载要求、变形协调特点等提出了可靠的勘察方案，分析评价准确全面，方案建议合理，分区的桩基设计方案建议节省了大量工程投资。|该项目主持及审定人，牵头与业主和设计人员沟通、指导勘察方案策划及勘察新技术应用、中间检查勘察现场及试验室的实施情况、审定勘察岩土工程成果报告;
上海轨道交通7号线工程岩土工程勘察|大型项目|技术负责人|国内领先水平|是|1、勘察方案合理，提供的岩土参数准确，节省了工程投资。
2、分析评价全面、结论可靠，设计与施工建议可行，有效规避了工程风险。|本标段长约10km，分布有厚层的⑤2砂质粉土层，土层性质变化较大，地表管线密集，基坑工程、盾构施工难度和承压水控制难度较大，环境影响大，盾构进出洞和联络通道施工风险高。根据地质特点和环境条件，针对性的采取的可靠的原位测试和水文地质试验方案，为设计和施工提供了可靠的依据。|该项目主持及审定人，牵头与业主和设计人员沟通、指导勘察方案策划及勘察新技术应用、中间检查勘察现场及试验室的实施情况、审定勘察岩土工程成果报告;
上海市外滩通道工程岩土工程勘察|大型项目|技术负责人|国内领先水平|是|1、勘察方案合理，提供的岩土参数准确，分析评价全面，既节省工程投资又有效规避了环境风险。
2、水上钻探作业使用水上泥浆回收利用处理技术，解决了环境保护问题。
3、静力触探采用钢块堆荷配合套管自锚的新工艺，将勘察对环境的影响降到最小。
|工程位于上海市核心区外滩，隧道上穿延安路隧道、运营的地铁2号线，管线和建构筑物条件异常复杂。设计对软土强度及固结、灵敏度、次固结参数及有限元模拟所需参数要求高，勘察采取了多种手段和特殊实验，克服了野外施工的困难，提供了可靠的技术分析及设计参数建议，为大盾构穿越极其复杂环境施工提供了技术支撑。|该项目主持及审定人，牵头与业主和设计人员沟通、指导勘察方案策划及勘察新技术应用、中间检查勘察现场及试验室的实施情况、审定勘察岩土工程成果报告;
上海市沿江通道越江隧道工程岩土工程勘察|大型项目|技术负责人|国内领先水平|是|1、勘察方案合理，提供的岩土参数准确，分析评价全面，节约了工程投资。
2、隧道穿越长江和黄浦江水域，还需穿越军用码头和国际邮轮码头、外环高速等，周边环境和水文环境条件十分复杂详细的岩土工程分析评价和合理的岩土参数降低了对环境的影响。|面对复杂条件，经与设计充分沟通后根据各工点的设计需求和地质、环境条件，制定可行的勘察方案，克服了钢渣填土、滩头堆石等难题，针对隧道段、基坑工程等提供了可靠的技术分析和设计建议，并首次将岩土BIM技术应用于该工程，提供了包含岩土、水文与复杂环境的三维建设条件展示，有效提高了设计效率，降低了工程风险。|该项目主持及审定人，牵头与业主和设计人员沟通衔接、指导勘察方案策划及勘察新技术应用、中间检查勘察现场及试验室的实施情况、审定勘察岩土工程成果报告;
</t>
  </si>
  <si>
    <t>228</t>
  </si>
  <si>
    <t xml:space="preserve">2017-07-01|参编|行业标准|上海市工程建设规范《城市轨道交通设计规范》;
 |参编|行业标准|上海市工程建设规范《建设工程水文地质勘察标准》;
2013-10-30|第一作者|其他论文|城市轨道交通岩土工程勘察若干问题的研究与探讨;
2012-03-28|参编|行业标准|上海市工程建设规范《岩土工程勘察规范》;
2011-06-30|第二作者|其他论文|盾构法隧道开挖卸荷回弹试验研究;
2008-03-30|第一作者|其他论文|苏州独墅湖隧道工程高填土区域的基底沉降特性分析与研究;
2002-11-15|第一作者|其他论文|徐州彭城电厂地基基础的抗震措施研究;
2017-01-01|主编|行业标准|浙江省工程建设地方标准《浙江省城市轨道交通岩土工程勘察规范》;
2021-04-01|参编|行业标准|上海市交通运输行业协会团体标准《上海市域铁路水文地质勘察规范（试行）》;
2023-04-20|参编|行业标准|城市综合管廊岩土工程勘察标准;
2021-05-01|参编|行业标准|云南省工程建设地方标准《云南省城市轨道交通岩土工程勘察规程》;
2012-02-25|第一作者|其他论文|轨道交通车辆设施与综合基地岩土工程问题及对策;
2009-06-30|第二作者|其他论文|软土地区盾构越江隧道地质灾害风险分析;
2010-06-30|第一作者|其他论文|泥炭质土层中水下隧道建设的岩土工程条件研究;
2008-06-15|第一作者|其他论文|崇明越江隧道岩土工程概要;
2020-08-01|参编|行业标准|山东省工程建设标准《城市轨道交通工程沿线既有建构筑物鉴定评估技术规程》;
2004-05-15|第二作者|其他论文|软土地基沉管隧道岩土工程勘察方案设计探讨——宁波常洪隧道岩土工程勘察分析;
2017-07-14|参编|行业标准|上海市工程建设规范《道路隧道设计标准》;
2007-09-15|第一作者|其他论文|加强上海地区工程勘察中的水文地质工作;
</t>
  </si>
  <si>
    <t xml:space="preserve">发明专利|一种地下车站地下水导流结构及施工方法|济南轨道交通集团有限公司、山东省地矿工程勘察院、上海市隧道工程轨道交通设计研究院|李虎 王鑫 商金华 曾纯品 高扬 韩刚 石长礼 董亚男 李胜强|提供了一种地铁车站地下水导流结构及施工方法。该结构能通过汇水系统、地下水补偿径流系统及排水系统的有机结合，通过汇水系统将被车站结构堵塞的地下水流迅速汇集，径由地下水补偿径流系统将被车站结构堵塞的地下水导流到车站背水侧，通过排水系统将地下水流尽快疏散到原地层中|ZL 2021 1 0350568.6;
发明专利|深层水平载荷试验方法|上海市隧道工程轨道交通设计研究院|石长礼 张家峰|本发明涉及测量试验方法类,具体的讲是涉及一种深层水平载荷试验方法,该方法采用变径成孔,直接切入土层试验点,液压驱动分级加压,载荷板水平向移动,数据采集系统实时采集各级压力下的变形值,量取不同压力状态下土层的横向变型值,在土层基本处于原始应力状态下,真实反映土层现场条件下的应力特性|ZL200610025494.4;
 |一种在地下车站周围形成导水通道的方法|上海市隧道工程轨道交通设计研究院  济南轨道交通集团有限公司|石长礼 李虎 商金华 |本发明公开了一种在地下车站周围形成导水通道的方法，用于地下车站设置影响范围内的地层水平导水,将围护结构设计与导水通道结构设计相结合，消除地下车站的设置对透水地层水平渗流的影响，既可以保证基坑围护结构的安全使用，又可以兼顾导水通道的形成；保证地下水水平向渗流不被阻断。|ZL2021 1 0271579.5;
发明专利|深层水平载荷试验仪|上海市隧道工程轨道交通设计研究院|石长礼 张家峰 和再锋|本发明涉及测量仪器类,具体的讲是涉及一种深层水平载荷试验仪,该试验仪采用液压驱动分级加压,载荷板水平向移动,数据采集系统实时采集各级压力下的变形值,量取不同压力状态下土层的横向变型值,在土层基本处于原始应力状态下,真实反映土层现场条件下的应力特性。|ZL200610025495.9;
</t>
  </si>
  <si>
    <t>上海市轨道交通23号线一期工程岩土工程详细勘察报告（龙吴路站）</t>
  </si>
  <si>
    <t>上海申通地铁建设集团有限公司</t>
  </si>
  <si>
    <t>岩土工程勘察</t>
  </si>
  <si>
    <t>3c483a28-df20-11ed-a971-fa1640cd9358</t>
  </si>
  <si>
    <t>顾国荣大师：杨石飞同志2003年硕士毕业于同济大学岩土工程专业，教授级高工，拥有注册土木（岩土）工程师，一级注册结构工程师执业资格。深耕岩土工程研究和实践工作20余年，主持完成400余项工程建设项目的岩土工程勘察、设计与咨询等，出色完成多项200m以上超高层建筑、轨道交通工程等大型工程岩土工程勘察与一体化咨询、疑难岩土工程问题处置项目，技术水平达到同期国际先进水平，技术经济效益良好。其中“上海（F1）国际赛车场岩土工程综合咨询”获全国优秀工程勘察银奖1项，“上海轨道交通17号线岩土工程勘察、测试及全过程咨询服务”“上海临港新城重装备产业区岩土工程治理设计咨询项目”、“上海世博园岩土工程（一馆四轴）咨询”等工程获得全国勘察设计行业优秀工程一等奖7项，“上海市轨道交通10号线二期岩土工程综合测试及咨询服务”、“老港再生能源利用中心二期工程岩土工程勘察、检测、设计及全过程咨询服务”等工程获得上海市优秀勘察设计一等奖15项，市级以上获奖工程30余项，荣获天津市科学技术进步奖特等奖1项。&lt;br/&gt;在超高层、轨道交通、区域综合体开发等岩土工程一体化咨询方面，杨石飞同志基于大量原位测试成果及原型监测数据，通过对上海地区数百幢高层建筑实测沉降、三百多根基桩实测静载荷试验结果进行总结研究，提出采用原位测试方法估算桩基沉降与承载力，显著提升了桩基承载力与沉降计算与控制精度。基于软土地基处理的现场研究及实践，提出振动碾压结合、盲沟排水注浆桩复合地基等多种地基处理方法，大幅提升了地基处理成效。相关成果得到大量工程实践验证，最终成果被收入行业标准《高层建筑岩土工程勘察标准》、上海市地方标准《岩土工程勘察规范》等多部规范标准。《超高层建筑桩基承载力与变形控制关键技术深化研究及应用》获得2019年度中国勘察设计协会科学技术一等奖1项。经过多年来应用实践，累计完成桩基设计咨询项目100余项，包括上海（F1）国际赛车场项目、上海世博园（一馆四轴）项目、上海临港新城重装备产业区项目、上海中心大厦项目、上海轨道交通10、14、17号线等，节省工程投入近10亿元。&lt;br/&gt;在既有建筑地下工程加固纠偏与改造升级技术方面，基于岩土工程与地下结构方面的技术优势，研究提出了一套涵盖既有超高层建筑纠偏加固、历史保护建筑地下空间拓展、既有建筑抗浮加固等技术的“低扰动、低排放、微创式”加固纠偏与改造升级技术，解决了既有建筑改造更新过程中面临的施工空间狭小、抗干扰能力差、环境保护要求高等诸多技术难题，相关技术累计应用工程项目80余项，包括上海黄浦区外滩源174号街坊基础加固、昆山某高层住宅楼地基基础加固、河南某小高层建筑整体顶升纠偏加固等多项重大工程，获上海市优秀发明奖金奖1项，国家级、市级优秀工程一等奖3项。&lt;br/&gt;在岩土工程数字化方面，结合地下空间开发风险管理重大需求，基于地理信息技术、建筑信息模型技术、物联网技术等技术，构建了岩土工程多源数据融合管理的自动化测试与实时动态管控平台，实现了信息化平台、自动化测试、工程风险管控的紧密融合，已服务于1000余项地下工程风险预警，包括苏州河深隧（60m深基坑）、浦东机场T3航站楼（基坑面积42万平方米）等重大工程，有力保障了重大工程及城市基础设施安全，相关成果纳入了国家标准《城市轨道交通工程施工自动化监测技术标准》、上海市地方标准《岩土工程勘察规范》、《岩土工程信息模型标准》等。&lt;br/&gt;杨石飞同志作为技术创新领军人才，聚焦岩土工程科研创新工作，主持或参与国家、市级重大课题20余项，其中7项获评国际先进，其中《基坑工程自稳型无支撑绿色支护技术及其工程应用》获得天津市科学技术进步奖特等奖1项，并在260余项工程中进行了推广应用，节省工程投入超10亿元，产生了巨大的社会经济效益，多年技术创新累计申请并授权发明专利24项。&lt;br/&gt;杨石飞同志主编规范标准6部，包括上海市地方标准《岩土工程勘察规范》（修订）、《岩土工程信息模型技术标准》、中国工程建设标准化协会标准《地下水原位测试规程》、上海市工程建设团体标准《自稳式基坑支护结构技术标准》等，参编国家、行业、地方规范标准28部；主编专著《岩土工程一体化咨询与实践》、《地下空间评估与勘测》、《城市地下空间开发风险防控》共3部，参编专著6部，发表论文20余篇。&lt;br/&gt;个人入选“上海市领军人才”、“上海市五一劳动奖章”、首届“上海市优秀青年工程勘察设计师”、“上海市重点工程实事立功竞赛建设功臣”等荣誉称号；被聘为同济大学、河海大学硕士研究生导师，以及博士后科研工作站导师。&lt;br/&gt;杨石飞同志拥护共产党的领导，爱党爱国，遵纪守法，具有高尚的职业道德，在业务上务实开拓，勇于创新，在地基基础工程勘察、设计咨询和施工方面技术功底扎实，工程经验丰富，业绩突出显著，为推动行业技术进步做出了突出贡献，是岩土工程专业领域的技术精英人才，符合上海市工程勘察设计大师优先申报条件。&lt;br/&gt;我愿意推荐杨石飞同志为上海市工程勘察设计大师候选人。&lt;br/&gt;莫群欢大师：杨石飞同志2000年本科毕业于同济大学建筑工程专业，2003年硕士毕业于同济大学岩土工程专业，始终致力于岩土工程专业工程实践与技术研究工作，具有注册土木（岩土）工程师和一级注册结构工程师执业资格，主持完成了上海F1赛车场勘察、临港新城重装备产业区岩土工程治理设计咨询、上海世博园（一馆四轴）岩土工程勘察及咨询、上海轨道交通17号线岩土工程勘察测试及全过程咨询等400余项工程建设项目的岩土工程勘察、设计与咨询项目，项目技术水平达到同期国际先进水平，技术经济效益良好，获得国家、行业、市级优秀工程奖30余项，其中全国优秀工程勘察银奖1项，全国勘察设计行业优秀工程一等奖7项，上海市优秀勘察一等奖15项。&lt;br/&gt;杨石飞同志特别擅长工程勘察与岩土工程一体化咨询，基于大量原位测试成果及百余幢超高层建筑原型实测数据，建立了基于原位测试的桩基承载力与沉降计算方法，攻克了软土地区超长桩承载力、沉降预测等行业技术难题。基于大量软土地基处理工程应用与研究，提出了振动碾压结合竖向排水、盲沟排水注浆桩复合地基等多种新型地基处理方法，经过来多年应用实践，累计完成岩土工程勘察及岩土工程一体化咨询项目二百余项，包括上海（F1）国际赛车场项目、上海世博园（一馆四轴）项目、上海临港新城重装备产业区项目、上海中心大厦项目、上海轨道交通10、14、17号线等重大工程项目，累计节省工程费用近十亿元，相关成果收入行业标准《高层建筑岩土工程勘察标准》和上海市《岩土工程勘察规范》中。&lt;br/&gt;在绿色低碳基坑新工艺设计与施工技术方面，杨石飞同志带领团队自主研发了新型自稳式基坑支护组合技术，形成单、双排桩结合前撑钢管斜桩支护设计、施工、检测、监测成套技术，显著改善了目前大面积基坑工程施工投入大、工期长、碳排放高、建筑垃圾产量多等技术难题，获得了天津市科学技术进步奖“特等奖”。多年来累计应用工程项目260余项，包括虹桥商务区主功能区物流片区项目、上海天马垃圾末端处置项目、上海力波啤酒厂项目等市级优秀工程项目，实现直接经济效益8.7亿元，节约工程造价超10亿元。单个项目平均缩短基坑工期约40%，节约造价约20%，降低基坑碳排放约30%，大幅减少临时支撑拆除的建筑垃圾产出，经济、社会效益显著。&lt;br/&gt;在疑难杂症岩土工程问题咨询与服务方面，杨石飞同志完成全国10余项重大工程风险事故处置咨询项目，包括常熟电厂发电有限公司2x1000MW机组扩建工程东线取水隧道修复工程、佛山市轨道交通2号线（一期）TJ1标湖涌站～绿岛湖站区间修复工程、拱北口岸地基及建筑物安全调查与评估项目等，为重大基础设施复杂风险诊断与处置提供了技术支撑，获得了参与方及专家的一致认可，相关项目获国家级、市级优秀工程一等奖5项。&lt;br/&gt;在创新技术研发方面，杨石飞同志带领团队深入开展了岩土参数综合计算与分析、既有建筑微扰动纠偏加固技术、大数据挖掘技术等方面的技术研究工作，主持研发的基于人工智能的深基坑安全智能预警技术、运营隧道大数据预警技术、岩土工程信息模型技术，有力推动了数字化技术在岩土工程领域的应用。累计主持或参与国家发改委、张江国家自主创新示范区、上海市科委、上海市建交委等国家和地方重大科研项目20余项，累计获得发明专利24项，发表论文20余篇。&lt;br/&gt;杨石飞同志主持编著岩土工程领域学术著作《岩土工程一体化咨询与实践》、《地下空间评估与勘测》、《城市地下空间开发风险防控》共计3部，参与编著岩土工程领域学术著作《桩基优化设计与施工新技术》、《地下工程设计施工手册》（第二版）、《深基坑支护技术指南》等共计6部。主编、参编20余部国家、行业及团体标准，其中主编6部，推动了行业技术进步。&lt;br/&gt;他荣获“上海市领军人才”、“上海市五一劳动奖章”、首届“上海市优秀青年工程勘察设计师”、“改革开发40周年勘察设计之星”等多项荣誉称号。受聘任上海市勘察设计行业协会聘任注册土木工程师（岩土）、一级注册结构工程师继续教育讲师，长期从事注册岩土工程师、注册结构工程师授课工作。作为上勘集团博士后工作站导师指导在站博士后，作为副导师指导同济大学、河海大学硕士研究生，在岩土工程行业人才培养方面做出了突出贡献。&lt;br/&gt;杨石飞同志拥护党的领导，热爱祖国，理论基础深厚，工程经验丰富，为人正派，积极创新，在岩土工程勘察、设计咨询和施工等方面对推动行业技术进步做出了杰出贡献，受到了多次表彰，在国内岩土工程专业领域有较高知名度，是岩土工程专业技术的领军人才。&lt;br/&gt;综上所述，杨石飞同志符合上海市工程勘察设计大师申报条件，且符合多项优先推荐条件，我推荐杨石飞同志为上海市工程勘察设计大师候选人。</t>
  </si>
  <si>
    <t>yangshifei@sgidi.com</t>
  </si>
  <si>
    <t>广东增城</t>
  </si>
  <si>
    <t>2003-03-31</t>
  </si>
  <si>
    <t>2003-04-01</t>
  </si>
  <si>
    <t xml:space="preserve">1996-09-01|2000-07-01|同济大学|建筑工程|本科;
2000-09-01|2003-03-31|同济大学|岩土工程|硕士研究生;
</t>
  </si>
  <si>
    <t xml:space="preserve">2003-04-01|2005-12-14|上海岩土工程勘察设计研究院|技术员|助理工程师;
2016-12-30|2020-12-27|上海勘察设计研究院（集团）有限公司|集团常务副总工程师/集团研究院常务副院长|教授级高级工程师;
2020-12-28|2023-04-11|上海勘察设计研究院（集团）有限公司|总工程师/副总裁|教授级高级工程师;
2005-12-15|2010-12-29|上海岩土工程勘察设计研究院有限公司|主任工程师|工程师;
2010-12-30|2016-12-29|上海岩土工程勘察设计研究院有限公司|副总工程师|高级工程师;
</t>
  </si>
  <si>
    <t>9项（序号1，3-10）；另附：上海市优秀工程勘察设计一等奖项15项（序号11-25），上海市优秀工程勘察设计二等奖项3项（序号26-28），上海市优秀工程勘察设计三等奖项3项（序号29-31）</t>
  </si>
  <si>
    <t>0项；另附：天津市科学技术进步特等奖（序号2），上海市科学技术奖三等奖（序号32），上海市发明奖（序号36-37）</t>
  </si>
  <si>
    <t>3项（序号33-35）；另附：上海市领军人才、上海市五一劳动奖章、上海市优秀青年工程勘察设计师、上海市勘察设计行业协会纪念改革开发40周年勘察设计之星（序号38-41）</t>
  </si>
  <si>
    <t xml:space="preserve">技术负责人|3 上海轨道交通17号线岩土工程勘察、测试及全过程咨询服务|2021-11-30|中国勘察设计协会|全国优秀工程勘察设计行业奖工程勘察一等奖;
技术负责人|39 上海市五一劳动奖章|2022-09-01|上海市总工会，上海市人力资源和社会保障局|上海市五一劳动奖章;
技术负责人|15 连云港石化有限公司320万吨年轻烃综合加工利用项目及配套低温罐区项目岩土工程勘察、咨询和桩基检测|2021-07-01|上海市勘察设计行业协会|上海市优秀工程勘察设计一等奖;
专业负责人|5 前滩区域综合开发期间运营轨道交通6、8、11号线结构监护监测与安全评估|2021-11-30|中国勘察设计协会|全国优秀工程勘察设计行业奖工程勘察一等奖;
技术负责人|41 上海市勘察设计行业协会纪念改革开发40周年勘察设计之星|2018-12-30|上海市勘察设计行业协会|上海市勘察设计行业协会纪念改革开发40周年勘察设计之星;
专业负责人|22 上海中心大厦岩土工程勘察、咨询、综合测试及降水|2015-07-01|上海市勘察设计行业协会|上海市优秀工程勘察设计一等奖;
专业负责人|19 佛山市轨道交通2号线（一期）TJ1标湖涌站～绿岛湖站区间修复工程探测与检测|2021-07-01|上海市勘察设计行业协会|上海市优秀工程勘察设计一等奖;
技术负责人|10 常熟电厂发电有限公司2x1000MW机组扩建工程东线取水隧道修复工程探测、岩土工程勘察、加固设计及治理|2017-11-30|中国勘察设计协会|全国优秀工程勘察设计行业奖工程勘察二等奖;
专业负责人|7 上海世博园岩土工程勘察（一馆四轴）、咨询及智能平台开发项目|2011-11-30|中国勘察设计协会|全国优秀工程勘察设计行业奖工程勘察一等奖;
专业负责人|17 虹桥商务区主功能区物流片区1号地块北片区基坑设计及施工|2019-07-01|上海市勘察设计行业协会|上海市优秀工程勘察设计一等奖;
专业负责人|21 上海世博园岩土工程勘察(一轴四馆）、咨询及智能平台开发|2011-09-01|上海市勘察设计行业协会|上海市优秀工程勘察设计一等奖;
专业负责人|28 上海中建大厦岩士工程勘察基坑设计、桩基咨询、监测项目|2011-09-01|上海市勘察设计行业协会|上海市优秀工程勘察设计二等奖;
专业负责人|20 前滩区域综合开发期间运营轨道交通6、8、11号线结构监护监测与安全评估|2019-07-01|上海市勘察设计行业协会|上海市优秀工程勘察设计一等奖;
专业负责人|8 上海（F1）国际赛车场岩土工程勘察、桩基检测、监测|2005-11-30|中国勘察设计协会|全国优秀工程勘察设计行业奖工程勘察一等奖;
技术负责人|35 上海市重大工程实事立功竞赛|2004-12-01|上海市重点工程实事立功竞赛领导小组|上海市重大工程实事立功竞赛;
技术负责人|27 天津于家堡交通枢纽施工监测、降水及咨询项目|2019-07-01|上海市勘察设计行业协会|上海市优秀工程勘察设计二等奖;
 |13 老港再生能源利用中心二期工程岩土工程勘察、检测、设计及全过程咨询服务|2020-10-01|上海市勘察设计行业协会|上海市优秀工程勘察设计一等奖;
专业负责人|9 上海黄浦区外滩源174号街坊岩土工程治理及基础加固项目|2019-11-30|中国勘察设计协会|全国优秀工程勘察设计行业奖工程勘察一等奖;
专业负责人|1 上海（F1）国际赛车场岩土工程勘察、桩基检测、监测|2006-02-01|中华人民共和国建设部|全国优秀工程勘察设计银质奖;
技术负责人|34 上海市重大工程实事立功竞赛|2005-12-01|上海市重点工程实事立功竞赛领导小组|上海市重大工程实事立功竞赛;
技术负责人|11 上海轨道交通17号线岩土工程勘察、测试及全过程咨询服务|2019-07-01|上海市勘察设计行业协会|上海市优秀工程勘察设计一等奖;
专业负责人|25 昆山某高层住宅楼地基基础加固设计与岩土工程治理|2019-07-01|上海市勘察设计行业协会|上海市优秀工程勘察设计一等奖;
专业负责人|2 基坑工程自稳型无支撑绿色支护技术及其工程应用|2021-11-30|天津市人民政府|天津市科学技术进步特等奖;
技术负责人|40 上海市优秀青年工程勘察设计师|2019-12-30|上海市优秀青年工程勘察设计师|上海市勘察设计行业协会;
技术负责人|38 上海市领军人才|2020-12-30|中共上海市委组织部，上海市人力资源和社会保障局|上海市领军人才;
专业负责人|32 周边群体工程建设活动对地铁运营安全叠加影响的关键控制技术|2013-12-12|上海市人民政府|上海市科学技术奖三等奖;
专业负责人|26 上海轨道交通10号线二期工程结构监测和保护区巡查|2021-07-01|上海市勘察设计行业协会|上海市优秀工程勘察设计二等奖;
技术负责人|18 拱北口岸地基及建筑物安全调查与评估项目|2020-10-01|上海市勘察设计行业协会|上海市优秀工程勘察设计一等奖;
技术负责人|37 自稳式基坑支护结构技术|2019-05-01|上海市总工会，上海市知识产权局，共青团上海市委员会，上海市科学技术协会，上海发明协会|优秀发明 铜奖;
技术负责人|12 上海市轨道交通10号线二期岩土工程勘察、综合测试及咨询服务|2020-10-01|上海市勘察设计行业协会|上海市优秀工程勘察设计一等奖;
技术负责人|31 上海天马生活垃圾末端处置综合利用中心二期工程基坑围护设计与特种施工|2021-07-01|上海市勘察设计行业协会|上海市优秀工程勘察设计三等奖;
专业负责人|6 上海中心大厦岩土工程勘察、咨询、综合测试及降水|2017-11-30|中国勘察设计协会|全国优秀工程勘察设计行业奖工程勘察一等奖;
专业负责人|23 合流一期管道前期探检与评估|2019-07-01|上海市勘察设计行业协会|上海市优秀工程勘察设计一等奖;
专业负责人|16 上海临港新城重装备产业区岩土工程治理设计咨询项目|2009-08-01|上海市勘察设计行业协会|上海市优秀工程勘察设计一等奖;
专业负责人|24 上海外滩源174街坊 岩土工程治理及基础加固项目|2017-07-01|上海市勘察设计行业协会|上海市优秀工程勘察设计一等奖;
技术负责人|36 面向城市更新的既有建筑地下工程加固改造与功能提升成套技术|2022-12-01|上海市总工会，上海市知识产权局，共青团上海市委员会，上海市科学技术协会，上海发明协会|优秀发明 金奖;
技术负责人|33 上海市重点工程实事立功竞赛建设功臣|2015-07-01|上海市重点工程实事立功竞赛领导小组|上海市重点工程实事立功竞赛建设功臣;
技术负责人|30 上海大众慈溪基地场地平整工程设计和综合测试、岩土工程勘察、工程测量|2015-07-01|上海市勘察设计行业协会|上海市优秀工程勘察设计三等奖;
专业负责人|29 天津市老城厢地区 10#地块基础设计咨询项日|2011-09-01|上海市勘察设计行业协会|上海市优秀工程勘察设计三等奖;
专业负责人|4 上海临港新城重装备产业区岩土工程治理设计咨询项目|2013-11-30|中国勘察设计协会|全国优秀工程勘察设计行业奖工程勘察一等奖;
技术负责人|14 常熟电厂发电有限公司2x1000MW机组扩建工程东线取水隧道修复工程探测、岩土工程勘察、加固设计及治理|2015-07-01|上海市勘察设计行业协会|上海市优秀工程勘察设计一等奖;
</t>
  </si>
  <si>
    <t>上海市杨浦区水丰路38号上勘大厦</t>
  </si>
  <si>
    <t>18 上海大众慈溪基地场地平整工程设计和综合测试、岩土工程勘察|大型项目|技术负责人|国际先进水平|是|项目是上海大众汽车有限公司第6个整车生产基地，位于宁波杭州湾新区，基地占地为1400m×1500m,约210万平。项目一期工程总投资117.59亿元，年产30万辆乘用车。拟建场地原为地势低平的滩涂，需要大面积覆土，首先需要吹填或回填土方，进行场地平整工作。四大车间体量大、柱网尺寸大、单柱荷重大、室内地坪荷载大，而其他建筑属辅助类建筑，单柱荷重较小，汽车生产流水线对差异沉降要求高，关键工序的施工测量精度要求高。
采用创新型的岩土工程先进技术与方法，为工程建设的全过程提供岩土工程服务，解决诸多的技术难题，确保工程质量，取得良好的技术效益、经济效益和社会效益。
（1）对本工程比较突出的岩土工程问题，如大面积回填以及后期运营加载地基沉降随时间发展变化，采用测试、数值模拟、专业分析等综合手段，成为岩土工程一体化的工程典范，推动行业进步。
（2）精密测量为汽车生产流水线精确安装提供了有效的保障，为同类工程积累了宝贵的经验。
（3）本工程涵盖场地平整设计和测试、岩土工程勘察、精密测量等一体化技术咨询服务，为业主提供“增值”服务，既解决工程中的疑难问题，又帮助业主节约大量资金，提升了行业的服务品质。|（1）拟建场地原为地势低平的滩涂，需要大面积覆土，首先需要吹填或回填土方，进行场地平整工作。因此，场地平整设计方案的合理性、场地平整质量监控项目及控制标准的科学性至关重要。
（2）四大车间体量大、柱网尺寸大、单柱荷重大、室内地坪荷载大；而其他建筑属辅助类建筑，单柱荷重较小。详细查明地基土分布特征，推荐合理的基础方案和岩土参数极为重要。同时根据场平处理的检测成果以及地坪荷载建议合理的地坪基础，对工程造价影响较大。
（3）约23～60ｍ深度范围以软塑状粘性土为主（第③、④、⑤、⑥层），对建筑物合理选择桩基持力层，控制地基变形带来了一定的难度。
（4）汽车生产流水线对差异沉降要求高，关键工序的施工测量精度要求高。场地平整阶段的施工活动和地基不稳定对高精度控制网维护难度大，对测量提出了较高要求。|作为本项目技术负责，对整个项目设计方案、测试方案进行技术把控，指导项目实施过程中遇到的各类技术难题，提出解决思路和方法，具体包括：
（1）针对场地平整工程面积大、工期紧，提出先重点加固新近吹填土和浅层填土等软弱土层，满足施工及正常使用要求；再在甲方设定的工期内，对大面积堆土、原有场地表层的不均匀性和土性进行改善，以满足拟建（构）筑物、道路、地坪和管线的沉降控制要求。
（2）根据土方来源的不同，提出针对性地采用不同的地基处理方案，并确定合理的场地平整质量监控项目及控制标准。
（3）针对场平施工阶段场地和地基土不稳定这一情况，提出采用分期布网的控制测量方案，保证了不同期对测量控制网的要求，节约了测量工作量。;
34 基于城市更新的既有建筑地下结构加固与地下空间增层关键技术示范应用与推广|大型项目|专业负责人|国际先进水平|是|上海等大中城市目前正处于城市更新的重要进程中，一方面面临量大面广的城市老旧建筑加固问题，另一方面面临停车难、建设用地紧张的难题。针对上述两大需求，本课题针对既有建筑物地下结构加固与地下空间增层改造的关键技术进行系统研究和推广应用，为上海城市更新提供重要技术支撑。具体效益如下：
（1）本课题对既有建筑地下结构加固、纠偏以及既有建筑地下空间开发涉及的关键问题进行了改进、创新、研发，形成了既有建筑基础加固技术、既有建筑纠偏技术、既有建筑地下空间增层技术、信息化监控技术四类专项技术，并研发了等相关设备。
（2）完成了十余项综合性示范工程，对上述技术进行了推广应用，累计实现销售金额达到2794.64万元，形成发明专利7项，实用新型专利18项，发挥了张江国家自主创新示范区的创新、引领、辐射和带动作用。|本项目亮点：
（1）通过总结归纳已有设计、施工详细技术资料，基于锚杆静压桩建筑纠偏技术，研发并改进了建筑物双向纠偏技术、负孔压纠偏技术、基于预应力锚杆静压桩封桩技术的建筑物纠偏技术等三种建筑物纠偏技术，并应用于既有建筑纠偏工程中，效果良好。
（2）基于新型锚杆静压桩基础加固技术，研发并改进了大吨位锚杆静压桩压桩技术、自给反力压桩技术、注浆钢管桩技术、多次慢速注浆技术、约束式注浆技术（囊袋注浆技术）、预应力封桩技术等，并应用于既有建筑基础加固工程中，效果良好。
（3）对既有建筑地下增层基础托换技术进行了深入研究，研发了桩式托换、桩梁式托换以及两者结合的基础托换型式，组合托换钢管桩和新型托换转换层结构等新型竖向支承体系，以及整体梁板和叠合梁板等顶板结构体系，形成了成套技术组合，并应用于既有建筑地下增层工程中。
（4）研发了低净空、小型化室内静压咬合桩微扰动基坑围护技术、适用于既有建筑地下增层的小型化止水及降水方法、微型挖掘机结合电动传送带的室内狭小空间土方开挖技术，形成了成套技术组合，并进行了推广应用。|本项目为上海张江国家自主创新示范区专项发展资金重点项目，作为本课题的项目专业负责人，开展了既有建筑物地下结构加固与地下空间增层改造的关键技术研究，主要工作内容包括：
（1）通过对常规的既有建筑纠偏技术进行研究及改进，研发了建筑物双向纠偏技术、基于锚杆静压桩预应力封桩技术的建筑物纠偏技术、负孔压纠偏技术等新技术，实现了老旧建筑及高层建筑快速、高效纠偏技术的集成与创新。
（2）通过对常规的既有建筑基础加固技术进行研究及改进，研发了大吨位锚杆静压桩施工技术、自给反力压桩技术、注浆钢管桩技术、多次慢速注浆技术、约束式注浆技术（囊袋注浆技术）、预应力封桩技术等，实现了老旧建筑及高层建筑微扰动、高承载力基础加固技术的集成与创新。
（3）研发了既有建筑地下结构主动式抗浮加固技术，形成了适用于不同地质条件、工程特点及抗浮要求的系列化、模块化抗浮加固技术产品，解决了不同水文地质条件下既有建筑抗浮技术难题。;
31 深层地下空间开发地质风险评价关键技术研究|大型项目|专业负责人|国际先进水平|是|聚焦城市深层地下空间开发利用，在充分利用、整合已有地质成果和地下空间调查成果基础上，针对深层地下空间开发所面临的地质风险建立风险评价体系，同时，通过产学研结合，提出深层地下水控制与环境影响的评价方法，保障上海深层地下空间资源战略规划、开发和管理。
（1）本研究对深层地下空间开发中的地质风险评估技术和深层地下空间开发中深部承压水控制及其对环境影响研究进行了较为系统性的研究，对于降低城市深层地下空间开发过程中的地质风险，提升行业深层地下空间开技术发展水平，保障城市地下空间开发建设顺利进行具有较为明显的意义。
（2）可为城市深层地下空间开发提供有力技术支撑，有效降低地下空间开发中的建设成本；同时通过合理的风险控制方法降低工程建设及运营过程中的事故风险概率，降低后期治理、维修的成本等，有利于城市健康可持续发展。|（1）地下空间开发具有投资大、施工周期长、施工项目多、施工技术复杂、不可预见风险因素多和对社会环境影响大等特点，长期以来，地下空间的开发建设一直是一项高风险的建设工程。
（2）针对深层地下空间开发工程特点与地质风险特点，构建了以总体风险等级和核心风险源等级双重控制的深层地下空间地质风险评价体系，对深层地下空间开发基坑工程与隧道工程地质风险进行了评估分析。该技术能较好的适用于上海地区深层地下空间地质风险评价，评价结论能较好的指导深层地下空间开发工程风险控制。
（3）系统分析了上海地区承压含水层之间的水力联系，得出了承压含水层自然周期变化下的相互补给规律，首次量化了上海地区典型地层的越流补给，为地下空间相关的规划和设计提供了参考和支撑。
（4）对上海城区8个地质分区中不同典型地层在既定基坑降水情况下的地面沉降进行了分析，对比了有无⑥层、有无⑧层、有无⑩层和能否隔断承压含水层等情况下地面沉降之间的差异，为不同分区内深层地下空间开发中预判承压水降水的环境影响程度提供合理参考。|本项目为上海市科委科研项目，作为本课题的项目负责人，主要工作内容包括：
（1）建立适用于上海地区的深层地下空间地质风险评价体系，该体系采用总体风险等级和核心风险源两个层次的评价，便于掌握核心风险因素并采取针对性控制措施，对于控制深层地下空间开发地质风险具有较强的指导意义。
（2）针对深层地下空间开发过程中的两类主要工程，基坑工程和隧道工程，分析了它们所面临的主要地质风险因素，并总结整理了深层地下空间地质风险管理与规避手段，为相关工程实践提供了有力的技术支撑。
（3）提出了针对深部承压水的控制方法，包括井网法、横向隔离帷幕法、水平带式隔离法和压水平衡法等。通过与实际工程案例相结合，验证了以上控制方法的可行性和有效性。
（4）分析了深部承压水开采过程中对周边环境的影响，重点关注了水质污染、地面沉降和地面变形等问题，提出了相应的环境保护措施。
（5）通过对苏州河深层排水调蓄管段示范工程和上海中心城区的地质风险评价，验证了该研究所建立的评价体系的实用性和有效性。;
10 虹桥商务区主功能区物流片区1号地块北片区基坑设计及施工|大型项目|专业负责人|国际先进水平|是|本工程基坑开挖面积34675m2，周长约788m，挖深7.95～8.5m，属软土地区的深大基坑工程，项目周边围绕4条市政道路及大量地下管线，环境较为复杂。由于本工程为EPC项目，工期造价要求苛刻，传统工艺完全无法满足要求。创新性采用我司创新技术“可回收自稳基坑支护组合技术”，取得如下效益：
（1）经济效益：北片区基坑工程由于采用创新设计和专利工艺，避免大量采用水平支撑及立柱，土方开挖与结构施工非常便捷，且围护型钢可以回收，大大节约造价，避免资源浪费。本项目相较常规施工的南片区工期缩短至少3个月，节约围护造价约1000万。
（2）环境效益：本项目未采用大面积混凝土支撑，减少废弃混凝土量近9000立方米，且最终基坑实测水平位移普遍控制在约5cm，周边路面和管线没有出现明显开裂和沉降，确保了周边环境安全，取得了良好的环境效益。
（3）社会效益：本项目示范辐射效应显著，后续累计应用工程近40项，单个项目节省围护造价25%以上，累计节省围护造价1.3亿，极大推动技术进步和行业发展，产生显著的社会效益。|（1）针对本工程基坑面积大且开挖较深，优化围护选型，创新设计形式，“可回收自稳基坑支护组合技术”首次采用双排桩+后排注浆插入钢管桩的组合形式，成功解决了钢管穿底板外墙的问题，对地下结构及防水施工无任何影响，完全满足建设单位对于支撑不能穿越主体结构的要求。
（2）本工程地质条件较差、环境条件复杂，在围护施工过程中不断优化工艺。在插入型钢前严格按照要求精确设置定位卡槽，型钢在卡槽的约束下进行插入施工，确保插入位置准确。钢管插入后采用分段注浆，有效提高注浆量，单桩承载力提升40～50%。
（3）由于常规计算软件无相关围护形式模块可供本项目专利工艺计算，因此进行了直立式钢管前撑围护技术的内力变形和稳定性计算理论研究，并自主研发STARS自稳基坑支护体系分析软件。
（4）技术团队突破现有技术水平，科研、生产紧密结合，创造性地采用新理论、新设计方法、创新施工工艺，自编自研新技术软件、规范，并申请一系列专利，为软土地区基坑设计、施工提供了一个良好的范例。|（1）研究创新技术理论。研究采用空间准滑动面理论SMP准则，修正了现有土压力计算方法，使双排桩设计理论更趋近于工程实际。同时基于理论分析与监测反演，量化双排桩土压力分配计算参数。
（2）负责并主持自主研发STARS自稳基坑支护体系分析软件。首次提出土压力修正算法及双排桩修正计算模式，并通过监测数据反演分析提供双排桩修正计算模式参数取值；软件包括内力变形、稳定性、SMW验算等计算功能；软件采用WFP的MVVM设计模式，利于维护，方便测试，可移植性强；开发系统可与常用软件配合使用，该软件已申请软件著作权。
（3）编制相关规范，申请相关专利。申请专利5项，其中授权5项。主持修编《自稳式基坑支护结构技术标准》（T/SCDA012-2018 上海市工程建设团体标准）。申请“STARS自稳基坑支护体系分析软件”著作权。;
5 上海中心大厦岩土工程勘察、咨询、综合测试及降水|大型项目|技术负责人|国际先进水平|是|上海中心大厦系国内已建成的第一高楼，高632m，主楼基础埋深为31.1m，在软土地基上建造如此大体量超高层建筑，面临基坑开挖超深、桩基承载力要求高、变形控制严格、巨厚承压地下水控制风险高等岩土工程难题，通过岩土工程相关的全过程精心服务，取得如下效益：
（1）推行“全过程”、“一体化”岩土工程全过程咨询服务模式，解决系列难题，显著提升岩土工程咨询与服务的能级，为保障项目设计方案的科学性与经济性、保障施工期安全与周边环境安全发挥了重要作用。
（2）基于精细化的岩土工程详勘察和科研攻关，提出巨厚软土地区超高层建筑的桩基承载力与变形控制的精细化解决方案。大直径超长钻孔灌注桩后注浆技术将桩基承载力提高240%；精准的沉降预测分析为超高层建筑确定最优桩径、桩长奠定了基础，有效桩长较同类超高层缩短30%~40%，节省造价约15％～20％。
（3）基于专业技术与信息技术融合的“自动化+信息平台”的监测服务，极大提升数据传输、数据处理与科学预警的效率，推动监测专业服务的转型升级。
（4）基于地质特点与敏感环境，科学降水、保护环境，对城市深层地下空间开发的地下水综合治理具有很好的借鉴意义。|（1）本工程塔楼荷载极大，对桩基承载力和变形控制要求极高，以“制塔楼总沉降量、塔楼与裙房差异沉降”为原则，通过超长桩承载力与沉降分析方法的深化研究、桩端后注浆技术优化、桩型对比试验和严格的工程桩承载力测试和质量检测，为大直径超长钻孔灌注桩的设计参数和施工工艺选择，以及成桩质量提供技术保障。
（2）拟建场地周边环境极为复杂，紧邻金茂大厦、环球金融中心，环境保护要求极高。通过构建软土地区超高层高精度沉降计算本构模型和沉降计算方法，实现了基础底板沉降发展历时曲线和不均匀沉降的超前精准预测，准确估算上海中心大厦对区域地面沉降以及邻近大厦的影响较小，消除社会各界疑虑。
（3）拟建场地约24m以上均为软弱的粘性土层，第⑦层与第⑨层砂土相连，形成了总厚度约100m的巨厚承压含水层，在地连墙无法隔断含水层的情况下，实施超深基坑降水设计与施工，科学确定降水井数量、精准判断不同时段的抽水量，确保工程安全施工。
（4）本项目深基坑规模大、施工时间长，周边影响复杂，基于“自动化采集+信息平台系统”开展基坑施工全过程监测，发挥科学预警作用。|作为本项目的科研负责人、咨询审核人，在岩土工程勘察+全过程咨询的技术服务+降水分析过程中发挥了重要作用，主要工作包括：
（1）考虑基坑开挖补偿效应及土体应力历史，提出了基于原位测试的旁压本构模型，采用原位测试数据反演获得土体力学参数，准确预测建筑沉降量。
（2）采用三维渗流固结耦合模型以基坑降水和止水帷幕一体化理念,以沉降控制为目标、以基坑降水安全水位和流量最小化为约束条件的非线性规划方案优化设计。
（3）基于本工程珍贵的原型检测、监测资料等，得到超长桩的承载力和变形预测创新成果，包括：提出了基于桩顶变形量确定超长桩极限承载力的判断标准；提出了符合上海软土特征的超长桩荷载传递函数，可准确模拟单桩承载力发挥过程；提出了超长桩桩身压缩量计算方法，并引入到超长桩沉降分析；基于桩端后注浆超长桩试验研究成果，提出利用静力触探成果进行超长桩桩端后注浆极限承载力估算方法及估算公式；在综合考虑超长桩承载特征的基础上，提出考虑桩身压缩、基坑开挖及土体应力历史对沉降计算影响的计算方法。;
15 拱北口岸地基及建筑物安全调查与评估项目|大型项目|技术负责人|国际先进水平|是|拱北口岸是我国最大的陆路出入境口岸，日均客流量超过30万人次。港珠澳大桥珠海连接线拱北隧道下穿拱北口岸，采用管幕冻结暗挖法施工，暗挖段隧道断面宽18.8m，高21m，管幕顶埋深约4～5m，是世界上首座采用“超大曲线管幕+超大冻结法”施作的公路隧道。施工期间，工作井、隧道等透水，土体注浆，隧道冻结及解冻施工等造成口岸土体出现显著变形，地面最大累计变形量达75cm，部分浅基础房屋出现明显沉降、裂缝等。为确保进出关行人安全及口岸形象，排除地下安全隐患，开展了安全调查与评估工作。
（1）经济效益
本项目综合采用了调查、物探、测绘、监测、地质钻探以及数值分析等技术手段对拱北口岸地基及建构筑物安全进行了全面、准确、系统的勘察、检测与评估，为口岸的后续修复提供了精准靶区，避免了由盲目修复可能造成的材料及工时的浪费。
（2）社会效益
本项目通过快速可靠的检测评估结果为口岸地基及建构筑物的及时修复提供了重要的技术支撑，同时及时修复加固也降低了次生事故的发生风险，保障了口岸的持续安全运营。同时，本项目工作中在技术及管理方面的创新成果，可复制推广到类似重大工程的安全调查与评估项目中，具有良好示范效应。|（1）拱北口岸为海关出入境要道，区内地面道路及上部建筑结构安全，牵涉到国家形象，成果质量要求极高。涉及专业众多，复杂程度高，难度大，无先例借鉴，需要融合多专业的专家团队，并综合采用各类先进技术协同完成。
（2）创新性地运用了物探面状初测、静力触探线状详测、钻探点状取样验证的层次递进及“由面到线再到点”的调查形式，对场地地质条件进行快速、针对性测试，实现了对场地地质条件的快速全面调查，满足了项目要求。
（3）提出“精细化物探组合探测技术”，将地质雷达、瑞雷面波法、微动法进行组合，实现了对浅、中、深地下病害的分别精确探测与综合对比解释，克服了地下病害平面及深度分布随机、隐蔽性导致难以探测的技术痛点，解决了单一探测技术探测深度与探测精度难以同时满足的难题，实现了40米深度以浅的地下病害精细化探测。|港珠澳大桥重要工段采用国际首创的曲线管幕冻结法施工，施工影响分析几乎零经验，场地分析评价技术难度大。作为本项目审核人，对整个项目的技术方案与成果进行把控，指导项目实施过程中遇到的各类技术难题，提出解决思路和方法，具体包括：
（1）在隧道施工环境影响评估中，针对管幕冻结的特殊设计，建立了与设计一致的主冻结管、限位管和异型管精细化计算模型。
（2）结合施工工况施加了不同冻结温度，对管幕冻结暗挖法中开挖、注浆、冻结、衬砌施工、解冻等工况进行了精细化模拟，计算分析成果与实测结果基本一致，实现了对多工况施工叠加影响的阶段区分，为分析施工影响变形产生的原因提供了重要依据。;
32 基于多源数据提取与挖掘的地下工程全过程精细化管控技术|大型项目|专业负责人|国际先进水平|是|本研究融合地下工程、岩土工程、工程测量、信息工程等多学科知识，首次将区块链技术和方法与地下工程的数据采集、追溯与治理过程深度结合，并根据地下工程特点对大数据算法进行适应性改造，建立适用于地下工程且易于推广的大数据挖掘算法库，基于可恢复控制原理为地下工程安全管控提供策略指导，推动行业技术进步。
（1）本研究聚焦地下工程精准感知、数据共享和数据挖掘服务技术，研发了基于视觉测量的隧道变形自动化监测、基于区块链的数据溯源共享机制和无编程的数据挖掘服务平台。在课题研究过程中，研究团队坚持研发-测试-反馈-改进-应用的技术路线，完成技术的迭代优化，为地下工程全过程精细化风险管控提供了高效、智能的技术方案。
（2）本研究成果已在上海轨道交通14号线、15号线以及苏州河深隧等重大工程中完成示范应用。其中，在轨道交通14号线中豫园站及豫园-陆家嘴区间中完成视觉测量、监测数据区块链和数据挖掘的综合示范应用，对豫园站深基坑和区间隧道的变形精准感知、数据溯源和变形风险预测起到重要支撑作用；同时，单项技术也在各重大工程成功应用。|本研究聚焦基坑和隧道两大典型地下工程场景，基于数据驱动技术的理念，融合MEMS、视觉测量等感知技术，区块链、机器学习等新一代信息技术以及模型试验、数值模拟等工程技术，对地下工程精准感知、数据高效管理、数据分析挖掘及恢复控制等技术难题开展攻关，旨在构建基于“数据驱动”的地下工程精准预警体系。主要亮点包括：
（1）针对地下工程精细化管控的“全覆盖、全过程、全天候、智能化”的重大需求，研发基于微机电（MEMS）和视觉测量（TAM）的感知技术，补齐精准感知技术短板，实现全过程多源数据的高效、精准感知与集成。
（2）拓展区块链技术在地下工程的应用场景，构建全生命周期多源数据提取、追溯与治理模型，实现数据资源的共享和高效利用。
（3）开展面向精细化场景设计的大数据挖掘技术深化研究，构建地下工程多源数据挖掘算法库，并建立基于数据驱动的精准风险评估预警。
（4）引入可恢复控制理念，建立基于最优控制的分析模型、加固措施评价模型，提出精细化控制策略。|本项目为上海市科委科研项目，作为本课题的技术指导，对项目实施过程中涉及的基坑和隧道两大典型地下工程全过程精细化管控提供专业意见，主要工作内容包括：
（1）研究不同安全加固措施在隧道等地下结构不同发展阶段对结构安全控制的效用，建立地下结构安全最优控制时机的分析模型。
（2）分析多源数据融合更新条件下加固控制措施对结构安全控制的敏感性，提出考虑多源信息融合的控制措施评价模型。
（3）结合最优控制时机分析模型与控制措施评价模型，建立基于可恢复性原理的地下结构变形安全优化控制策略。;
29 地铁周边群体工程活动对地铁运营安全的影响|大型项目|专业负责人|国际先进水平|是|地铁周边密集群体工程活动影响因素错综复杂，营运地铁一旦发生变形过大、渗水或更大的险情，修复的难度大，修复成本高，且造成的社会不良影响极大。本课题通过理论分析、现场测试、室内试验、数值模拟等综合手段，结合重大工程实践，开展系统研究，并提出有效的预控措施。
（1）分析研究了不同地质条件、不同环境边界条件下、不同时间的群体建设活动（包括基坑开挖、降水、桩基）对地铁结构安全可能产生的叠加影响，完善地铁周边工程建设的预控标准，提高工程建设预防措施的针对性与有效性，对避免或降低运营地铁风险发生的概率，确保营运地铁的安全具有十分重要深远的意义。
（2）根据周边群体活动对地铁营运结构安全影响规律，得到评价隧道安全性的差异变形的量化控制条件，完成营运地铁周边工程建设的预测预控标准草案，提出有效的控制措施，形成了适合于营运地铁周边复杂环境条件下工程勘察、设计、降水、监测和工程实施措施的技术指南。|（1）首次以原位旁压试验为切入点，利用空间准滑动面理论（SMP）和Rowe剪胀理论，构建了基于旁压试验的土体弹塑性本构模型，并借助通用有限元程序ABAQUS，将基于旁压试验的弹塑性本构模型编入用户自定义材料子程序UMAT中，并应用于实际工程的数值计算。总结统计参数、首次量化了扰动土参数确定方法。
（2）首次结合上海地区多个基坑工程，归纳研究了基坑的卸荷影响深度，坑外地表沉降影响范围等变形特性。形成了考虑尺寸效应的设计方法，形成了成套控制基坑变形影响的设计控制措施。
（3）基于地铁运营保护下的群体基坑降水系统优化，并将下负荷面剑桥模型在地铁沉降分析中成功应用。形成分区降水、优化围护深度、合理安排降水次序（先深后浅、先远后近、先内后外）等成套降水控制措施。
（4）系统分析了群桩拖带沉降规律及影响因素，以群桩沉降与拖带沉降为突破口，形成了桩基拖带沉降实用计算方法。
（5）在全面梳理分析单体建筑、单一活动因素对地铁结构安全的基础上，首次考虑地铁周边群体基坑开挖或群体建筑拖带沉降多种工程活动的叠加影响。|本项目为上海市科委科研项目，作为本课题的项目实施负责人，主要工作内容包括：
（1）提出了基于旁压试验的土体弹塑性本构模型（EPM），通过现场试验验证EMP模型可行性，并进行了模型参数敏感性分析；通过对大量数据点的整理分析，得到了上海地区不同深度临塑压力随深度分布的规律，得到了上海典型地层EPM模型参数典型指标统计值。
（2）从室内试验、理论分析、工程实测等多方面入手，结合近年来上海软土地区基坑的工程实践，对基坑卸荷变形的影响因素、坑周应力场、位移场等变形特性和规律进行了分析归纳，分析研究了单个基坑的变形特性、机理以及基坑变形的预测计算方法，以及群体基坑的叠加效应特性。
（3）修正原位测试估算桩基沉降的方法，提高桩基沉降计算精度；从桩基沉降的实体深基础方法出发，结合Mindlin 弹性理论解，成功推导得到拖带效应下群桩周边土体竖向附加应力场的解析解；将单体群桩拖带沉降研究成果拓展至群体桩基拖带效应叠加分析。
（4）基于上海盛大中心工程、上海中心工程和顶新商务广场工程降水影响分析，提出地铁周边基坑降水方案优选方法。;
4 前滩区域综合开发期间运营轨道交通6、8、11号线结构监护监测与安全评估|大型项目|专业负责人|国际先进水平|是|前滩位于原世博园浦东片区南端，规划打造成世界级中央商务区、第二个“陆家嘴”，临近3线换乘的大型枢纽车站和6条盾构隧道，基坑总开挖面积约72900m2，最大挖深14.5m，受其影响的轨道交通结构总长度达2948m。为保障地铁安全，开展了前滩区域综合开发期间运营地铁结构监护监测与安全评估工作，取得如下效益：
（1）本项目出色完成监护监测与安全评估任务，为管理部门决策提供重要支撑，提高工程建设预防措施的针对性与有效性，降低运营地铁风险发生的概率，避免了风险事件引发的巨大经济损失，对确保营运地铁的安全具有十分重要深远的意义。
（2）实现轨道交通结构的无损检测，对保护城市基础设施结构安全具有重要意义；研发的立体感知信息服务平台，实现数据远程上传、异地共享，与传统纸质报告比较，节约了纸张；数据通过网络传播，与传统人工投递比较，节约了城市交通资源和碳排放。
（3）项目实现多源传感器集成式管理等多项新技术填补了技术空白，推动了地铁维保行业的进步；基于项目开发“互联网+监护测量”产品，显著提高了运营地铁隧道结构监护测量与管理水平；信息服务平台已在上海监护行业进行了全面推广应用，社会效益显著。|（1）大面积基坑开挖及承压水降水施工，引起大范围区域性地面沉降，同时多地块同步交叉施工，地层中动态变化的应力位移场加剧隧道变形，同时工况复杂、难以有效掌握，结构安全分析评估难度极大。针对该问题，开展承压水、轻量加卸载定量分析，有效实施了施工全过程结构安全影响的动态评估。
（2）基于GIS、物联网等信息技术，建立了一套标准化开放的自动化监测传感器数据接口，实现了前述自动化监测传感器的集成式管理，完善数据采集、存储和管理流程；研究或深化了无人机影像、三维激光扫描影像和变形等管理和发布技术，构建“空中、地面、地下”立体感知服务技术体系，实现了“互联网+监护监测”。
（3）针对地铁结构监测精度要求高、作业窗口时间短，且本项目范围大、工期紧等问题，基于工控机和websocket协议，首次实现多源传感器集成式管理；改进传感器现场安装工艺，显著提升自动监测校测精度和效率，有效实现地铁结构变形信息的“立体精准感知”。
（4）首次采用地质雷达和超声波无损检测技术，对车站内疑似道床脱开区段进行了检测。试验过程中对检测参数进行了优化，根据综合检测结果圈定了道床脱开范围，指导脱开道床的注浆堵漏修复。|作为本项目安全评估负责人，针对地铁隧道结构安全评估技术开展深化研究，建立了满足要求的安全评估体系与预警技术，并指导施工全过程的结构安全评估，主要工作包括：
（1）根据全过程动态监测数据，综合考虑地质条件、项目规模、空间位置关系等因素，结合基坑降水、分区开挖、加固施工等工况及参数，进行各阶段的验算和风险预判，提供过程控制评估咨询报告近20余次，诸多建议被采纳，分析评估效益明显。
（2）综合分析多源数据，详细定量分析不同基坑承压水水头降深、出水量、降水历时等的影响程度，积累了经验分析参数，根据下卧土层提出不加压回灌措施，回灌整治建议方案被采纳，依据监测数据动态指导回灌过程，遏制了隧道沉降发展趋势。
（3）借助有限元分析模型，通过对项目前期8、11号线持续沉降和管径变形分析，定量评估了轻量加卸载对浅埋地铁结构的影响，提出采取临房部分拆除、堆土堆物卸载、移动荷载固定线路等措施，有效的控制了其对结构安全的影响。
（4）针对支撑拆除过程对隧道直径的影响，提出了边拆边撑并严格控制时间间隔的措施；通过分析预测，及时建议对11号线开展阶段注浆修复治理，控制了后续工序的影响。;
6 上海世博园岩土工程勘察（一馆四轴）、咨询及智能平台开发项目|大型项目|专业负责人|国际先进水平|是|上海世博会场址占地面积为5.28km2，各类展馆数量综多，创世博历史之最，也是上海有史以来最大的单体建设项目。标志性的永久建筑“一轴四馆”，单体规模大、单柱荷重巨大、基坑开挖体量大，项目邻近多条地铁、隧道、防汛墙等，建设环境复杂，变形控制极为严格。面向世博建设的“全过程、一体化”岩土工程技术服务，取得如下效益：
（1）控制岩土工程风险，为实现“平安世博”的目标发挥了积极作用。世博园区有关岩土工程问题的基础研究成果、永久场馆的详细勘察、专题咨询以及智能平台的开发与应用，为世博工程规划及初步设计提示岩土工程风险，解决建设营运期间的重大工程技术难题。
（2）合理控制成本，体现“勤俭办博”的宗旨。针对不同的建筑物类型及地质条件，科学运用勘察及科研成果，推荐经济合理的基础、基坑围护方案，既确保工程质量，又节省基础投资。
（3）大大拓展了岩土工程服务的范畴，提升了岩土工程一体化服务的水平，相关研究成果、综合勘察及咨询的宝贵经验，已纳入科技书籍。世博园岩土工程专家系统的开发与应用，使得信息技术与岩土工程专业技术密切结合，推动了岩土工程“数字化革命”，促进了行业的技术进步。|（1）针对世博会场址范围内地基土条件极为复杂，不良地质现象发育等问题，通过收集资料、基础研究、详细勘察等综合方法，准确查明世博园区工程地质与水文地质条件的宏观特征、关键土层的特性、不良地质分布等，为规划、设计与施工提供重要的岩土工程相关成果资料，识别岩土工程风险并提供控制措施。
（2）世博工程建设的环境条件极为复杂，尤其是在地铁或保护建筑等邻近区域进行诸多的桩基施工、基坑开挖、景观堆土等活动，环境风险分析与控制极为重要。针对该问题，开展了世博轴基坑施工及世博主题公园景观堆土的专题咨询，解决专项工程的岩土工程难点问题。
（3）开发了岩土工程专家系统，为各国建设与管理者提高岩土工程高端咨询服务。该专家系统涵盖了世博园区建设所涉及的岩土工程背景资料、类似工程案例、基础优化设计、风险控制等模块，达到帮助设计师优化设计方案、节省基础造价、规避建设风险的目标。
（4）在GIS工具的地图漫游、空间搜索强大功能帮助下，实现世博园区地层信息系统的空间数据管理，为即将以及正在进行的国家自建馆建设提供有力的技术支持。|作为科研负责人，圆满完成多项关键技术攻坚任务，并对岩土工程服务模式进行创新，拓展咨询内容，从专业角度，增加岩土风险分析，创造了为业主提供附加价值的咨询模式，主要工作包括：
（1）根据世博场址的地质条件，结合上海地区多年来大量的工程经验和实测数据，提出了正反分析相结合，采用工程经验参数修正理论分析结果的基坑环境效应评价方法。
（2）指导预制桩沉桩挤土环境效应问题的研究，引入固结理论，分析不同时间序列条件下的群桩沉桩挤土环境效应问题。
（3）对世博园区不同地质条件、不同覆土高度的沉降变化规律及边坡稳定性进行了深入分析和研究，提出了最佳覆土高度及适用的地基处理方法。
（4）构建了基于范例推理的世博岩土工程专家系统，充分利用了已有的宝贵工程资料，模拟岩土专家对方案论证评审的思维过程，进行多方案比选，指导岩土工程设计。;
19 上海迪士尼乐园项目岩土工程勘察及综合测试项目|大型项目|技术负责人|国际先进水平|是|上海迪士尼乐园一期工程建设面积为3.9平方公里，计划投资400亿元人民币。本工程规模大，建筑物形态各异，地基基础设计要求高，基坑形式多样，通过场地形成期地基处理监测、建设期岩土工程勘察与咨询、施工监测、工程测量的全过程服务，为保障设计方案的科学性与经济性、保障施工安全与周边环境安全发挥了重要作用。
（1）信息化指导施工，使施工单位能够有针对性调整施工参数，确保大范围的真空预压在12个月内顺利完成，全部地块均达到原定固结沉降目标值，地基土承载力满足要求，经济效益显著提高。
（2）充分利用监测数据并结合现场试验对大面积真空预压地基处理技术进行研究，形成了一种适用于真空预压的沉降计算方法和参数；提出了以平均固结度/沉降量控制为主，沉降速率控制为辅的卸载控制标准，克服了单一控制标准达不到加固效果或资源浪费的情况，为进一步提高真空预压技术水平、推广应用范围作出了重要贡献。
（3）提出了不同等级处理区，在不同地层情况下，可以无需地基加固的最大附加荷载（堆土高度）的结论性意见，为各片区设计单位在对具体的覆土厚度、地坪荷载是否需要考虑进一步的措施提供了准确的参考依据，并取得了良好的经济效益和社会效应。|（1）迪士尼主题公园建筑物形态各异，荷载差异大、受力复杂，跨度大，单柱荷重大；部分游乐设施高度大，结构复杂，基础承受的水平荷载大；部分游乐设施将长期承受振动、扭转等偏心荷载。故地基基础设计要求很高，需要运用科研成果和精细化勘察技术的有力支撑。
（2）本项目涉及的基坑形式多样，各单项工程结合自身周边环境、开挖深度、地质条件、基坑面积等特点设计了复杂多样的围护体系，针对面大量广的基坑工程，施工期的安全监控技术、监控效率显得极为重要。
（3）本工程场地范围内地层是典型的软土地基，在如此软弱地基上进行大面积堆土造景、建设大型高精度游乐设施经验不足。
（4）园区景观堆土面积巨大，前期开展了真空预压法进行地基处理，期间需要实施动态监控，并科学评价地基处理效果，合理预测工后沉降。
（5）主题公园大型游乐设施的变形控制严格、安装精度要求高，需要全过程的精密测量技术提供保障。
（6）园内各单项工程交叉施工，导致环境条件敏感，给综合测试工作带来挑战。
（7）项目工点多，分布面广，服务周期长，历时约5年多时间，时间跨度大。|作为本项目勘察、监测审核人以及科研内容负责人，对整个项目的勘察、监测方案进行技术把控，指导项目实施过程中遇到的各类技术难题，提出解决思路和方法；带领科研骨干对项目实施过程中遇到的各类新技术问题进行科研探索，提出研究思路和技术路线，具体包括：
（1）基于分析研究，提出适用的真空预压的沉降计算方法和计算参数，准确预测了场地工后沉降，发挥技术支撑作用。
（2）基于研究与实践验证，提出了以平均固结度/沉降量控制为主、沉降速率控制为辅的真空预压停泵卸压控制标准。通过现场测斜监测，分析大面积真空预压对周边环境的影响，完成真空预压对周边环境影响范围及大小的规律性总结，为真空预压地基处理对相邻地块和周边建（构）筑物的影响评估提供依据。
（3）基于专项课题《大面积真空预压地基处理关键技术研究》中有关真空预压地基处理总体沉降及工后沉降计算方法和修正经验系数，准确预测不同地质分区、不同荷载景观堆土的工后沉降量，得出了不同等级处理区，在不同地层情况下，可以无需地基加固的最大附加荷载（堆土高度）的指导性意见。;
9 基坑工程自稳型无支撑绿色支护技术及其工程应用|大型项目|技术负责人|国际先进水平|是|我国地下空间开发量巨大，大面积基坑工程施工面临投入大、工期长、碳排放高等技术难题，本项目基于绿色低碳理念，研发了拥有自主知识产权的“自稳式基坑支护结构”系列创新技术，可实现无水平内支撑的大空间快速施工、钢构件回收重复利用，取得如下效益：
（1）大幅提升施工效率，显著节约工期。一次性开挖至坑底，简化施工工序，敞开式挖土，地下结构施工不受支撑影响，节约支撑拆除施工工期，大幅提升施工效率。
（2）显著提升绿色建筑行业效益，减碳降排效果显著。7m以内、7-12m的基坑采用新技术代替钢筋混凝土支撑，分别节约建筑能耗24GJ/m和71GJ/m，土方开挖新技术较传统技术节约建筑能耗24GJ/m3。同时，新技术避免了混凝土拆撑造成的环境污染，实现“静音施工”和“零扬尘”。
（3）该技术具备便捷、安全、经济、高效、环保等优点，已在上海等长三角地区应用工程项目260项（截至2022年底）。以上海地区开挖深度10m，面积4万m2的基坑为例，相较常规两道混凝土支撑技术，基坑工程节省工期约40%，节约工程造价约30%，建筑能耗降低约30%。|（1）突破常规设计，提供基坑设计新思路与方法，提出了基于监测反演分析方法的自稳式基坑支护结构设计方法，开发了配套“STARS自稳基坑支护体系分析软件”，实现了新型基坑支护技术的理论计算突破，可为设计单位提供设计依据，为政府、业主单位等提供检验标准。
（2）通过自主研发和改进现有施工设备，首创性提出了可实现大角度倾斜桩施工的设备工艺，并通过标准化、规格化提升了前撑斜桩的施工精度，实现了前撑斜桩的快速施工，大幅提升了自稳式支护技术的施工效率，促进新技术“更高效、更经济、更环保”。
（3）通过多次提升迭代，提出了基于全新注浆扩径原理的倾斜桩承载力提升技术，突破性解决了软土地区倾斜桩承载力不足的难题，大大提升了自稳式基坑支护技术的适用范围与变形控制能力。
（4）研发注浆斜桩专项检测和监测技术，建立性能评价准则，编制标准化检测监测方法，为新技术产品研发更新提供检验标准，为市场推广应用提供关键性能指标。
（5）经评审，“基坑工程自稳型无支撑绿色支护技术”研究成果达到国际领先水平，并获得天津市科学技术进步特等奖。|作为技术负责人，依托上海张江国家自主创新示范区专项发展资金重点项目，及重大工程应用，基坑自稳式支护技术工作机理、自稳式斜撑施工及检测成套技术开展深入研究，主要工作内容包括：
（1）提出了基于空间准滑动面SMP准则的土压力计算公式，克服偏平面内Mohr-Coulomb强度准则的奇异性与Drucker-Prager准则的拉压强度相等性，同时能够反映中主应力的影响，基坑变形计算结果同实测值更加接近。
（2）针对目前双排桩计算理论中后排桩变形小于前排桩时，桩间土弹簧无作用等问题，提出了根据朗肯滑移面的面积比以及前后排桩刚度来分配主动土压力，考虑前后排桩刚度不同，确定双排桩分离式土弹簧计算模式。
（3）基于设计理论研究，揭示了自稳式基坑支护技术无支撑体系的桩土相互作用机理和破坏模式，创新性地采用“监测反演分析方法”提出了自稳式支护结构的计算模式，为技术推广应用扫清了理论障碍。
（4）研发注浆控制、角度定位、装配式垫层等核心施工工艺，研发了注浆斜桩内置节点构件回收技术，制定了标准化回收工艺流程，有效提高了回收率。;
12 老港再生能源利用中心二期工程岩土工程勘察、检测、设计及全过程咨询服务|大型项目|技术负责人|国际先进水平|是|国家“十二五”重点建设项目“老港再生能源利用中心二期工程”位于上海市浦东新区，总用地面积近21万m2，处理上海市近1/3的垃圾，每年通过垃圾焚烧发电9亿千瓦时。本项目是在软土地区大面积吹填土上建设的全球规模最大的垃圾焚烧发电厂，岩土工程问题突出，为此我司开展岩土工程勘察设计全过程咨询，取得如下效益：
（1）经济效益：渐进式地基处理避免了对场地近30m的深厚软土加固，节省了大量地基处理费用。桩基咨询实际优化桩基造价约1150万元，占桩基总造价约20%，在大型垃圾焚烧发电项目中成功采用管桩，经济效益显著，节省工期近两个月。
（2）社会效益：通过分析垃圾焚烧发电项目面临的岩土工程问题，以管控岩土工程风险为核心，提前策划各阶段岩土工程解决方案，预测各类岩土工程风险，并在实施全程跟踪，体现了“全过程”、“一体化”岩土工程技术服务创新模式的社会和经济价值，提升了行业地位。
（3）环境效益：预制桩减少大量泥浆排放，加上有效的工程措施，减少周边环境影响。实测主厂房结构工后沉降2cm左右，地坪使用情况良好。基坑测斜数据显示最大变形量约3.1cm，与设计控制值3.5cm，保护了巨型格构柱。|（1）场地形成阶段进行多专业协同，破解大面积填土难题。采用适宜的勘探手段查明浅部土层的分布，并分区进行评价。对大面积覆土引起的地基土的固结变形，根据类同工程经验和地基处理阶段的综合测试成果，预测大面积覆土各阶段的沉降历时变化趋势，并预测工后总沉降量，评价负摩阻力影响，为采取科学合理的桩基和地坪方案提供可靠的依据。
（2）提供全方位桩基设计施工咨询服务，在场地内进行多桩型抗压、抗拔、水平承载力破坏性静载荷试验，并现场指导试桩施工，结合实际试桩结果，进行桩型及持力层比选，深入分析，最终提出采用预制管桩的咨询意见，效果显著。
（3）针对垃圾池底板下密集群桩，整体性和变形要求严格，进行了深入的专项论证分析，为合理确定桩长、控制变形提供了重要的技术支撑。
（4）创新基坑设计方案，进行分区围护设计，采用针对性强、便捷可靠的支护型式，卸土与加固并举，实现基坑开挖与周边结构同步作业，满足主体结构及大型机电设备同步安装要求，快速安全。|（1）全面负责项目的技术审定，提供全过程风险控制和咨询服务，包括场地形成阶段：工程勘察、地灾评估、地形测量、地基处理设计、监测、检测；工程设计阶段：工程勘察、桩基设计咨询、试桩检测、基坑围护设计；工程施工阶段：监测、主体工程规划检测、竣工测量。
（2）带领技术团队，预测地基处理之后以及项目运营2年左右等不同阶段的沉降量，根据各阶段沉降量定量预测工后沉降，提高了论证结论的可靠性。
（3）针对处于厚层回填土及软弱吹填土上大型垃圾焚烧发电厂房所提出的地坪要求，提出渐进式地基处理方案，有效节省处理成本，通过充分固结有效减少工后沉降。;
27 上海软土深层地下工程试验基地运营模式研究|大型项目|技术负责人|国际先进水平|是|上海地区深层地下需求发展迅速，软土地区的深层地下工程试验场可为深地下空间开发技术、设备、工艺和材料提供试验条件，试验场的运营模式则是试验场能否可持续发展的关键。基于“深层地下工程试验场运营模式”研究，产生如下效益：
（1）社会效益：研究成果对于建成并持续运营深层地下工程试验场至关重要，对于积极推动上海超深地下空间开发领域高新技术快速发展，优秀科技成果快速转换具有显著的作用。通过本项目研究，可培养一批从事深层地下工程试验场运营的人才和专业化团队，推动上海深层地下空间开发的快速发展，推动上海科技创新，“建设上海有全球影响力的科技创新中心”意义重大。
（2）经济效益：研究成果可以为上海深层地下工程试验场建设运营提供优化的管理制度、运营模式建议，能较为有效规避试验场运营过程中的不利因素，提高试验场运营管理效率。通过合理的经济运行模式建议，为上海深层地下工程试验场提供可行的运营方案，降低运营成本，故经济效益明显。
（3）产业化前景：面向巨大的市场需求，借助深层地下空间开发迅速发展的契机，本课题成果间接推动深层地下工程技术快速转化应用，产业化应用前景很好。|针对目前国内大型地下工程试验场尚无先例可循的条件下，结合上海地下工程发展与行业现状，提出适用于上海软土较深地下工程试验基地的运营模式、管理制度、责权模式建议。项目从选址布局、体制政策、建设程序、投融资、运营模式、技术测试及评估、信息平台和法律制度等方面，对软土深层地下试验基地全生命周期开展系统研究，成果具有一定创新性和前瞻性，应用前景广阔。主要亮点包括：
（1）根据国内外三种主要的地下试验场运营模式，政府模式、政产学研联模式、多企业联合模式，结合我国现有试验场建设管理经验与上海软土地下试验场的功能定位，提出分阶段运营模式，包括建设期、过渡期和运营期。并对各个时期的组织架构、经济模式、管理制度和成员管理分别进行了研究。
（2）提出适宜的管理制度。包括试验场使用管理制度，人员选聘制度、风险安全管控制度、以及试验场管理权与所有权的二权分立制度与转让制度。为试验场的管理制度制定了基本的管理原则。
（3）成员管理制度的深化研究。针对不同时期的建设特点，提出适合的成员管理模式，包括成员规划、成员分级、成员权力和成员责任。确保成员制度的顺利推进。|本项目为上海市科委科研项目，作为本课题的项目负责人，针对上海软土深层地下试验基地运营模式开展深化研究，主要工作内容包括：
（1）对国内外相似工程实验中心运营模式的系统调研，通过系统调研详细梳理目前已有案例在运营阶段所面临的各项问题，总结现有有利运营经验、运营制度等，为上海建设超深地下工程试验场提供借鉴与参考。
（2）根据国内外三种主要的地下试验场运营模式，政府模式、政产学研联模式、多企业联合模式，结合我国现有试验场建设管理经验与上海软土地下试验场的功能定位，提出分阶段运营模式，包括建设期、过渡期和运营期。
（3）制定了管理制度体系框架和成员管理模式深化研究。
（4）通过分析目前深层地下空间开发所可能涉及的其他学科领域如生命学科、计算机、核科学等科技发展现状，研究试验场跨学科发展与应用的可行性，为中心后续开发再利用提出合理化建议。;
23 河南某小高层建筑基础拖换及整体顶升纠偏加固一体化服务|大型项目|技术负责人|国际先进水平|是|河南某小区内的9#、13#楼，均为12F小高层住宅建筑物，项目于2009年建成交付使用后，由于地基处理不到位及排水不畅等原因，2018年开始该2栋楼地基基础产生严重湿陷沉降问题，房屋倾斜率达到12～15‰，并有加剧趋势。
项目社会影响强烈，设计与施工周期短，且结构自重大，托换顶升纠偏技术难度大，受建设单位委托，我院提供本项目设计、施工一体化托换顶升服务工作。
本项目实现了以设计为主线，多专业互相促进、集成实践与创新，形成既有建筑加固与改造的完整产业链，促进行业转型升级。
技术方案因地制宜，经济合理，有效控制抢险成本；精细化服务成功解决环境极度敏感区的施工控制与作业难题，消除质量隐患；优化施工工期，显著减少业主经济损失。
首创桩式托换与整体顶升相结合的高层建筑纠偏加固方式，对于解决类似问题具有指导和实践价值；研发新工艺新设备，倡导信息化科学化施工，推动创新发展。
坚持采用绿色施工技术，减少耗材减少污染排放,降低或避免对主体结构及周边居民的干扰。
当地政府及外部专家给予了本工程高度评价。我司提供的工程技术服务为维持社会稳定、协助业主处理社会公共关系、减少经济损失奠定了坚实基础。|1、项目场地处于黄河III级阶地，由于地基处理不到位及排水不畅等原因，近两年地基基础产生严重湿陷沉降问题，房屋倾斜率达到千分之12～15，并有加剧趋势。地基覆土湿陷等级为II级，稍密～中密，属中等压缩性土，导致锚杆静压钢管桩沉桩异常困难。且项目要求施工周期短，结构自重大，托换顶升纠偏技术难度大，社会影响强烈，需快速开展抢险加固工作。
2、开创性地采用洛阳铲引孔、膨润土助沉等方式辅助沉桩施工，突破了大直径钢管桩在灰土桩复合地基及黄土湿陷土层中的应用限制，保证了沉桩施工质量；针对压桩动阻力大、施工空间狭小，采用高强钢定制组合式可拆卸桩架的专利技术，实现了便捷式大吨位压桩；综合采取各种技术手段，如跳压施工、膨润土泥浆跟踪助沉等，加快施工工期，有效控制了施工拖带沉降及倾斜发展。
3、顶升装置按设计桩位编组(一桩一顶升点)控制系统，可灵活便捷地控制各桩位实际顶升量及顶升速率，并结合现场监测，信息化管控风险因素，实现大行程、高精度的顶升纠偏作业；结合静力水准系统、沉降观测、剪力墙倾斜变化监测、底板上抬量观测、千斤顶顶升量测量等多种方法，实时调整顶升速率、顶升量、封孔顺序，实现了高精度信息顶升施工。|作为本项目审核人，确定了项目首创采用桩式托换与整体顶升相结合的高层建筑物纠偏加固设计方法，通过压桩工艺改进提出了适用于高层建筑的大吨位顶升设备，通过精细化设计施工，实现了高精度顶升纠偏，主要内容包括：
1、提出了用叠合基础底板结合锚杆杆静压桩方案进行建筑物整体桩式托换，通过变刚度调平设计理念进行设计托换及顶升设计分析，利用钢管桩顶部施工顶升反力装置实现整体顶升纠偏的目的，构建出一套系统化的既有建筑整体托换顶升工程设计模式。
2、牵头自主研发适用于高层建筑大吨位顶升设备，采用独立研制的轻便组合式的顶升传力装置，能够有效提供大吨位的顶升反力，并具有组合及拆卸便利、任意调节等优点，同时在不对上部承重构件进行切割托换卸荷的前提下，完成对高层建筑整体顶升，大幅度减少后续加固工作量，有效缩短抢险工期，实现了建筑物的快速、无损顶升。
3、通过精细化设计、数字化管控及信息化施工，成功实现建筑物整体托换与顶升纠偏施工目标，建筑物的整体倾斜率小于千分之1.5，主体结构完好，竣工至今沉降已稳定，平均沉降速率不大于0.01mm/d，达到稳定验收标准。;
28 沿海软土地区超大型交通枢纽地下空间及岩土工程关键技术研究|大型项目|技术负责人|国际先进水平|是|在浦东机场四期扩建建设活动中，地下工程中的桩基工程、基坑工程、地基处理、降水工程等均面临严竣挑战。据工程经验，可能引发的岩土工程风险主要有地基沉降、流砂及管涌、承压水突涌、周边环境受影响（如管线、飞行区的变形）等。基于本项目研究，有如下效益：
（1）基于我司在岩土工程勘察、岩土工程一体化咨询、精密工程测量、轨道交通监测与运营监护、大吨位桩基础工程检测、工程物探、工程降水等方面具有核心技术与能力；除此之外，持续服务浦东机场20多年，积累了大量的宝贵的地质数据和工程经验。
（2）针对本次扩建项目场地区土水特性及工程特点，以工程实际应用背景为导向，以风险控制为目标，针对超大型交通枢纽地下空间建设岩土工程相关关键技术开展研究具有非常重大的理论和实际意义。开展沿海软土地区超大型枢纽地下空间及岩土工程关键技术研究对于浦东机场综合交通枢纽超大型地下空间开发全过程的规避风险、节约资源，实现绿色施工及运营意义重大。|本课题紧密结合浦东机场四期扩建工程，充分利用现有的科研成果、相关原位测试、检测技术、软件模拟分析等手段，结合工程实测数据，对沿海软土地区超大型交通枢纽地下空间及岩土工程关键技术进行研究，为浦东机场综合交通枢纽超大型地下空间开发提供良好的技术支持。主要亮点包括：
（1）基于旁压和全流触探原位测试，对地层，尤其是软弱淤泥质土的性质有了更为精确的判断，在此基础上收集勘察资料进行工程地质分区，基于工程地质分区，分析T3航站楼桩基、基坑、隧道工程建设风险，采用风险矩阵法评估各地质分区地质风险事件风险等级，提出风险管控措施。
（2）基于上海软土地区工程实例，归纳浅层处理和深层处理方法，总结大面积堆载和真空预压变形规律，结合有限元分析大面积堆载作用下水平位移及地表沉降影响因素及影响范围，并针对浦东机场浅表层土性极软，提出小直径降水注浆复合地基处理新工艺。
（3）针对软土地区深大基坑开挖，提出软土深基坑坑底隆起控制技术和基于超补偿理念的深大基坑开挖环境影响控制技术。|本项目为浦东机场T3航站楼综合体规划深化及配套关键技术研究项目之一，作为本课题的项目负责人，主要工作内容包括：
（1）建立专业团队，点对点跟踪各专题研究工作，进行原位测试、室内试验、工程实践、数值分析等，为各项技术研究提供技术指导，保障项目按照进度计划顺利开展。
（2）指导团队在机场区域内开展旁压试验、横向旁压试验、旁压卸载试验以及全流触探试验，获得不同地层及新近吹填软弱淤泥的力学参数。
（3）开展新工艺小直径降水注浆复合地基处理试验研究，经过打桩、抽水、注浆、监测、检测一系列工作，表层土①2层淤泥质粉质黏土（滩面淤泥）经地基处理承载力特征值由25kPa提高至65kPa。
（4）结合室内试验、有限元模拟和工程监测数据，研究上海软土地区土体卸荷在坑底以下的影响范围和坑外地表沉降影响范围，提出基于超补偿理念的深大基坑环境影响控制技术。;
1 上海（F1）国际赛车场岩土工程勘察、桩基检测、监测|大型项目|专业负责人|国际先进水平|是|上海市标志性设施之一，上海国际赛车场是世界上首座建设在软土地基上的赛车场，基地面积约8km2，赛道长4.6km，高低落差达12m，地势起伏多变，同时有2条隧道穿越赛道，单桩承载力要求高，场地平整度、沉降量控制要求极其严格。本项目的岩土工程勘察、桩基检测、监测工作取得如下效益：
（1）开创在软土地基上建设赛车场的先例，通过本工程实践创新了软土地区大范围、严要求的地基处理方法，积累了国内关于赛道检测技术和测试数据分析的经验，多项研究成果为后续类似工程的设计施工提供了宝贵的参考经验。
（2）节约造价，经济效益显著。合理预测赛道不同区域的沉降，与实测沉降较为吻合，充分发掘地基土的承载潜力，估算不同持力层的单桩承载力，与试桩结果相吻合，减少布桩数量，节约造价。用桩数量3万余根，基础造价约1.3亿元人民币，单桩基础投资部分比原采用大平板的全桩基方案节约了20%（约2500万元）左右，取得了良好的经济效益。
（3）基于自主研发的“上海F1国际赛车场地理信息监测系统”和三维地表沉降模型，利用工程监测自动化和可视化手段，实现多测点、高频率、长周期动态监测，有效保障工程建设进度和安全。|（1）针对国际赛车场赛道工程堆载范围大、施工工期短、软弱土层厚、对沉降和差异沉降要求严格的工程特点，研究软弱粘性土地基特大面积堆载预压状态下各土层固结度、沉降发展变化规律及其对周边环境影响；预测堆载预压区域各土层固结度及沉降随时间发展变化过程及大面积堆载预压沉降的平面分布特征，以指导后续工程施工及运营阶段的维护。
（2）首次将在上海地区民用住宅中应用广泛的沉降控制复合桩基的理论和设计理念移植至道路的地基处理，针对赛道高低落差达12m而首次采用的路堤桩加固方法，通过有限元反演对比分析，获得了复合桩基在大面积堆载作用下有别于天然地基堆载预压及小范围沉降控制复合桩基的地基沉降变形以及桩土相互作用的规律。
（3）上海国际赛车场主体结构、赛道路堤桩试验和检测工作时间跨度较大，试验种类较多，多种试验指标在国内和国际上尚无参照，通过科学、合理制定桩基础及复合地基检测方案，极大缩短了周期同时节约了成本，试验技术和成果得到了指定设计单位Tilke公司的认可，为赛道安全建设提供了科学保障。|作为项目专业负责人，主要负责项目的技术攻坚，开展了F1国际赛车场堆载预压及路堤桩复合地基监测与研究分析，逐一突破勘察、检测、监测工作中的技术难题，主要工作内容包括：
（1）考虑到本场地自上而下土层差异较大、堆载时间较短，堆载、卸载过程的土层固结因素不可忽略，采用改进的高木俊介公式计算加载过程土层固结度，研究软弱粘性土地基特大面积堆载预压状态下各土层固结度、沉降发展变化规律及其对周边环境影响，充分发挥预分析指导施工功能。
（2）在国内无赛车场地测试参照数据的情况下，创新采用Surfer软件对赛道模拟试验数据进行处理，分析结果得到外方设计人员认可。
（3）针对赛车场占地面积大，通过点、线、面、体的有机结合的三维地表沉降模型，直观再现全场地不同时刻沉降的等值线和三维地表模型，突现不同区域不同施工方法产生的沉降影响。
（4）针对整个监测工程项目多、时间长、频率密的问题，自行开发了“上海F1国际赛车场地理信息监测系统”，具有监测数据的实时存储、管理、监测报表的自动生成以及空间分析等功能，提高海量监测数据的管理、维护和分析效率，为信息化施工提供了强有力的技术支持。;
33 地铁隧道结构无损检测及安全评估关键技术研究|大型项目|专业负责人|国际先进水平|是|随着轨道交通运营里程逐年增加、结构服役性能逐年劣化、检测窗口时间不断缩短，传统的基于人工、静态仪器、单一检测技术已无法满足检测需求。本课题聚焦轨道交通工程开展先进的检测与评估技术研究，成果有助于发挥风险预警预控作用，控制地铁结构安全风险，保障城市公共安全，提升城市管理精细化水平。
（1）相关技术成果示范应用于“前滩中心”、“中美信托”等2项综合示范项目、7项单项技术示范工程以及南京、天津等城市800余公里隧道。
（2）通过“快速、精确、全面、智能”的创新技术应用，显著提高了城市轨道交通结构安全维护管理效率，有效降低了维护及治理成本，取得了显著的社会效益与经济效益。
（3）立足上海巨大的市场需求和人才资源，拟通过引进、集成、吸收及二次创新，发展可复制推广的软土隧道结构检测及评估成套技术，不仅满足上海地铁管理需求，还可以面向全国，乃至全球市场进行推广。|（1）本项目基于上海软土地区地铁隧道结构病害类型和发展特征，构建高效精确采集地铁隧道结构变形的移动三维激光扫描隧道检测技术并研制相关装备；深化研究地铁隧道结构表观病害线阵相机无损检测及自动化图像识别技术；研发基于工程物探方法的隧道结构内部隐患检测技术；优化隧道安全结构评估技术。
（2）从精密且无损测试新技术研究出发，研制自动化、智能化的检测技术与装备，支撑行业技术进步和转型升级，更好地满足地铁维保管理单位提出的“高精度、高效率、全覆盖、实时预报警”要求。
（3）优化理论模型支撑的地铁结构安全管理大数据分析技术，根据实际管理需求，定制研发满足其要求的安全评估体系与预警技术。拟通过技术创新提升发现隐患问题的能力，避免重大风险事件及事故发生，降低地铁安全维护与管理成本。
（4）项目相关项目成果，已获得授权专利2项（发明专利1项、实用新型1项），已受理专利15项（发明专利12项、实用新型3项）；获得软件著作权6项；公开发表论文16篇；主编和参编国家、行业及上海市地方标准5部。|本项目为上海市科委科研项目，作为本课题的项目高级研究人员，针对地铁隧道结构安全评估技术开展深化研究，主要工作内容包括：
（1）为全面准确地评价地铁盾构隧道结构安全，系统总结了地铁盾构隧道的常见病害，建立了包括纵向变形、横向变形、渗漏水、材料劣化、表观损伤5个一级指标和14个二级指标的地铁盾构隧道结构安全评价指标体系，确定了隧道结构安全定量评价标准。
（2）基于隧道结构病害特点，考虑指标的相关性和病害影响程度，提出了适用于地铁盾构隧道结构安全评价的变权重二级动态综合评价方法。在此基础上，提出了从环到区间的多层次结构安全评价方法，根据单环的评价结果可以对整个区间的安全状况进行评价。
（3）基于隧道养护监测大数据，提出隧道结构安全评价大数据的合理选择与验证方法，为软件应用提供了数据支持。
（4）完成地铁隧道结构安全评价系统软件的编制，结合示范工程的数据，实现了结构安全评价的自动化。;
21 天津于家堡交通枢纽施工监测、降水及咨询|大型项目|技术负责人|国际先进水平|是|于家堡站交通枢纽工程为京津城际铁路延长线的终点站，总建筑面积27万平方米。场地区域内水文地质条件复杂，承压含水层分布不连续，下部没有理想的隔水层，基坑分区复杂，采用顺逆结合模式，深基坑周边存在较多的建筑物和地下管线。
（1）运用信息化监控平台，采用自动化新技术，大幅提升了监测技术水平和工作效率，同时与科研工作有机结合，解决支撑轴力测值不准的难题，获得了多项专利技术和科研成果，相关成果为监测规范修订提供了重要支撑，推动行业科技进步，具有良好的社会效益。
（2）基坑降水采用了多项先进技术，通过降水井的优化设计，显著提高了效率；成功实施地下水水位无线自动化监测技术，实施按需降水，减少对周边环境的影响，环境效益明显。为在北方地区大规模复杂深基坑进行地下水控制工作积累了宝贵的理论和实践经验。
（3）通过工程咨询，针对盖挖法高承载力低变形要求桩基方案进行论证，成功实施了AM旋挖液压扩底灌注桩结合后注浆方案，首次在大型市政枢纽工程中实施了HPE垂直插入工法，大幅节省了工程造价和工期，技术的成功应用也为其他项目起到了很好示范作用，并纳入天津市《地下工程逆作法技术规程》（在编），推动了行业技术进步。|（1）本工程基坑属于超深超大面积的基坑，面积达到9万平方米，Z1线基坑开挖深度达31米，均刷新了天津滨海新区地区当时的记录，对降水和监测工作要求很高。
（2）基坑分区交叉作业多，工序异常复杂，地下工程时间跨度达到5年。
（3）基坑各功能区的开挖深度不同，很多区域落差较大；采用顺逆结合模式，盖挖区钢管柱对差异沉降敏感。
（4）盖挖法对桩基工程要求异常严格，单柱最大荷载达20000kN，钢管柱单根总重量达62.5吨、40m长，插入垂直偏差不超过1/500，天津地区常规工法已无法满足要求。
（5）场地有厚度较厚的浅层承压水层，水量大、渗透系数大，地质条件差，承压含水层分布不连续，下部没有理想的隔水层，地下水控制要求很高。
（6）Z1线、城际铁路明挖区等基坑周边存在对保护要求较高的现状高层建筑物，进行大面积超深基坑群施工活动受环境制约因素颇多。|作为本项目审核人，负责制定咨询研究目标、研究内容及技术路径，全过程推进和指导咨询工作的开展，审核指导咨询报告编制，提出研究结论及工程建议，具体主要包括：首次提出了多因素综合修正的支撑轴力计算方法，优化了断面监测点的布设位置，相关成果纳入上海市规范《基坑工程施工监测规程》的修订；对桩基选型，创新性提出双扩大头AM旋挖扩底桩结合后注浆技术；提出采用HPE垂直插入工法，完成钢管柱一次精确插入难题；综合分析与研判施工过程中坑外承压水位下降较为明显的现象，提出基坑施工建议。;
26 市域高速铁路水土风险控制与高精度测量感知预警关键技术|大型项目|技术负责人|国际先进水平|是|上海城市轨道交通线网机场联络线作为国家市域铁路示范线，本课题研究成果有助于解决本工程设计及施工面临的高风险挑战，特别是超深、超长大直径盾构隧道的安全掘进、高精度环境变形与风险控制问题，保障重大工程与城市运行安全。项目效益如下：
（1）基于预应力混凝土伺服支撑技术在市域铁路三林南站基坑的预分析和其他深基坑工程中的成功应用，可作为技术储备，服务于市域铁路其他基坑工程，为保障市域铁路基坑本体和周边环境安全提供技术支撑。
（2）在市域铁路华泾站进行新型小口径回灌工艺开展试验应用，充分验证了该技术在复杂场地条件下的适用性与回灌成效，为市域铁路项目车站基坑承压水降水环境影响控制与应急提供了一种高效低碳微扰动的工艺选择，大幅提升了市域铁路项目车站基坑施工环境影响控制能力。
（3）超深基坑自动化监测预警系统在市域铁路梅富路工作井及华泾站超深基坑中进行示范应用，可动态反馈现场场景与实时变形信息。|本课题针对拟建市域铁路工程建设和运营的特点与重大需求，本项目聚焦巨厚承压含水层内长距离大直径深埋隧道和超深基坑的水土风险控制、高精度变形监控难题，基于理论研究、仿真计算、模型试验、现场测试及软件研发，研究市域铁路水土风险控制与高精度测量感知预警关键技术，提出面向复杂地质及敏感环境条件下的地下工程“高精、高效、无损、智能”风险监控新技术。主要亮点包括：
（1）针对超深超长车站深基坑变形控制难题，揭示了超补偿基坑的变形机理，得出了超补偿基坑的主要影响因素，研发了基坑混凝土支撑伺服控制系统。
（2）针对巨厚承压水降水环境影响控制难题，研究了承压水回灌施工对环境影响保护效果的预测分析方法，并提出了适用于复杂环境的小口径高效能回灌工艺和自动化回灌控制系统。
（3）针对严苛的贯通精度要求，建立了非布点的高精度远程控制监测技术和基于磁悬浮陀螺的超长盾构隧道的精密定向测量技术。
（4）面对高敏感建设环境，构建了超深基坑变形四维可视化技术的风险管控平台，融合多指标关联的综合分级预警体系，动态反馈现场场景与实时变形信息。|本项目为上海市科委科研项目《市域高速铁路智能化建造和风险防控关键技术研究及应用示范》（子课题六），作为本课题的子项目负责人，主要工作内容包括：
（1）基于超补偿基坑的变形特性，提出了预测超补偿基坑变形的水头渗压解析方法和数值方法，以及考虑超补偿的基坑主动控制组合技术，包括“预应力混凝土伺服支撑技术”、“分区卸荷，随挖随撑”和“坑底加固”。
（2）通过系统分析传统承压水回灌井技术痛点问题，提出了一种新型可回收的小口径承压水回灌井结构及施工工艺，构建了承压水回灌自动化控制系统，形成了利用水土耦合数值分析方法分析承压水回灌施工对环境影响保护效果的预测方法。
（3）研究构建超深基坑多源数据集成体系，基于数据映射及数字沙盘技术，实现全要素环境与工程信息、全指标监测信息的集成；深化研究分级预警可视化技术、动态预警标签技术以及巡查全景影像动态反馈技术，实现超深基坑变形四维可视化分析与预警。;
14 合流一期管道前期探检与评估|大型项目|专业负责人|国际先进水平|是|合流一期工程属特大排水管涵，一期工程总管长33.42km，服务面积70.57km2，服务人口255万，是上海市生命线工程，总管管径大于3m，钢筋混凝土结构，主要由圆形顶管、盾构和矩形箱涵组成，总管已建成25年有余，运营条件各异、周边环境复杂，曾因结构腐蚀、渗漏等隐患多次抢修，由于污水输送量巨大、且73%管涵区段常年为压力满管流，有效检测手段与评估手段缺乏，未曾开展过系统的探摸检测与评估。
（1）经济效益：基于无损技术和机器人测试技术，大幅提高探检效率，节省探检经费；新技术拓展了水务基础设施新业务，培育新经济增长点，提升企业核心竞争力；信息管理平台提高了排水管涵维护管理效率，有效降低维护和治理成本。
（2）环境效益：非开挖定位技术可快速、准确发现管涵渗漏位置，促进环境保护，减少传统开挖方法带来的环境影响；无损检测技术减少了检测过程对管涵结构的损伤，绿色环保；机器人测试技术无需管涵排空及相关临时排放措施，减少环境影响。
（3）社会效益：有效控制特大排水管涵结构安全风险，保障重要基础设施安全运营，有利于提升城市排水精细化管理水平；编写规范，推动行业技术进步。|（1）技术难度高，缺乏有效的技术方案。总管区域跨度大、沿线环境复杂，传统开挖定位方法无法实施，缺乏有效准确的无损探测方法；总管排放量巨大，要实现不停水和降水状态下检测，缺乏有效结构检测手段；总管安全影响因素众多，传统单因素评估方法难以满足需求，缺乏多因素影响下的特大管涵综合评估技术；总管建成逾二十五年，渐入结构劣化期，缺乏有效的健康信息管理手段。
（2）项目组采用“边科研，边应用，边推广”的模式，成立系列课题进行科技攻关，系统提出了技术创新，结合项目具体情况制定对策，成功解决上述问题和难点。采用无损综合物探技术，首次对特大管涵的边界轮廓、接口和渗漏情况进行非开挖定位探测。首次应用从管外对满管压力流箱涵结构内部缺陷检测的综合无损检测技术。首次采用智能机器人对特大排水管涵内部结构缺陷及沉积进行检测。首次构建特大排水管涵安全多因素指标体系与评估模型。首次构建可视化、标准化、动态化的特大排水管涵健康管理信息平台。|（1）带领技术团队，确定了完善的特大排水管涵安全因素指标，并通过逻辑分析和层次分析方法，确定了安全因素指标结构关系与权重，构建了特大排水管涵安全因素指标体系。
（2）指导构建了包含数据应用层、数据展示层、数据集成层、数据支撑层和基础设施层的5层系统总体架构；融合了排水管涵结构数据、周边地质数据、周边工程监测、病害检测数据，通过确定数据采集和入库标准，实现了系统数据的标准化和归一化；采用Web-GIS、图像融合等技术实现了地质数据、变形数据和结构数据全方位、全要素的可视化；通过规范系统操作流程以及权限设置实现了健康信息管理数据的动态更新和职能化管理。
（3）搭建特大排水管涵健康信息管理平台并制定管理指南，移交排水管理单位使用并进行培训。;
24 上海轨道交通10号线二期工程结构监测和保护区巡查|大型项目|专业负责人|国际先进水平|是|上海市轨交10号线二期线路全长10.0km，设地下车站1座，高架车站5座，2020年底投入运营。
本项目出色完成了10号线二期的综合健康监测任务，为顺利通车决策提供了丰富详细可靠的基准数据，及时发现了国帆路站-至双江路区间隧道段地面违规堆土，经结构检测收敛变形已达80mm,为隧道整治修复争取了宝贵的时间，避免了收敛变形过大风险事件引发的巨大经济损失。
在项目实施过程中，与申通地铁结构监测部共同修订上海轨道交通长期测量布点标准，及时解决业主在长期测量作业规范化管理中的痛点，增进了我司与业主技术合作的紧密度，同时为行业新技术规范化作业做出贡献。
开展的盾构隧道管片应力监测，拓展了隧道服役性能的评价参数。充分延续施工期隧道结构测试，为隧道从施工期至运营期的结构受力数据收集与分析提供了重要保障，填补当前上海复杂地层下地铁盾构隧道结构长周期受力变形监测的空白，为地铁结构设计、施工及维护保障提供了借鉴。
提升了结构监测、检测水平。通过优化激光扫描解算方法，打造云端解算平台，提升了隧道结构巡检能力；通过开发内外业一体化系统，打通常规监测的数据不落地流程，提升监测成果反馈时效。|本项目地质条件复杂，地貌条件多变。沿线穿越明浜、暗浜、黄浦江、码头堆场、在开发工地、城市主干道等，地铁隧道穿越④、⑤1、⑤3、⑥、⑦等地层，且全线位于古河道与正常地层的地质分区边缘，下卧土层变异较大，地铁结构变形存在较大的安全隐患。
本线路涉及地下盾构段、过渡段和高架段，结构类型多样，差异沉降变形因素多，结构变形和结构内力的相关性复杂。且线路在浦西侧下穿军工路集装箱堆场、黄浦江，浦东段港城路沿线为重卡集散地，区间工地开发密集，堆卸载工况复杂，荷载变化频繁，结构变形和内力关系的相关性复杂。
本项目采用旋翼无人机低空遥感技术，解决了1：500高精度大比例尺地形图测量的把控难点，精确快速获取了轨道交通正上方、结构边线地面投影、保护区变形等重点关键点位的高程信息，并同步形成了高分辨率地物影像，及时发现了国帆路站-至双江路区间隧道段地面违规堆土，经结构检测收敛变形已达80mm,为隧道整治修复争取了宝贵的时间。
通过跟踪测试敷存于涉水软土深埋的管片内力，持续分析隧道的受力状态变化，丰富了盾构隧道受力特性的认知，为解决复杂上覆条件下隧道建设及运营安全难以评估的难题，提供了丰富详细的实测案例数据。|作为本项目数据分析专业负责，在深化运用无人机巡查、激光扫描收敛监测等数据分析与处理方面、隧道施工及运营全过程中的敷存环境、管片应力、土压力和变形分析做出了突出贡献。
1、针对收敛超标段整治施工的信息化监测需求，提出了改善了移动激光扫描影像处理精度和病害识别效率的数据分析方法，并对常规电子水准仪、全站仪数据后处理慢的问题，为加快隧道整治施工期人工监测成果反馈速度，提出定制开发了包括沉降、收敛、倾斜等测项的内外业一体化系统，现场上传原始数据，云端解算后结果即时反馈到现场，打通了常规监测的数据不落地流程，提升监测成果反馈时效。
2、针对国帆路站-至双江路区间上、下行1086环处，距离黄浦江不足300m，隧道上方为上港集团军工路集装箱堆场，地质及荷载情况复杂，选取此处，设计了分层沉降、侧向位移、土压力、管片内力、沉降与收敛等综合测试项目，并对各关联数据规律进行了深入分析，首次获取了涉及盾构并行穿越互相影响，上方堆载及重动荷载，及后期注浆修复影响下，复杂历时工况下，盾构通缝盾构隧道受力历时数据，丰富了盾构隧道受力特性的认知。;
8 常熟电厂发电有限公司2x1000MW机组扩建工程东线取水隧道修复工程探测、岩土工程勘察、加固设计及治理|大型项目|技术负责人|国际先进水平|是|本项目东线取水隧道由于沼气喷溢引起承压水携带流砂涌入，发生不可预见性突涌流砂，事故点位于长江中部，距离江岸约800m，该位置水深约12m，隧道中心埋深江底以下约12m，且该位置分布水流漩涡，给隧道修复工程带来巨大挑战，通过开展隧道破坏情况探测、修复场地现场勘察、修复方案总体设计及现场实施，取得如下效益：
（1）充分考虑工程特点，以“绿色岩土、安全可靠”作为整个工作的指导思想，制定并顺利实施了修复工程的探测、岩土工程勘察、加固设计及治理，完成了预定的修复目标，并将修复工程的工期、造价、风险控制在最小范围内，可供类似修复工程借鉴。
（2）东线隧道修复施工时，为保障西线取水隧道正常运营，首创钢管注浆桩隔离屏障，克服了水上施工难度大、工期紧、江水环境保护要求高等难题，确保了工程安全，创造了显著的经济和社会效益。
（3）根据修复整体过程反馈，隧道探测结果准确、修复过程无安全质量事故，没有对长江水体环境造成污染，西线隧道保护完好、修复后东线隧道运行正常，取得了良好的环境效益。|（1）水中探测隧道破坏范围及形态，国内外没有类似案例可供借鉴，且实施难度很高，创造性地采用原位静力触探技术（CPT）对隧道进行探测勘察，钻进时间短，指标稳定可靠，便于分析。结合GPS和全站仪多点监控，实现平潮期勘察船舶精确定位，确保勘察探测数据可靠。
（2）根据探测结果提出截断法整体修复设计方案，并对施工平台、钢管注浆桩隔离屏障、钢套管截断修复方案进行了深化设计。针对各种施工方案，总结其风险因素，包括客观风险和施工风险，定量分析各方案造价和工期优劣，为业主决策提供依据。
（3）采用水下钢管注浆桩作为东西线隧道施工影响的隔离屏障在隧道修复施工中尚属首次。该方法具有隔离屏障刚度高、施工相对便利、工期短、对环境影响小等特点。提出钢套筒隔断法整体修复方案，有效降低修复工程中实施的安全风险，降低了修复工程成本，并大大缩短工期。
（4）水域施工相对于陆域施工难度更大、风险更高，自主研发施工平台作为后台支座，做到重量小、移动方便，最终实现钢管注浆桩的快速施工；针对沉桩过程中桩身易偏斜，钢管桩垂直度控制难度高等问题，采取钢护筒保护措施；优化注浆设备及工艺，减小对环境和隧道的影响，确保注浆不污染江水。|作为设计审核人，制定了修复技术路线并全程提供技术指导，从隧道探测到修复整体设计再到具体的深化设计，最后完成了钢管注浆桩隔离屏障的施工，主要工作包括：
（1）前期指导隧道修复的概念设计。在综合分析区域及场地工程地质、水文地质条件与环境条件的基础上，结合修复工程的工程特性及施工工艺，确定了截断修复，并明确隧道改线的不合理性。
（2）解决隧道修复的探测困难。由于隧道内部情况不详，对隧道的破坏程度探测只能从隧道外部进行。由于受潮汐影响，水上作业时间短，决定采用静力触探的手段对隧道进行勘察探测，利用静力触探Ps值变化反映隧道不同截面的破坏形态和范围，不仅能够满足探测要求，还能得到破坏后隧道周边土体的变化情况。静力触探连续性好，钻进时间短，指标稳定可靠，便于分析，适用于本工程地层条件。
（3）带领团队克服修复加固的施工难题。提出了采用振动式打桩锤作动力系统，自主研发施工平台作为后台支座，做到重量小、移动方便，最终实现钢管注浆桩的快速施工。改进注浆器结构，实现多次分段注浆；改进注浆工艺，采用慢速间歇注浆，减小对环境和隧道的影响，确保注浆不污染江水。;
2 上海轨道交通17号线岩土工程勘察、测试及全过程咨询服务|大型项目|技术负责人|国际先进水平|是|上海轨道交通17号线工程正线全长约35.3 km，高架线18.28km，地下线16.13km，其中高架站6座，地下站7座，全线建（构）筑形态各异，荷载、受力复杂，沿保护建筑多，从城市中心穿越，环境保护要求极高，是上海首条在湖沼平原地貌包含地下段的轨道交通项目。取得如下效益：
（1）以岩土工程勘察总体咨询为抓手，突破传统勘察总体只服务于勘察阶段的做法，延伸岩土工程全过程咨询理念至建设期乃至轨道交通运营阶段，提供了优质技术咨询，解决了关键技术问题，为保障轨道交通结构安全提供了坚实的技术支撑，社会效益显著。
（2）创新岩土工程全过程咨询服务模式，尤其在项目高架段、徐泾车辆段桩基优化、湖沼平原区参数统一和围护结构的优化等方面，提供全方位优化建议和技术咨询，解决了大量设计施工技术难题，节省费用超过8000万元，工期缩短超2个月，取得良好的经济效益。
（3）提升岩土工程信息化和自动化的水平，建立了超深基坑和区间施工的四维监测体系，首次创建了基于地下管线已有成果数据的建模技术标准，率先实现了地上建筑、景观、地下构筑、地下综合管线及岩土体的全场景三维一体化建模和展示，提升了全过程咨询工作的服务能级。|（1）本工程跨越上海湖沼平原Ⅰ1区和滨海平原Ⅱ区两大地貌单元，是上海首条在湖沼平原地貌包含地下段的轨道交通项目，其中第⑥2层微承压含水层富水量大，但分布极不均匀，原有市区轨道交通建设所未涉及。本次岩土工程详细勘察服务提供了合理可靠的岩土参数和建议，为设计、施工以及工程建设过程中地质风险控制提供了可靠的地质依据。
（2）针对工程规模大、线路长、工点多，沿线环境条件和建设条件复杂等特点，开展勘察总体全过程咨询服务，实现建设前期、中期及后期运营全阶段、多维度的风险控制。结合项目进度，分阶段提供桩基工程、基坑工程设计施工岩土工程咨询服务，优化桩基设计，节约成本和工期；后期通过深入调查和精细化分析，为诸光路-徐盈路区间运营阶段隧道变形原因分析及处理措施提供了可靠意见。
（3）陆域地下障碍物精细化探查，为盾构穿越排除了多处重大隐患，采用自研软件构建了地上建筑、景观、地下构筑、地下综合管线及岩土体的全场景三维一体化建模和展示，更有效服务风险管控。|作为本项目勘察总体审定人，在勘察方案确定、技术指标确定、基于勘察总体的桩基咨询工作、岩土工程信息化咨询以及施工阶段应急指导等方面发挥了关键性作用，主要包括：
（1）统一全线详勘工作标准，对详勘成果全过程控制，确保了详勘成果的准确性以及各标段成果协调性，协助业主有序管理详细勘察工作。指导岩土工程精细化勘察，查明17号线沿线地层和地下水分布特征，并首次进行轨道交通全线地质风险精细化评估工作，实现全线地质风险有效管控。
（2）开展岩土工程咨询，解决地下工程设计施工中的诸多技术难题，及时提出基坑设计、桩基承载力优化建议。以徐泾车辆段为例，工点规划用地约22.65公顷，结合桩基设计要求和土层特点，提出后注浆方式，单桩竖向抗压承载力提高了50%，水平承载力提高了200%，单项工程实际节省费用超2500万元。
（3）在风险管控方面，针对试运营期间大面积绿化堆土造成隧道变形，提出成因分析和精细化模拟，控制堆土高度，保证了地铁结构安全。针对为盾构超近距离穿越指导高精度四维监测实施，及时发现隧道漏水的险情，在复杂的承压水地质条件下高效开展应急抢险监测与指导，为抢险施工提供实时监测数据与可靠技术支撑。;
22 连云港石化有限公司320万吨年轻烃综合加工利用项目及配套低温罐区项目岩土工程勘察、咨询和桩基检测|大型项目|技术负责人|国际先进水平|是|项目位于江苏连云港市徐圩新区石化产业基地内，总投资330亿元，占地300亩。主要包含国内首建4座容量达到16万方、直径89m的大型乙烷低温罐。该项目位于临海软土地区，建设期需要在厚达16m的淤泥土上进行大面积填土，此外大型低温罐对承载力和沉降要求十分严格，地基处理和基础的设计施工难度较高。由于国内大型乙烷低温罐工程经验欠缺，本项目如何准确获取岩土参数、合理评价土性，如何对地基处理和桩基进行正确选型，如何控制施工质量、规避风险面临诸多挑战。
通过勘察与咨询等岩土工程精心服务，在保障设计参数科学性、方案选型经济性、施工期建设安全性等方面发挥了重要作用。
1、实现两种专利：“排水板+预制桩”的场地形成兼顾建构筑物使用和“袋装土软弱地基快速形成”在工程项目中的运用和转化。
2、在超大型乙烷低温罐的建设领域中产生了显著的经济效益，实际优化造价约5000万元，节省工期近三个月。
3、本项目涉及的专业较多，且多种方法相互映证、对比，成功解决了软土地区岩土工程难题，确保新建的4座国内首个容量达到16万立方的乙烷低温</t>
  </si>
  <si>
    <t>400余项</t>
  </si>
  <si>
    <t>100余项，附代表性工程项目24项（序号1-24），科研项目10项（序号25-34）</t>
  </si>
  <si>
    <t xml:space="preserve">2020-06-01|署名作者|EI检索论文|28 应用于基坑围护结构变形计算的非线性土体弹簧模型及参数研究;
2019-07-01|署名作者|EI检索论文|16 基坑倾斜桩支护的变形数值分析;
2013-04-15|署名作者|其他论文|29 邻近地铁基坑开挖影响有限元参数化分析;
2017-08-23|参编|行业标准|41 高层建筑岩土工程勘察标准(JGJ／T 72-2017);
2004-06-15|第一作者|其他论文|23 改性废弃物作覆盖材料对填埋场边坡稳定影响研究;
2020-06-28|参编|地方标准|47 天津市逆作法地下工程技术规程（DB/T29-278-2020）;
2023-03-01|参编|行业标准|54 地下连续墙技术规程(送审稿);
2005-10-01|参编|学术专著|8 岩土工程试验监测手册;
2023-03-16|参编|行业标准|50 全液压旋挖扩底灌注桩（AM工法桩）技术规程(T/CECS 1291-2023);
2019-09-27|参编|学术专著|9 城市地下工程盖挖逆作法结构设计指南;
2004-07-15|第二作者|其他论文|26 废弃物作垃圾填埋场覆盖材料室内试验研究;
2023-03-01|参编|行业标准|55 自平衡静压植桩施工技术规程(征求意见稿);
2023-03-01|参编|行业标准|56 建筑基坑临时栈桥技术规程(征求意见稿);
2021-02-01|参编|学术专著|7 复杂项目全过程工程咨询理论与实践;
2021-05-01|主编|学术专著|1 岩土工程一体化咨询与实践;
2018-09-18|主编|地方标准|37 AM全液压可控旋挖扩底灌注桩技术标准(T/SCDA 013-2018);
2019-07-30|参编|行业标准|42 建筑工程抗浮技术标准(JGJ 476-2019);
2010-03-03|第一作者|其他论文|18 大面积土体堆载地基变形一般规律分析;
2021-06-01|参编|行业标准|49 混凝土板桩支护技术规程(T/CECS 794-2021);
2022-12-15|参编|国家工程建设标准|40 城市轨道交通工程施工自动化监测技术标准（讨论稿）;
2021-12-01|署名作者|其他论文|31 面积填土场地深厚软土中预应力管桩下拉荷载现场试验;
2014-11-01|参编|学术专著|6 地下工程设计施工手册（第二版）;
2021-04-12|参编|地方标准|45 人造山工程技术标准(DG/TJ08-2358-2021);
2020-07-08|署名作者|EI检索论文|30 对“应用于基坑围护结构变形计算的非线性土体弹簧模型及参数研究”讨论的答复;
2021-03-01|主编|行业标准|35 地下水原位测试规程(T/CECS 55-2020);
2008-09-25|第二作者|其他论文|25 大面积堆载对土地水平位移影响的因素分析;
2021-10-25|第二作者|EI检索论文|13 上海地区软土旁压加卸载变形特性试验研究;
2022-06-15|主编|地方标准|34 地下结构隔排水主动抗浮技术标准（报批稿）;
2019-07-01|署名作者|EI检索论文|15 基坑斜–直交替支护桩工作机理分析;
2015-06-01|第二作者|EI检索论文|14 基于旁压试验土体弹塑性本构模型初探;
2023-03-01|参编|行业标准|57 城市地下工程盖挖逆作法结构设计标准(送审稿);
2023-03-01|参编|行业标准|52 铁路工程全液压可控旋挖扩底灌注桩技术规程(报批稿);
2018-10-31|主编|地方标准|33 岩土工程信息模型技术标准(DG/TJ 08-2278-2018);
2008-04-01|第一作者|其他论文|17 深层清障技术纵论;
2023-07-05|参编|行业标准|58 岩石隧道信息模型地质数据标准;
2016-02-22|参编|地方标准|44 基坑工程施工监测规程(DG/TJ 08-2001-2016);
2023-03-01|参编|行业标准|53 混凝土预制桩应用技术标准(征求意见稿);
2016-02-22|参编|地方标准|46 市政地下空间建筑信息模型应用标准(DG/TJ 08-2311-2019);
2023-02-26|第二作者|SCI检索论文|10 Stochastic Dynamic Response and Long-Term Settlement Performance of Superstructure–Underground Tunnel–Soil Systems Subjected to Subway;
2015-12-18|主编|地方标准|43 静力触探技术规程(DG/TJ 08-2189-2015);
2018-11-01|主编|学术专著|3 城市地下空间开发建设风险防控;
2011-02-01|参编|学术专著|4 桩基优化设计与施工新技术;
2023-02-17|主编|地方标准|38 先张法预应力竹节管桩(T/SCDA033-2023);
2008-10-01|第二作者|EI检索论文|12 深基坑开挖对已有车站共用墙体影响的现场测试及分析;
2018-05-01|主编|学术专著|2 地下空间评估与勘测;
2018-11-07|参编|行业标准|59 预应力混凝土空心方桩(JG/T 197-2018);
2022-03-01|参编|行业标准|51 装配式基坑支护技术标准(T/CECS 937-2021);
2022-12-16|主编|地方标准|32 岩土工程勘察规范（报批稿）;
2003-03-22|第一作者|其他论文|20 原位试验方法估算桩基沉降量;
2022-02-14|第二作者|EI检索论文|11 Research and Application of Operational Tunnel Structure Disease Prediction Based on Graph Attention Network;
2022-08-15|第二作者|其他论文|24 基于旁压试验的软土卸荷回弹变形研究;
2012-01-21|参编|国家工程建设标准|39 城市轨道交通岩土工程勘察规范(GB 50307-2012);
2015-10-20|第二作者|其他论文|27 静力触探估算单桩极限承载力计算方法研究;
2021-01-20|第一作者|其他论文|21 市域铁路地下段全寿命周期水土风险控制对策研究;
2021-05-07|主编|地方标准|36 自稳式基坑支护技术规程(T/SCDA 012-2018);
2012-03-01|参编|学术专著|5 深基坑支护技术指南;
2021-01-01|参编|行业标准|48 钢板桩支护技术规程(T/CECS 720-2020);
2016-06-15|第一作者|其他论文|22 扰动土旁压试验初探;
2004-05-17|第一作者|其他论文|19 改性污泥作填埋场覆盖材料室内试验研究;
</t>
  </si>
  <si>
    <t>9本（序号1-9）</t>
  </si>
  <si>
    <t xml:space="preserve">22篇（序号10-31）						 						</t>
  </si>
  <si>
    <t xml:space="preserve">7本（序号32-38），另附：参编规范21本（序号39-59）						 						</t>
  </si>
  <si>
    <t xml:space="preserve">发明专利|22 基于ABAQUS基坑开挖快速建模分析系统及其应用方法|上海岩土工程勘察设计研究院有限公司|黄永进，许杰，杨石飞，蔡国栋，陈蔚，谢春，潘华|本发明涉及基坑施工领域，尤其是基于ABAQUS基坑开挖快速建模分析系统及其应用方法，该系统包括平面计算处理模块、三维计算处理模块，接口模块和参数或工具模块。本发明的优点是:技术准入门槛低；用户不需要有丰富的基坑数值分析经验，只需要按照系统提示进行操作，便能顺利完成基坑工程建模。|ZL201511013127.8;
发明专利|20 一种承压水快速降水结构及降水方法|上海勘察设计研究院（集团）有限公司|顾国荣，杨石飞，路家峰，梁振宁，罗志华，姜宇，张晗，陈海洋|本发明涉及一种承压水快速降水结构。本发明可不采用潜水泵，缩减单井直径，采用过滤器外包透水结构的过滤段结构型式，可于地面预制完成，成孔后直接下放井结构注浆密封后即完成井施工，无需填滤料、填粘土球等工序，施工便捷高效；采用气动循环出水，无需设置潜水泵，降水井造价经济且运营节能。|ZL202010071464.7;
发明专利|4 一种可回收直立式钢管前撑围护结构及其应用方法|上海岩土工程勘察设计研究院有限公司，上海长凯岩土工程有限公司|顾国荣，杨石飞，许杰，梁振宁，苏辉，陈晖，王恺敏，郭星宇|本发明属于基坑工程技术领域，具体涉及一种可回收直立式钢管前撑围护结构及其应用方法。本发明的优点是，结构安装和拆卸简单，便于施工、可循环利用，绿色环保；造价低，推广便利;兼有加筋抗滑，挡土、止水多重作用，围护范围内土体的抗滑能力、抵抗变形能力显著提高。|ZL201310380449.0;
发明专利|15 基坑工程施工工况记录方法|上海勘察设计研究院（集团）有限公司|黄勇进，杨石飞，蔡国栋，许杰，彭艾鑫，尚颖霞，毛纬辰，潘华，潘赛|本发明提供一种基坑工程施工工况记录方法，构建了基坑工程施工工况的云端记录系统。本发明的一种基坑工程施工工况记录方法，对常见基坑工程的施工流程进行标准化，让现场巡视人员可以便捷地对基坑工程工况进行精准描述，可提高施工工况信息在后期数据分析中的利用效率。|ZL201711097120.8;
其他科技成果|61 基于旁压试验弹塑性本构模型的ABAQUS外挂程序V1.0|上海岩土工程勘察设计研究院有限公司|杨石飞；苏辉|利用空间准滑动面理论（SMP）和Rowe剪胀理论，构建了基于旁压试验的土体弹塑性本构模型，并借助通用有限元程序ABAQUS，将基于旁压试验的弹塑性本构模型编入用户自定义材料子程序UMAT中，并应用于实际工程的数值计算。|2013SR032188;
其他科技成果|30 可复用的水土压力测试装置|上海勘察设计研究院（集团）有限公司|杨石飞；雷丹；苏辉；路家峰；袁钊；郭春生；高靖轩|本实用新型提供一种可复用的水土压力测试装置，包括一中轴管、两翼板、两螺纹接头、一土压力传感器、一孔隙水压力传感器和两传感器数据采集线。本实用新型的一种可复用的水土压力测试装置，可通过静压方式埋设于土体中，在一次测试完成后还可拔出，标定合格后可再次投入使用。|ZL202221937902.4;
专有技术|25 自稳式基坑支护结构技术|上海岩土工程勘察设计研究院有限公司，上海长凯岩土工程有限公司|顾国荣，杨石飞，陈晖，苏辉，郭星宇，王克文，张静，苏辉，路家峰，刘枫，梁振宁|拥有自主知识产权的“自稳式基坑支护结构”系列创新技术，可实现无水平内支撑的大空间快速施工、钢构件回收重复利用。|ZL201310380720.0;
发明专利|16 一种桩基水平承载力简化计算方法|上海岩土工程勘察设计研究院有限公司|顾国荣，杨石飞，梁振宁|本发明公开了一种桩基水平承载力简化计算方法，建立了以旁压模量Em的单桩水平承载力简化计算方法。本发明的优点是，以原位测试参数比贯入阻力Ps或旁压模量Em代替地基基床系数的比例系数m进行水平桩承载力计算，参数确定方法简单可靠，计算精度能够满足工程要求，简化后的计算方法便于工程应用。|ZL201410098226.X;
其他科技成果|35 可回收的压入式土压力测试装置|上海勘察设计研究院（集团）有限公司|杨石飞；雷丹；苏辉；路家峰；袁钊；郭春生；高靖轩|本实用新型的一种可回收的压入式土压力测试装置，包括一土压力传感器、两楔形板、一空心杆件、两螺纹接头和一信号线束，可保证土压力传感器比较方便的压入待测土层中，并且减小了埋设过程对原状土体的扰动，测试完成后还可以将装置拔出进行回收再利用。|ZL202221937786.6;
其他科技成果|29 一种预制钢桩桩周孔隙水压力监测装置|上海勘察设计研究院（集团）有限公司|杨石飞；张凯；雷丹；李晓勇；路家峰；李鸣洲；刘冬；陆陈英；江岳春；李明|本实用新型公开了一种预制钢桩桩周孔隙水压力监测装置。保证了孔压传感单元的安全性和稳定性，并且，通过设置透水散体单元进行透水阻泥，地下水可快速接触传感器保护单元的透水石，提高采集效率，保证采集数据的真实性。|ZL202220626195.0;
其他科技成果|53 一种土压力原位测试装置|上海勘察设计研究院（集团）有限公司|顾国荣；马忠政；杨石飞；路家峰；辛海红；苏辉|本实用新型公开了一种土压力原位测试装置。优点是：采用液压传导的方式测量土压力，安装过程中周边土层的影响较小，有效地解决了现有技术中存在的测量结果失真的问题。|ZL201721815868.2;
发明专利|9 一种混合材料支撑桩轴力的监测方法|上海岩土工程勘察设计研究院有限公司|苏辉，杨石飞，刘枫，褚伟洪，张静，路家峰|本发明涉及一种混合材料支撑桩轴力的监测方法。根据轴力监测读数与现场静载荷试验得到的混合材料弹性模量换算出支撑桩的轴力。本方法所采用的弹性模量为现场实测数据，更为精确可靠，采用应变计或应变片对称布置的方法，有效消除了支撑偏心受力造成的轴力监测误差，保证了轴力监测数据的准确性。|ZL201610634279.8;
其他科技成果|32 一种用于锚杆静压桩施工的连续压入插转式接桩结构|上海勘察设计研究院（集团）有限公司|杨石飞；李晓勇；王琳；张晗；张凯；陆陈英|本实用新型提供了一种用于锚杆静压桩施工的连续压入插转式接桩结构，通过设置外插口和内接口，实现了快速接桩，有效解决焊接导致的焊接质量不足、套管与钢管桩有效传力有限、焊接接头抗侧向变形能力差、狭小空间焊接接桩施工困难及施工环境差等问题，提高锚杆静压桩施工工效。|ZL202221642295.9;
其他科技成果|50 一种潜水疏干井结构|上海勘察设计研究院（集团）有限公司|顾国荣；杨石飞；路家峰；梁振宁；罗志华；姜宇；张晗； 陈海洋|本实用新型过滤段采用预制透水结构，省去了传统降水井先成孔埋设滤管后填滤料，然后再进行冲洗的复杂工序，节约施工成本；同时可避免回填过程中施工不当导致的过滤器堵塞。井管外采用密封袋注浆密封，能在不同工况下与孔壁有效贴合，相比于传统粘土球密封效果好，增强了井结构的气密性。|ZL202020143781.0;
其他科技成果|62 上勘集团垃圾填埋场地下全要素信息模型应用系统V1.0|上海勘察设计研究院（集团）有限公司|杨石飞；许杰；邰俊|上勘集团垃圾填埋场地下全要素信息模型应用系统是基于大型垃圾填埋场全要素信息模型，对填埋场的基本信息、工程勘察资料、动态监测资料进行管理及分析，辅助填埋场的运行和管理。系统主要分为三大块：基本信息、工程地质、动态监测。|2023SR0258432;
其他科技成果|45 防堵塞多功能预制管桩|上海岩土工程勘察设计研究院有限公司|顾国荣；杨石飞；苏辉；张静；刘枫；路家峰|本实用新型的优点是：在施工桩基时，加快了超孔压的消散，减少了沉桩挤土效应，利用内置潜水泵抽水，加速桩周土体排水固结，增加土体强度，在桩基施工的同时完成地基处理，可有效降低地基处理部分费用，同时地基处理的速度和效果较好。|ZL201620219560.0;
发明专利|17 竹节式砂浆桩的施工方法|上海岩土工程勘察设计研究院有限公司|顾国荣，杨石飞，崔青，梁振宁，苏辉|本发明具体涉及一种竹节式砂浆桩及其施工方法。本发明的优点是，竹节式砂浆桩结构简单，成桩效率高，可利用加压注浆方式，形成数个竹节式扩大头，提高桩体刚度及抗拔能力，并对桩周土体进行加固，有效提高土体强度，可广泛适用于基坑围护及地基处理等领域，具有施工便捷，设计灵活、经济环保等优点。|ZL201310691796.5;
其他科技成果|38 一种组合式多层直立自稳式围护结构|上海勘察设计研究院（集团）有限公司|路家峰；杨石飞；李晓勇；顾国荣；张晗；邱晓烨；罗志华 高靖轩；王琳；钟莉|本实用新型公开了一种组合式多层直立自稳式围护结构。通过进一步改善水平力、减少水平位移来降低水平位移对支护与环境的影响，利用多位置支护将水平位移力矩缓解和分散，从而能够保证后续作业的展开，其具有减少土地资源占用、缩短工期、节省造价、保护环境等优点。|ZL202221797259.X;
其他科技成果|60 基于旁压试验的土体非线性弹性本构模型二次开发程序软件V1.0|上海勘察设计研究院（集团）有限公司|杨石飞；张晗|本软件提出了土体非线性弹性本构模型是一种新型的土体本构模型：加载部分可考虑不同剪应变水平条件下土层的刚度衰减特性；卸载部分可考虑不同卸载量对土体回弹的影响，模型计算可靠度高，可用于地下空间开发的各类问题研究中。|2021SR0784306;
发明专利|12 软土地基处理方法|上海岩土工程勘察设计研究院有限公司|顾国荣，杨石飞，李晓勇|本发明涉及岩土工程中岩土工程治理技术领域，具体涉及一种软土地基处理方法，该方法通过设计垂直排水通道、地基土二次整平、推土机往返碾压、压路机往返震动碾压的方式完成软土地基处理。本发明的优点是:对浅部淤泥质粘土的地基处理较为有效，具有费用低、施工方便、施工工期合理等特点。|ZL200910201306.2;
其他科技成果|44 坑内无障碍的内撑外拉式直立支护结构|上海岩土工程勘察设计研究院有限公司|顾国荣；杨石飞；陈晖；苏辉；路家峰；郭星宇|本实用新型涉及基坑工程技术领域，尤其是坑内无障碍的内撑外拉式直立支护结构。优点是：兼备加筋、挡土、止水多重作用，约束了土体变形，增强了基坑坑壁稳定性；实现坑内无障碍施工，加固坑底土，抵抗坑底隆起；可以适用于挖深较大的基坑，适用范围更广，安全性更高。|ZL201620014721.2;
其他科技成果|41 竹节式砂浆桩|上海岩土工程勘察设计研究院有限公司|顾国荣；杨石飞；崔青；苏辉；梁振宁|本实用新型涉及桩基础，具体涉及一种竹节式砂浆桩。优点是，竹节式砂浆桩结构简单，抗弯刚度高，成桩效率高，造价低，适用范围广，适合大规模推广；当作为围护结构使用时，可加强围护范围内土体的抗滑、抵抗变形能力；当作为上部建筑的桩基础使用时，可加强桩基础的抗拔抗倾覆及承载能力。|ZL201320832244.7;
其他科技成果|36 可循环使用的静压埋入式水土压力测试装置|上海勘察设计研究院（集团）有限公司|杨石飞；雷丹；苏辉；路家峰；袁钊；郭春生；高靖轩|本实用新型的一种可循环使用的静压埋入式水土压力测试装置，包括一安装组件、若干压力计和若干采集线，可在四个侧向灵活安装孔隙水压力计和土压力计，并且通过静压的方式埋设可以大大减小对原状土的扰动，并且在一个项目测量完成后可以采用设备将其拔出，标定后还可以循环使用。|ZL202221937888.8;
发明专利|5 一种用于软土基坑放坡式可回收钢围护结构及其应用方法|上海岩土工程勘察设计研究院有限公司，上海长凯岩土工程有限公司|顾国荣，杨石飞，梁振宁，许杰，苏辉，陈晖，王恺敏，郭星宇|本发明具体涉及一种用于软土基坑放坡式可回收钢围护结构及其应用方法，其特征在于所述钢围护结构包括压顶板、以及钢管。本发明的优点是，结构安装和拆卸简单，便于施工，可循环利用;兼有加筋、挡土、降水多重作用，围护范围内土体的抗滑能力、抵抗变形能力显著提高，确保基坑开挖过程边坡的稳定性。|ZL201310380491.2;
其他科技成果|58 上勘集团iCALCU运算服务平台V2.0|上海勘察设计研究院（集团）有限公司|杨石飞；许丽萍；苏辉|本平台集成了一系列面向土木工程实际应用需求的算法和机器学习模型，将人工智能技术和土木工程领域的海量数据结合，提供的运算服务很好地满足了土木工程应用场景下的专业要求。|2021SR1101316d;
其他科技成果|59 自稳定基坑支护体系分析软件V1.0|上海岩土工程勘察设计研究院有限公司；上海长凯岩土工程有限公司|顾国荣；杨石飞；陈晖|“STARS自稳基坑支护体系分析软件”是自稳式基坑支护结构设计方法配套软件，实现了新型基坑支护技术的理论计算突破，可为设计单位提供设计依据，为政府、业主单位等提供检验标准。|2016SR358665;
其他科技成果|51 一种基坑围护渗漏修复结构|上海勘察设计研究院（集团）有限公司|顾国荣；杨石飞；路家峰；蔡永生；罗志华；高靖轩；王琳|本实用新型涉及基坑围护技术领域，尤其涉及一种基坑围护渗漏修复结构。优点是：1）无需大型机械设备配合，对施工机械要求较低；2）施工简便、快捷，对周边环境影响小；3）能够快速修复深度较大的渗漏点，有效的降低了工程风险；4）能够有效减少加固修复过程中次生灾害的发生。|ZL202020356631.8;
发明专利|13 群桩拖带叠加沉降量评估处理方法|上海岩土工程勘察设计研究院有限公司|顾国荣，杨石飞，梁振宁|本发明涉及岩土工程领域，具体涉及一种群桩拖带叠加沉降量评估处理方法。本发明的优点是，推导了等代墩基周边土体的应力场，将经典土力学的方法引入群桩拖带沉降评估方法中，不仅可评估出桩端沉降还可评估出多个群桩基础对周边土体的拖带叠加影响，概念明确，方法简单，评估精度可靠，便于工程应用。|ZL201310319446.6;
其他科技成果|33 基于多点测量的提高压力测试精度的装置|上海勘察设计研究院（集团）有限公司|杨石飞；雷丹；苏辉；路家峰；袁钊；郭春生；高靖轩|本实用新型的一种基于多点测量的提高压力测试精度的装置，在测试面板上安装多个测试元件来协同测量测试面板上所受的压力值，可以对一组观测数据的处理确定最终测试值的方法来减小因单个测试元件本身产生的测量误差，同时避免因单一元件稳定性而造成测试数据失真或测试周期不足的问题。|ZL202221923479.2;
其他科技成果|39 减压排水管桩|上海岩土工程勘察设计研究院有限公司|顾国荣；杨石飞；苏辉；刘枫；路家峰；张静|本实用新型涉及桩基工程及地基处理领域。其优点是：结构简单，施工简便；造价低，推广便利；在管壁设置凹槽，插入塑料排水板，使桩间土地下水排出，加快超孔隙水压力消散，从而减少了挤土效应和工后沉降，提高了工程质量；与普通排水管桩相比，排水通道不易堵塞，排水效果更好。|ZL201620219558.3;
其他科技成果|47 一种分次压入式回灌井结构|上海勘察设计研究院（集团）有限公司|顾国荣；杨石飞；路家峰；罗志华；高靖轩；王琳|本实用新型涉及基坑施工技术领域，尤其涉及一种分次压入式回灌井结构，其特征在于：所述结构包括压入端、滤管段、井管段、扩大段以及供水系统。优点是：施工便捷、效率高：成井经济节约：适用性强。|ZL201921618108.1;
发明专利|24 一种基于时空数据的结构安全预警方法|上海勘察设计研究院（集团）有限公司|苏辉，时波，杜续，焦宝，雷丹，杨石飞，许丽萍|本发明公开了一种基于时空数据的结构安全预警方法，包括以下步骤：收集监测数据、构建第一深度学习模型、构建第二深度学习模型、得出预测结果。本发明的优点是：解决了以往结构安全预警忽略空间特征的问题，充分利用结构变形病害数据和特征数据中的时间和空间关联性，得到更可靠的预测结果。|ZL202110430999.3;
其他科技成果|57 一种渗流场下的三维注浆模拟试验系统|上海勘察设计研究院（集团）有限公司|王琳；顾国荣；杨石飞；张晗；路家峰|本实用新型公开了一种渗流场下的三维注浆模拟试验系统，该系统包括：模型主体，包括相互连接的注水部和介质填充部。本实用新型能有效模拟不同地质条件、注浆条件、浆液特性情况下浆液扩散规律，可为工程应用提供理论依据。同时，本实用新型还具有结构简单、操作简易等优点。|ZL202120363511.5;
发明专利|23 一种基于区块链的数据共享与挖掘方法|上海勘察设计研究院（集团）有限公司|杜续，苏辉，许丽萍，杨石飞，焦宝，时波|本发明公开了一种基于区块链的数据共享与挖掘方法。本发明的优点是：以区块链为基础，引入共同信任的计算节点，确保计算过程的安全，数据交易中引入区块链，使得交易过程被各企业信任、不可修改并可溯源。|ZL202110431437.0;
发明专利|6 一种可回收直立式门架自稳围护结构及其应用方法|上海岩土工程勘察设计研究院有限公司，上海长凯岩土工程有限公司|顾国荣，杨石飞，许杰，苏辉，梁振宁，陈晖，王恺敏，郭星宇|本发明具体涉及一种可回收直立式门架自稳围护结构及其应用方法，其特征在于围护结构包括压顶板、水泥土搅拌墙、钢管。本发明的优点是结构安装和拆卸简单，便于施工、可循环利用，绿色环保;造价低，推广便利;兼有加筋抗滑、挡土、止水多重作用，围护范围内土体的抗滑能力、抵抗变形能力显著提高。|ZL201310380720.0;
发明专利|7 门架式竹节砂浆桩围护结构及其施工方法|上海岩土工程勘察设计研究院有限公司|顾国荣，杨石飞，苏辉，梁振宁|本发明公开了一种门架式竹节砂浆桩围护结构及其施工方法，所述围护结构桩体上至少具有一处呈球状的竹节式扩大头。本发明的优点是，采用竹节式砂浆桩的门架式围护结构可控制基坑变形，该围护体系结构简单，施工周期短，稳定性高，造价低，便于推广，可广泛适用于12m以内的基坑工程。|ZL201310691889.8;
发明专利|8 坑内无障碍的直立式基坑支护结构|上海岩土工程勘察设计研究院有限公司|顾国荣，杨石飞，苏辉，刘枫，张静，路家峰|本发明涉及基坑工程技术领域，尤其是坑内无障碍的直立式基坑支护结构，其特征在于支撑体的一端与压顶连接固定，支撑体穿过支护桩的桩体并插入基坑底部土体。本发明的优点是：兼备加筋、挡土、止水多重作用，约束了土体变形，增强了基坑坑壁稳定性;实现坑内无障碍施工，加固坑底土，抵抗坑底隆起。|ZL201610010542.6;
其他科技成果|42 外拉式直立支护结构|上海岩土工程勘察设计研究院有限公司|顾国荣；杨石飞；陈晖；苏辉；郭星宇；刘枫|本实用新型涉及基坑工程技术领域，尤其是外拉式直立支护结构。优点是：兼备加筋、挡土、止水多重作用，约束了土体变形，增强了基坑坑壁稳定性。|ZL201620014723.1;
发明专利|19 一种基于下拉载荷试验计算摩阻力和中性点的方法|上海勘察设计研究院（集团）有限公司|张静，杨石飞，王琳，路家峰，蔡永生|本发明涉及一种基于下拉荷载试验计算负摩阻力和中性点的方法。解决下拉荷载试验仅能获得单桩所有土层平均负摩阻力的问题，求解不同土层负摩阻力系数及中性点位置，采用该方法能够基于现场试验结果科学设计桩基负摩阻力，验算桩基承载力是否满足工程安全要求。|ZL202011180544.2;
发明专利|1 一种用于固化处理废弃泥浆的固化剂及其应用方法|上海勘察设计研究院（集团）有限公司|杨石飞，解子军，李冬来，陈学成，邵杰，黄凤荣|本发明公开了一种用于固化处理废弃泥浆的固化剂。本发明的优点是，可快速且低成本的将废弃泥浆固化，固化效果显著；固化后的泥浆可以方便的使用土方车进行运输，无需专门泥浆罐车运输再处理，大大降低了泥浆的处理费用。|ZL201710374526.X;
其他科技成果|31 一种锚杆静压桩连续压入的非焊接式接桩结构|上海勘察设计研究院（集团）有限公司|杨石飞；李晓勇；王琳；张晗；张凯；陆陈英|本实用新型提供了一种锚杆静压桩连续压入的非焊接式接桩结构，通过设置钢管桩段，实现了快速接桩，有效解决焊接导致的焊接质量不足、套管与钢管桩有效传力有限、焊接接头抗侧向变形能力差、狭小空间焊接接桩施工困难及施工环境差等问题，提高锚杆静压桩的施工工效问题。|ZL202221642277.0;
发明专利|10 利用预制工程桩桩基进行地基处理的施工方法|上海岩土工程勘察设计研究院有限公司|顾国荣，杨石飞，苏辉，陈晖|本发明公开了一种利用预制工程桩桩基进行地基处理的施工方法。本发明的优点是，通过建筑物桩基施工的挤土效应加速土体排水固结，桩基施工的同时完成地基处理，可有效降低地基处理部分费用，地基处理的速度和效果较好，可广泛用于对较厚软弱淤泥质土和粘性土的地基处理，施工简单，造价低，便于推广。|ZL201410168219.2;
发明专利|14 一种建立材料或土体弹塑性本构模型的方法|上海岩土工程勘察设计研究院有限公司|顾国荣，杨石飞，苏辉|本发明涉及岩土工程领域，具体涉及一种建立材料或土体弹塑性本构模型的方法。本发明的优点是:可建立明确的应力应变关系，模型表达式简单，可反映土体弹塑性阶段的变形特点，模型参数较少且可以通过旁压试验得到，同时，可编译为通用有限元软件的嵌入式程序，从而广泛应用于岩土工程计算与分析。|ZL201310140844.1;
其他科技成果|28 原位土压力测试装置|上海岩土工程勘察设计研究院有限公司|杨石飞；苏辉；张静|本实用新型的优点是：采用固定装置确保土压力盒位置及测试方向，紧邻测试结构通过静压将带有土压力盒的保护式安装架压至设计深度，压入过程中土体在侧压作用下紧密贴合土压力盒表面，该技术不仅保证土体介质的原位力学性状，获得可靠的测试数据，而且通过调整保护式安装架可适用于不同尺寸的土压力盒。|ZL201620390339.1;
其他科技成果|55 一种多道多层自稳式基坑支护装置|上海勘察设计研究院（集团）有限公司|路家峰；李晓勇；杨石飞；顾国荣；张晗；邱晓烨；罗志华 高靖轩；王琳；钟莉|本实用新型公开了一种多道多层自稳式基坑支护装置。能够进一步改善水平力、减少水平位移来降低水平位移对基坑支护与环境的影响，利用多位置支护将水平位移力矩缓解和分散，从而能够保证基坑工程的安全，其具有土地资源占用少、工期短、造价低、保护环境等优点。|ZL202221797264.0;
发明专利|18 一种大面积堆载引起的水平位移计算方法|上海勘察设计研究院（集团）有限公司|顾国荣，杨石飞，梁振宁，王美云，张静，谢飞，沈蒙，蔡永生|本发明公开了一种大面积堆载引起的水平位移计算方法及计算系统。本方法基于弹性力学理论推导出大面积荷载作用下地基土水平位移的解析式，从而实现水平位移场任意位置变形值的计算；对变形参数进行深度修正，从而解决半无限空间中水平位移随深度增加不收敛，与工程实际不相符合的问题。|ZL202011525929.8;
发明专利|21 一种注浆密封袋式降水井井壁止水构造|上海勘察设计研究院（集团）有限公司|顾国荣，杨石飞，梁振宁，陈海洋，路家峰，罗志华，姜宇，张晗|本发明涉及一种注浆密封袋式降水井井壁止水构造。本发明注浆管置于井管内部，井管与密封袋绑扎质量可靠，有效避免了注浆管布置于井管外侧时密封袋与井管、注浆管绑扎间隙所产生的质量问题；通过密封袋注浆后膨胀挤压井壁和周围土体，通过较高的注浆压力，确保井壁止水可靠性。|ZL202010072241.2;
其他科技成果|54 改进的囊袋注浆钢管桩桩端注浆结构|上海岩土工程勘察设计研究院有限公司，上海长凯岩土工程有限公司|顾国荣；杨砚宗；杨石飞；郭星宇；毛明强；王克文；苏辉；张静|本实用新型的一种改进的囊袋注浆钢管桩桩端注浆结构，通过囊袋与钢管简洁有效的结合，约束浆液按预定形状扩散，最终形成桩端扩大头，有效提高单桩承载力，具有施工工艺方便、单桩承载力高、注浆量易控制、经济性强等优点。|ZL201720053534.X;
发明专利|2 适用于抗冲切立柱的加固结构及其施工方法|上海岩土工程勘察设计研究院有限公司|杨石飞，苏辉，张静|本发明公开了一种适用于抗冲切立柱的加固结构及其施工方法。本发明的优点是，结构简单，可以灵活采用多种布置形式，施工方便，对已有结构影响小，有效地增加板柱节点的抗冲切截面积，提高抗冲切性能，且成本低，可以大面积使用，是一种非常具有实用价值的抗冲切加固方法。|ZL201410656611.1;
其他科技成果|34 免浸泡孔隙水压力计|上海勘察设计研究院（集团）有限公司|杨石飞；雷丹；苏辉；路家峰；袁钊；郭春生；高靖轩|本实用新型的一种免浸泡孔隙水压力计，外壳、传力板、支撑环、透水石、隔离环、密封板和固定帽。其生产过程中就完成真空饱和与密封工作，使用者在拿到孔隙水压力计后不需要再进行饱和即可直接使用，解决了因孔隙水压力计饱和问题带来的测试数据失真的问题。|ZL202221922400.4;
其他科技成果|52 一种兼作降水注浆通道的预制复合加固体结构|上海勘察设计研究院（集团）有限公司|顾国荣；杨石飞；梁振宁；张静；蔡永生；姚正源；沈蒙；孙良；谢飞|本实用新型公开了一种兼作降水注浆通道的预制复合加固体结构。采用本实用新型的方案，能够保障复合加固体结构的强度，具备快速施工、节约造价、有效提高地基承载力和控制变形的优势，并能够在施工过程中通过自动控制的方式来实现降水过程的自动化控制。|ZL202022643573.X;
其他科技成果|40 门架式竹节砂浆桩围护结构|上海岩土工程勘察设计研究院有限公司|顾国荣；杨石飞；梁振宁；苏辉|本实用新型的优点是，竹节砂浆桩可加强桩体抗弯刚度及围护范围内土体的抗滑、抵抗变形能力，可单独使用或与预制桩、灌注桩配合使用形成门架式围护结构以控制基坑变形，该围护体系结构简单，稳定性高，造价低，便于推广，可广泛适用于12m以内的基坑工程。|ZL201320832279.0;
其他科技成果|48 一种基坑降水布置结构|上海勘察设计研究院（集团）有限公司|顾国荣；杨石飞；路家峰；蔡永生；罗志华；张晗|本实用新型的优点是：有效提高疏干降水效率；避免了成井方式差异所带来的施工难度，疏水井与注气井采用间隔布置方便疏水过程中疏水井与注气井的互换；可显著提升对厚层土的疏干效果；极大改善井内由于长期定向流动造成的局部堵塞现象，增强土体空隙之间的连通性，扩大排水通道，增加疏水井内的出水量。|ZL201922159088.2;
发明专利|3 一种可回收前置装配式支撑围护结构及其应用方法|上海岩土工程勘察设计研究院有限公司，上海长凯岩土工程有限公司|顾国荣，杨石飞，梁振宁，许杰，苏辉，陈晖，王恺敏，郭星宇|本发明属于基坑工程技术领域，具体涉及一种可回收前置装配式支撑围护结构及其应用方法，所述围护结构包括压顶板、至少两组钢管、水泥土墙、前置装配式型钢支撑架，坑底垫层以及支撑支墩。本发明的优点是，围护结构安装和拆卸简单，便于施工、可循环利用，绿色环保;造价低，推广便利。|ZL201310380415.1;
其他科技成果|27 用于逆作法的抗冲切装置|上海岩土工程勘察设计研究院有限公司|杨石飞；苏辉；张静|本实用新型公开了一种用于逆作法的抗冲切装置，涉及楼板以及型钢立柱。优点是，制作简单，便于安装，施工方便，对工期影响小，在逆作法施工中，可以有效提高临时立柱和楼板的整体性，增强抗冲切性能，并且造价低，可以大面积使用，利于推广。|ZL201420690910.2;
其他科技成果|37 一种分层分段式直立自稳式围护结构|上海勘察设计研究院（集团）有限公司|杨石飞；顾国荣；路家峰；张晗；邱晓烨；罗志华；高靖轩 李鸣洲；王琳|本实用新型公开了一种分层分段式直立自稳式围护结构。能够进一步改善水平力、减少水平位移来降低水平位移对支护的影响，利用多位置支护将水平位移力矩缓解和分散，从而能够保证基坑工程的安全，其具有工期短、造价低、保护环境等优点。|ZL202221798538.8;
其他科技成果|49 一种承压水降水井结构|上海勘察设计研究院（集团）有限公司|顾国荣；杨石飞；路家峰；梁振宁；罗志华；姜宇；张晗；陈海洋|本实用新型省去了传统降水井先成孔埋设滤管后填滤料，然后再进行冲洗的复杂工序，节约施工成本；同时可避免回填过程中施工不当导致的过滤器堵塞，过滤段具有可靠的透水性；增加了注浆密封袋，通过高压注浆膨胀挤压钻孔内壁，可抵抗较大的水压差，具有可靠的井壁止水效果。|ZL202020143968.0;
其他科技成果|43 内撑式直立支护结构|上海岩土工程勘察设计研究院有限公司|顾国荣；杨石飞；陈晖；苏辉；郭星宇；刘枫|本实用新型涉及基坑工程技术领域，尤其是内撑式直立支护结构。优点是：兼备加筋、挡土、止水多重作用，约束了土体变形，增强了基坑坑壁稳定性；加固坑底土，抵抗坑底隆起。|ZL201620014724.6;
其他科技成果|46 多功能预制管桩|上海岩土工程勘察设计研究院有限公司|顾国荣；杨石飞；苏辉；路家峰；刘枫；张静|本实用新型的优点是：在施工桩基时，加快了超孔压的消散，减少了沉桩挤土效应，利用内置抽水装置抽水，加速桩周土体排水固结，增加土体强度，在桩基施工的同时完成地基处理，可有效降低地基处理部分费用，同时地基处理的速度和效果较好。|ZL201620219559.8;
发明专利|11 利用带钢套筒的灌注工程桩桩基进行地基处理的施工方法|上海岩土工程勘察设计研究院有限公司|顾国荣，杨石飞，苏辉，陈晖，崔青|本发明公开了一种利用带钢套简的灌注工程桩桩基进行地基处理的施工方法。本发明的优点是，通过建筑物桩基施工的挤土效应加速土体排水固结，桩基施工的同时完成地基处理，有效降低地基处理部分费用，同时地基处理的速度和效果较好，可广泛用于对较厚软弱淤泥质土和粘性土的地基处理，施工简单，造价低。|ZL201410168298.7;
其他科技成果|56 一种多孔介质同步渗透封堵的注浆试验平台|上海勘察设计研究院（集团）有限公司|王琳；顾国荣；杨石飞；张晗；路家峰|本实用新型公开了一种多孔介质同步渗透封堵的注浆试验平台。能最大程度保证注浆过程中动水流速、压力，浆液流量、温度、压力波动等不可控因素的一致性，且注浆效果容易进行直观的比对分析，有利于进行可靠的平行试验。同时，本实用新型还具有结构完整，操作方便，费用经济等优点。|ZL202120361479.7;
专有技术|26 既有建筑地下工程加固改造与功能提升成套技术|上海勘察设计研究院（集团）有限公司，上海长凯岩土工程有限公司|李晓勇，杨石飞，杨砚宗，杨明义，张勤羽，王友权，陆陈英，李明，王琳，张晗，路家峰|针对既有建筑加固改造与功能提升，包括：超高层建筑纠偏加固技术、历史保护建筑地下空间拓展技术、老旧建筑地下水病害治理技术，解决了既有建筑抗扰动能力差、周边环境保护要求高、施工空间逼仄狭小等诸多难题。|ZL201210166352.5;
</t>
  </si>
  <si>
    <t>24项已授权（序号1-24）</t>
  </si>
  <si>
    <t>2项（序号25-26）</t>
  </si>
  <si>
    <t>31项实用新型专利已授权（序号27-57）,5项软件著作（序号58-62）</t>
  </si>
  <si>
    <t>南通电视塔专项保护工程</t>
  </si>
  <si>
    <t>2021.07</t>
  </si>
  <si>
    <t>南通城市轨道交通有限公司</t>
  </si>
  <si>
    <t>361dcd71-df20-11ed-a971-fa1640cd9358</t>
  </si>
  <si>
    <t>高玉生（全国工程勘察设计大师）大师推荐意见&lt;br/&gt;孟永旭同志现任上海勘测设计研究院有限公司三级咨询，正高级工程师，注册土木工程师（水利水电）。1988年７月毕业于华北水利水电学院工程地质与水文地质专业。先后任陕西省水利电力勘测设计研究院地质勘察总队副总工程师，华东勘测设计研究院有限公司勘测专业总工程师和上海勘测设计研究院有限公司副总工程师，一直从事本专业的技术工作，总计35年。&lt;br/&gt;1996年起作为勘测项目技术负责人主持完成了70余项大中项目地质勘察或岩土工程勘察工作，其中大型项目33项，包括水利枢纽或引调水工程5项，水力发电工程5项，抽水蓄能电站5项，海外水力发电工程4项，海上风电项目14项（建成并网发电的4项），获省级工程勘察设计类二等以上奖6项。&lt;br/&gt;在水利水电工程的复杂高边坡、岩溶、坝基岩体质量与基础处理、深厚覆盖层、地下洞室、天然建筑材料的勘察与评价等方面有专长。在澜沧江苗尾水电站前期勘察中对倾倒变形和坝料问题进行深入的研究，成功建成第一座部分利用倾倒变形岩体作为坝基的高土石坝，极大降低了右坝开挖深度和开挖边坡的高度，经济效益十分显著，工程荣获2020年度中国电力优质工程奖，获2018年度水电行业优秀工程设计一等奖。主持完成的江边水电站获2012年度水电行业优秀设计二等奖和工程优秀勘测二等奖、2015年福建省优秀工程勘察设计奖二等奖、2015年度全国优秀工程勘察设计行业奖二等奖。&lt;br/&gt;作为项目负责人承担了3项公司级科研项目，其中两项已结题，作为高级研究人员参与的科研项目有6项，其中集团级2项，获省级科学技术进步二等奖2项。《水电工程倾倒变形岩体分类与破坏机理研究及工程应用》首次发现并提出倾倒变形岩体折断带相邻块体之间存在反台阶状错位现象，是对倾倒变形机制认识方面的突破。《高砾质土心墙堆石坝复杂坝料关键技术与工程应用》科研项目获中国施工企业管理协会工程建设科学技术进步二等奖。&lt;br/&gt;现为能源行业水电勘测设计标准化技术委员会工程勘测分技术委员会委员，参与编写能源行业标准1项，审查能源行业标准1项；先后公开发表论文19篇，其中核心期刊6篇；参与编写出版3部专著，其中1部为副主编。取得授权专利8项，其中发明专利3项。&lt;br/&gt;经多年的专业技术工作实践，具有深厚专业理论功底和丰富的实践经验，在水利水电工程和海上风电领域业绩显著，在行业内具有较高知名度和良好的声誉。&lt;br/&gt;孟永旭同志符合上海勘察设计大师申报条件，特予推荐。&lt;br/&gt;李清波（全国工程勘察设计大师）大师推荐意见&lt;br/&gt;孟永旭同志1988年７月毕业于华北水利水电学院工程地质与水文地质专业，现任上海勘测设计研究院有限公司三级咨询，正高级工程师，注册土木工程师（水利水电）。&lt;br/&gt;35年来，孟永旭同志作为勘测项目技术负责人主持完成了70多个大中型项目的地质勘察工作，其中大型水利枢纽或引调水工程5项，大型水力发电工程5项，大型抽水蓄能电站5项，海外大型水力发电工程4项，大型海上风电项目14项（建成并网发电的4项），获省级工程勘察设计类二等以上奖6项。&lt;br/&gt;孟永旭同志在水利水电工程复杂高边坡、岩溶、坝基岩体质量与基础处理、深厚覆盖层、地下洞室、天然建筑材料等专业领域具备突出业务能力。他对倾倒变形和坝料问题进行了深入研究，参与建成第一座部分利用倾倒变形岩体作为坝基的苗尾水电站高土石坝，降低了右坝开挖深度和倾倒变形开挖边坡的高度和支护处理难度，取得了显著的经济效益，工程荣获2020年度中国电力优质工程奖，2018年度水电行业优秀工程设计一等奖。主持的四川省九龙县江边水电站获2012年度水电行业优秀设计二等奖和工程优秀勘测二等奖，2015年度全国优秀工程勘察设计行业奖二等奖。&lt;br/&gt;孟永旭同志现为能源行业水电勘测设计标准化技术委员会工程勘测分技术委员会委员。参与编写能源行业标准1项，审查能源行业标准1项；先后公开发表论文19篇，其中核心期刊6篇；参与编写出版3部专著，其中1部为副主编。取得授权专利8项，其中发明专利3项。&lt;br/&gt;作为项目负责人承担了3项公司级科研项目，作为高级研究人员参与的科研项目有6项，其中集团级2项，获省级科学技术进步二等奖2项。在《高砾质土心墙堆石坝复杂坝料关键技术与工程应用》科研项目研究中，发现风化砾质土料重型击实试验的最优含水量不能代表全料最优含水量，提出了以轻型击实试验和砾的含水量推算全料最优含水量的方法，是对规范的补充和完善，项目获中国施工企业管理协会工程建设科学技术进步二等奖。&lt;br/&gt;经过多年积淀，孟永旭同志具备了深厚的专业理论功底和丰富的实践经验，在水利水电工程和海上风电领域业绩显著，专业技术能力全面，在行业内具有较高知名度和良好的声誉。&lt;br/&gt;孟永旭同志符合上海勘察设计大师申报和评选条件，特推荐其为候选人。</t>
  </si>
  <si>
    <t>meng_yongxu@ctg.com.cn</t>
  </si>
  <si>
    <t>陕西蓝田</t>
  </si>
  <si>
    <t>华北水利水电学院（华北水利水电大学）</t>
  </si>
  <si>
    <t>工程地质与水文地质</t>
  </si>
  <si>
    <t>1988-07-27</t>
  </si>
  <si>
    <t xml:space="preserve">1984-09-01|1988-07-01|华北水利水电学院|工程地质与水文地质|本科;
</t>
  </si>
  <si>
    <t xml:space="preserve">1990-06-11|1993-06-09|陕西省水利电力勘测设计研究院地质勘察总队|地质组长|助理工程师;
1999-06-19|2004-08-10|陕西省水利电力勘测设计研究院地质勘察总队|副总工程师|高级工程师 ;
1995-05-11|1995-12-31|陕西省水利电力勘测设计研究院地质勘察总队|一分队主任工程师| 工程师  ;
2004-08-11|2007-12-30|华东勘测设计研究院|勘测专业总工程师|高级工程师;
2022-12-21|2023-04-28|上海勘测设计研究院有限公司|三级咨询|正高级工程师;
1996-01-01|1998-04-20|陕西省水利电力勘测设计研究院地质勘察总队|技术负责人|工程师;
2007-12-31|2017-04-13|华东勘测设计研究院有限公司|勘测专业总工程师|教授级高级工程师;
1988-07-27|1990-06-10|陕西省水利电力勘测设计研究院地质勘察总队|无|技术员;
2019-08-02|2022-12-20|上海勘测设计研究院有限公司|副总工程师|正高级工程师;
1998-04-21|1999-06-18|陕西省水利电力勘测设计研究院地质勘察总队|副总工程师|工程师（聘为高级工程师）;
1993-06-10|1995-05-10|陕西省水利电力勘测设计研究院地质勘察总队|三分队副队长|助理工程师;
2017-04-14|2019-08-01|上海勘测设计研究院有限公司|副总工程师|教授级高级工程师;
</t>
  </si>
  <si>
    <t>上海市逸仙路388号</t>
  </si>
  <si>
    <t xml:space="preserve">三峡广东阳江阳西沙扒五期（300MW）海上风电场|大型项目|技术负责人|国内领先水平|否|项目选址于广东省阳江市阳西县沙扒镇附近海域，总装机容量303.15MW。总投资527278.14万元，年上网电量85642.5万kWh，总投资收益率6.9%。与相同发电量的火电相比，每年可为电网节约标煤约 27.49 万t（火电煤耗按 321g/kwh），减少排放温室效应气体二氧化碳(CO2) 71.25万 t/a，具有重要经济效益、社会效益和生态效益。|1风电场水深25~28m，采用了吸力桶和吸力筒导管架基础。是国内大型风机基础首次应用吸力桶基础的项目，吸力桶直径38m，也是直径最大的之一。
2吸力筒基础属新型基础形式，需要承受强大的负压才能完成下沉。目前无相应的设计规范，对海床上部岩土勘察成果质量要求高，勘察技术难度大。
3勘察工作中与设计人员加强沟通，确定设计需要岩土参数。在查明地基岩土结构特征的基础上，采用CPTU等原位试验与高级土试验相结合的方法，对地基土的参数进行详细分析，确定了合理的基础设计岩土参数。施工过程吸力筒顺利沉至设计高程，岩土成果符合实际。|作为上海勘测设计研究院有限公司副总工程师，主持本项目可行性研究和施工图阶段勘察工作，负责勘测设计产品的核定。主持了吸力式基础岩土参数选取工作，为吸力筒顺利沉至设计高程提供了切实的岩土参数。;
重庆奉节菜籽坝抽水蓄能电站|大型项目|技术负责人|国内领先水平|否|电站位于重庆市奉节县岩境内的“天坑地缝”岩溶地区，是岩溶最为复杂的地区之一。枢纽建筑物主要由上水库、输水系统、地下厂房、地面开关站、下水库等组成，装机容量1200MW，总投资84.03亿元，属大型抽水蓄能电站。电站装机容量 1200MW，替代系统煤电装机 1260MW，可替代火电静态投资 50.4 亿元，系统年节约煤耗 27.5 万 t、节省燃料费用 3.3 亿元。项目经济内部收益率为 11.63%，经济净现值 125984 万元，经济效益费用比 1.25。项目建成后，抗风险能力较强，具有较好的社会效益和经济效益。|1 电站位于重庆市奉节县岩境内的“天坑地缝”岩溶地区，是岩溶最为复杂的地区之一，是国内核准的首个完全处于强岩溶发育区域内的抽水蓄能电站。
2 区内岩溶作用强烈，岩溶系统复杂，岩溶泉和大型地下暗河发育，钻孔揭露深埋溶塌堆积物垂直方向达200m，在溶岩地区罕见，岩溶问题十分复杂。
3 强岩溶区水库成库条件和地下厂房洞室群的选择成是制约项目建设的关键地质问题，也是预可行研究阶段的勘察工作重点。在岩溶地质调查的基础上，对岩溶的形成条件进行详细的分析，特别抓住岩溶角砾岩标志层和泥质白云岩相对隔水层限制岩溶的发育的这一特征，结合地质构造特征和峡谷期河谷迅速下切不易形成大规模岩溶系统的分析在成果，得出嘉陵江组不同岩性分界处岩溶发育而大冶组岩溶不发育的地质判断。结合二个深孔的验证，作出下水库不存在溶渗漏问题，中部厂房岩溶不发充育、地质条件较优的评价。可研究阶段的进一步勘探工作验证了上述结论是合理的。对岩溶问题的准确分析判断，节约了勘探成本，为顺利推进项目建设提供了基础。|作为上海勘测设计研究院有限公司副总工程师，主持本项目预可行性研究、可行研究阶段勘察工作和施工图阶段的地质工作，负责勘测设计产品的核定。对岩溶问题的准确分析判断，节约了勘探成本和工期，为顺利推进项目建设提供了基础。;
乌干达卡鲁玛水电站|大型项目|技术负责人|国内领先水平|否|乌干达卡鲁玛水电站位于乌干达北部白尼罗河上，单机容量100WM，总装机容量600MW，属大型引水式电站。卡鲁玛水电站是中乌两国“一带一路”合作典范工程，项目总投资16.88亿美元，电站设计年平均发电量约40亿千瓦时，每年将节约原煤约131万吨、减少二氧化碳排放348万吨，使乌干达的电价降低17.5％，为乌干达及周边国家提供稳定的电力支持，为经济社会发展提供源源不断的“绿色能源”。|1是乌最大的水电站，由中国电建承建。机组运行期间性能优良，各项技术指标均达到设计要求，实现了“一次安装完成、一次启动成功、一次调试成功”的精品机组目标。
2是中乌两国“一带一路”合作典范工程，采用“设计、采购、施工（EPC）”的方式实施。庞大的地下隧洞工程，使卡鲁玛成为世界第14大地下水电站。
3解决了进水口全风化岩高边坡、地下洞室群围岩稳定及开挖料作为混凝土骨料等关键技术问题。工程建设过程开挖揭示的地质条件与勘察成果符合性良好，无地质条件变化的重大设计变更发生。
4 解决海外水电工程勘察设计标准与我国标准存在较大差异问题，确保了勘测产品顺利通过监理工程师的审查，中国水电工程地质勘察经验得到为业主认可，提高了我国在海外水电项目中的声誉。|作为华东院勘测专业总工程师，担任项目副设总（项目技术负责人）EPC勘测工作，负责成果审查。在进水口风化岩高边坡中对其变形特征进行准确的分析评价，提了边坡变形的主要原因为渗透变形，地下水的浮托作用是影响边坡稳定的主要因素，采取竖向排水加石碴压坡的处理方案，保证了施工的顺利进行，节约了工期和成本。;
三峡新能源大连市庄河III（300MW）海上风电场|大型项目|技术负责人|国内领先水平|否|风电场址中心距离岸线约22.2Km，平均水深约20m。共计安装72台3MW、3.3MW及6.45WM风电机组，配套建设一座220KV海上升压站和一座220KV陆上集控中心，总投资51.5亿元，属大型风电场。总投资503381.58万元，年上网电量77600.6万kWh，总投资收益率6.33%。与相同发电量的火电相比，每年可为电网节约标煤约 24.9 万t(火电煤耗按 321g/kwh 计)，减少排放温室效应气体二氧化碳(CO2) 65.73万 t/a，具有显著的经济效益、社会效益和生态效益。|1是东北区域首个海上风电项目，是我国北方地区已建成最大的海上风电项目，也是我国境内目前纬度最高的、最寒冷的海上风电场。
2国内首座采用抗冰锥结构的海上单桩风机基础，该方案的成功应用解决了海上风电基础抗冰难题。率先将“冰期潮位”概念应用在海上风电领域，优化抗冰锥结构尺寸，降低工程造价。
3风电场地质条件复杂，覆盖层深浅不一，且分布有冲积卵砾石层，下伏岩基岩岩性变化大，板岩、泥岩风化不均，灰岩岩溶较为发育，受地质条件的影响基础形式多样，大直径单桩嵌岩及高桩承台斜桩嵌岩井壁稳定问题突出，对地质勘察的要求高，采用设计-勘察-设计-勘察的交互式动态勘察方式，查明了各机位的地质条件，对卵砾石可打性的分析和嵌岩桩井壁的分析符合实际。|作为上海勘测设计研究院有限公司副总工程师兼勘测院总工，主持本项目的施工图阶段详勘工作。负责勘测设计产品的核定和关键地质问题研究。主持了岩溶对桩基稳定影响、卵砾石可打性的分析和嵌岩桩井壁的影响及风化岩可打入性的分析和勘察试验工作。;
上海海滨污水处理厂永久排放管工程|大型项目|技术负责人|国内领先水平|否|位于上海市浦东新区，是上海市2020年度市重点项目，项目总投资98683万元。工程建设内容主要包括40万m3/d出水泵房和7.44km（2×DN2000~DN2400）排海管道，具体包括500m2出水泵房、配电间、开槽埋管工程、穿越海堤和海域的顶管工程、顶管井工程等。是海滨污水处理厂扩建工程的配套项目，属中央环保督察项目，以及新区重大工程。其建成能够有效将海滨污水厂处理达标后的尾水集中输送至长江后达标排放，有利于浦东新区环境保护规划的实现，同时为满足扩建工程远期需求做好充分的准备。经济效益和社会效益显著。|1 项目施工工艺繁多、施工线路长、地质条件复杂，施工过程中埋管、沉井制作、顶管等难题，项目工程建设面临极大的技术挑战，对地质勘察的要求高。
2 工程建设中克服了土质条件差、技术难度大、施工安全风险高等难题。
3针对本工程复杂多样的岩土工程问题，采用多种勘探、原位测试、地球物理勘探、土工试验手段等，精细化查明本工程涉及的各类岩土工程问题，确保了工程顺利施工建设。项目通过竣工验收，岩土工程勘察成果得到为业主认可。|作为上海勘测设计研究院有限公司副总工程师主持了详勘阶段勘察工作，负责勘测设计产品的核定。;
云南省澜沧江苗尾水电站|大型项目|技术负责人|国际先进水平|否|电站位于云南省大理州云龙县苗尾乡境内的澜沧江河段上，是澜沧江上游河段一库七级开发方案中的最下游一级水电站。电站采用坝式开发，总装机容量为1400MW，多年平均发电量64.68亿kW.h。大坝为砾质土心墙堆石坝坝高131.80m，水库正常蓄水位1408m，相应库容为6.6×108m3，是以发电为主，兼有旅游和库区航运等综合利用效益的大型水力发电工程。工程概算投资177.9亿元，决算投资148.3亿元，节约投资29.6亿元，工程经济效益和社会效益显著。|1库坝区为纵向谷，出露基岩为砂板岩，倾倒变形十分育，倾倒变形体后缘达两岸分水岭，无论是形态还是规模在国内外均是十分罕见。通过深入的地质勘察和研究，建成了第一座部分利用倾倒变形岩体作为坝基的高土石坝；2针对风化砾质土料重型击实试验最优含水量问题进行分析，提出以轻型击实试验和砾的含水量推算全料最优含水量的方法， 实现了土料直接上坝；3在大坝防渗处理上提出了基于水文地质单元边界的防渗范围建议，是对规范以地下水位或相对隔水层确定防渗处理范围的突破；4针对白蚁对粘土心墙坝的危害问题进行专题研究，是首个在工程建设中采用工程措施和非工程措施进行白蚁危害防治的心墙坝，非工程措施（“诱、杀、控”为一体白蚁综合防治体系）在糯扎渡水电站得到推广应用。|作为华东院勘测专业总工程师于2006年至2017年担任项目副设总（项目技术负责人）主持和完成了预可行性研究、可行性研究勘察工作和技施阶段的地质勘察工作，承担主体工程地质勘察报告的审查和专项工程项目勘察报告核定，项目荣获2020年度中国电力优质工程奖，获2018年度水电行业优秀工程设计一等奖。优秀工程设计一等奖排名第九，地质专业排名第一。依托本项目开展的《水电工程倾倒变形岩体分类标准及其工程应用》科研项目获得浙江省岩土力学与工程学会科学技术二等奖，项目负责人，排名第一。《高砾质土心墙堆石坝复杂坝料关键技术与工程应用》获中国施工企业管理协会工程建设科学技术进步二等奖，主要研究人员排名九（唯一地质专业人员）。;
四川省九龙河江边水电站|大型项目|技术负责人|国内领先水平|否|四川省九龙河江边水电站位于雅砻江左岸一级支流九龙河下游河段上，为九龙河“一库五级”开发方案的最后一级电站。电站装机容量330MW，采用为引水式开发，是以发电,兼顾闸址下游河段及厂址下游的生态用水的大型水电工程。设计年发电量单独运行14.5686亿kWh，与上游溪古电站联合运行15.2836亿kWh。工程概算投资19.7亿元，项目全面投产发电，比合同提前了38天。经济效益和社会效益显著。|1是首个港中合资股份制开发建设项目，也是迄今为止规模最大的外资水电项目。
2在利用冲湖积建坝的水电工程中，坝基冲湖积层砂质粉土夹粉质粘土、粉砂透镜体厚度较大的大型水电工程。
3通过对江边水电站闸坝深覆盖层工程地质特性的研究，提出了切合实际的物理力学参数，施工阶段原位验证了可行性研究阶段成果的合理性，为设计基础处理方案的确定提供充实的地质资料，工程运行后观测资料表明，运行期最大沉降量为13.02mm，发生在4号坝段，最大沉降差为11.70mm，小于规范的要求，基础处理措施合理先进。
4 针对深埋长隧洞岩爆问题进行了详细的分析，预测的岩爆发生洞段及岩爆等级与实际情况一致，为施工阶段有效应对岩爆问题提供准确的地质资料。|作为华东院勘测专业总工程师于2005年至2010年担任项目副设总（项目技术负责人）主持和完成了可行性研究阶段勘察工作和技施阶段的施工地质工作。承担主体工程地质勘察报告的审查和专项工程项目勘察报告核定，关键技术研究等。获2012年度水电行业优秀设计二等奖和工程优秀勘测二等奖，2015年度福建省优秀工程勘察二等奖，2016年度全国优秀工程勘察设计行业奖二等奖。水电行业优秀设计二等奖排名第十（唯一的地质专业人员），水电行业优秀勘测二等奖排名第二。;
</t>
  </si>
  <si>
    <t xml:space="preserve">2014-11-14|署名作者|其他论文|云南澜沧江苗尾水电工程土料场白蚁综合治理;
2009-11-06|第二作者|其他论文|土坡等圆心角斜条分法与经典条分法的比较;
2013-10-01|参编|行业标准|NB∕T 35007-2013 水电工程施工地质规程;
2002-11-04|第二作者|其他论文|除险加固工程地质勘察土坝质量评价存在的问题;
2022-10-12|第一作者|其他论文|中美标准贯入试验砂土液化判别方法差异性研究;
2021-11-01|主编|学术专著|海上风电场工程勘测技术;
2021-04-25|第二作者|其他论文|尼泊尔某项目滚石灾害的工程地质调查与评价;
2018-11-22|第二作者|其他论文|上海地区陆域及近海砂类土ＣＰＴ－ＳＰＴ相关关系研究;
2015-03-01|参编|行业标准|NBT35039-2014水电工程地质观测规程;
2015-11-05|第二作者|其他论文|基于能量守恒原理的标准贯入击数杆长修正;
2018-09-14|第一作者|其他论文|苗尾水电站马拉滑坡变形机制和发展趋势分析;
2021-04-01|参编|学术专著|海上风电场全生命财周期降本增效途径与实践;
2018-09-14|第一作者|其他论文|苗尾水电站倾倒变形边坡蓄水响应分析;
2015-10-02|第二作者|其他论文|利用钻孔声波测井确定薄层状岩体RQD分级指标;
2020-12-08|第一作者|其他论文|苗尾水电站心墙坝接触土料质量控制指标探析;
2017-04-26|署名作者|其他论文|苗尾水电站右坝基边坡倾倒变形机理与加固效果分析;
2000-06-10|第一作者|其他论文|下坂地水库坝址深厚覆盖层工程特性及主要地质问题初步评价;
2010-10-08|署名作者|其他论文|基于Surfer插值技术的FLAC_(3D)滑坡体建模方法研究;
2014-08-08|署名作者|其他论文|西部某水电工程溢洪道边坡三维建模及稳定性计算;
2017-07-08|署名作者|其他论文|苗尾水电站坝基渗控设计;
2014-10-15|署名作者|其他论文|云南省苗尾水电工程土料场白蚁种类调查研究;
2011-12-01|参编|学术专著|水力发电工程地质手册;
2012-08-10|署名作者|其他论文|江边水电站深埋洞室岩爆特性、地质预报的研究及处理措施;
2021-07-14|署名作者|其他论文|水下振动取样器的研究现状和应用分析;
</t>
  </si>
  <si>
    <t xml:space="preserve">发明专利|一种气囊封底取样器及其使用方法|上海勘测设计研究院有限公司|田野 陈波 孟永旭 王浩|本发明提供了一种气囊封底取样器，本发明的有益之处在于，通过在取样管底部 设置气囊，实现了对水下不同水深处的水样、淤 泥性土(浮泥、流泥、淤泥和淤泥质土)、流塑状态 的粘性土等土样的采取，并使样品完全封闭在取 样管中，无水分或土样损失，确保了测量数据的 准确性|ZL2021 1 0736412.1;
发明专利|基于岩体质量指标的水泥固结灌浆质量检查与评价方法|上海勘测设计研究院有限公司|孟永旭|本发明属于水利水电工程基础处理领域的 一种基于岩体质量指标的水泥固结灌浆质量检 查与评价方法。技术方案主要包括岩体基本质量 指标BQ法和岩体地质力学分类RMR法。|ZL 2018 1 1533739.3;
专有技术|一种可快速量测的地质罗盘|中国电建集团华东勘测设计研究 院有限公司| 贾海波 单治钢 彭鹏 王敬勇 董育烦 徐学勇 狄圣杰 徐文刚 孟永旭 曹强|本实用新型提供一种可快速量测的地质罗盘。。本实用新型能一步完成地质结构面 倾向和倾角的读取，提高工作效率。在倾角测量时，通过游标刻度盘可将测量精度提高到0 .5度， 从而提高测量精度。|ZL 2016 2 1174212.2;
专有技术|振动取样器|上海勘测设计研究院有限公司|王浩 范胜华 陈波 孟永旭 霍玉仁 郭根发|本实用新型提供一种振动取样器，包括：回 转阀、液压缸和取样管。本实用新型的振动取 样器能够增大振动频率，提高取土效率。|ZL2021 2 1466149.0;
专有技术|地质罗盘| 中国电建集团华东勘测设计研究 院有限公司|董育烦 单治钢  孟永旭  徐学勇 彭鹏  狄圣杰 |本实用新型涉及一种地质罗盘。本实用新型的技术方案是 :地质罗盘,包括通过转轴较接的上盖和底座，底座上设有刻度盘,刻度盘沿逆时针方向按照0-360 度均分，其中0度标识点在方向盘上标示为N/E,0 度标识点与 180 度标识点所在直线与转轴的轴线平行。|ZL2014 2 0457490.3;
专有技术|一种带活塞的桩基础|上海勘测设计研究院有限公司|王浩 孟永旭 陈波 范胜华 郭根发|本实用新型属于桩基技术领域的一种带活 塞的桩基础。将桩基与活塞相结合，桩基本 体被压入土体后，通过活塞的横向伸展对桩基本 体周围土体进行进一步挤压，能够大大提高桩基 本体的整体稳定性，进而有效提高单根桩基的侧 向和纵向承载力。|ZL 2020 2 2676329.3;
专有技术|离心机振动位移场综合测试采集系统| 中国电建集团华东勘测设计研究 院有限公司/华能澜沧江水电股份有限公司 /成都理工大学| 黄泰仁 郑惠峰 巨能攀 李龙起 谷涛 徐聪五 孟永旭 尹飞 陈鸿杰 马海忠| |ZL2016 2 1104301.X;
发明专利|一种原位土外摩擦角测试装置及测试方法|武汉吉欧信海洋科技股份有限公司/上海勘测设计研究院有限公司|孟永旭 王浩 吴彩虹 陈波 范胜华 郭根发 郑红剑 张江浩 杨倩|本发明公开了一种原位土外摩擦角测试装 置及测试方法，原位土外摩擦角测试装置包括钻 杆、护筒、连接筒、膨胀膜、膨胀膜保护层、密封 套、安装座、传感器安装筒、应变式压力传感器、 钻头、环形刃口、定位套及膨胀膜限位机构|ZL2021 1 0800327.7;
</t>
  </si>
  <si>
    <t>重庆奉节菜籽坝抽水蓄能电站</t>
  </si>
  <si>
    <t>2022年8月</t>
  </si>
  <si>
    <t>奉节县菜籽坝抽蓄清洁能源有限公司</t>
  </si>
  <si>
    <t>地质</t>
  </si>
  <si>
    <t>核定（项目技术负责人）</t>
  </si>
  <si>
    <t>37c52571-df20-11ed-a971-fa1640cd9358</t>
  </si>
  <si>
    <t>顾国荣大师：&lt;br/&gt;项培林同志是上海市城市建设设计研究总院（集团）有限公司总工程师，1985&amp;nbsp;年毕业于同济大学工程地质专业，1985年7月～2002年6月在中交第三航务工程勘察设计院有限公司工作，2002年至今在上海市城市建设设计研究总院（集团）有限公司工作。&lt;br/&gt;项培林同志工作38年来一直在工程勘察设计一线从事勘察、设计、咨询与研究。具备扎实的专业理论基础和丰富的工程实践经验，担任国家重大建设项目技术负责人或审定人，涉及基坑围护、地基处理、边坡设计、土壤修复等领域，涉及超大型深水港、码头、高速公路、特大桥梁、高架桥梁、超大污水厂、轨道交通、有轨电车、大型越江隧道、超高层建筑等不同类型项目，地域遍布全国各地。&lt;br/&gt;项培林同志在原位测试领域深耕多年，主持了原位测试与薄壁取土器试样土工试验成果的系列对比试验工作，深刻领悟了上海地区软土的特性。洋山深水港海域情况复杂，口门多，沉积类型多，地质条件十分复杂，长期坚持奋斗在外业生产第一线，大部分在现场期间自己亲自编录，充分了解土性特征，并对海水涨落潮流向进行了细致观察，对沉积环境进行了研究，建立了洋山港区地层分层体系，为洋山港后续几期工程开展奠定了良好的基础。&lt;br/&gt;项培林同志注重科研及业务领域开拓工作，主持的“隐形轴阀式厚壁取土器的研究与应用”获上海市科技成果，国家863计划专题课题“高频度重载条件下高速公路路基不均匀沉降控制技术”担任副组长，国家自然基金“现代有轨电车路基动力响应机理与设计理论研究”担任副组长。在土壤修复领域，将环境工程与岩土工程紧密结合，主持承担了“老港污泥暂存库区污泥处理处置试点工程”项目，该项目采用塑料排水板+真空预压工艺，将含水量85%～90%市政污泥处理至含水量60%以下，满足垃圾填埋要求。&lt;br/&gt;项培林同志主持与审定各类建设项目的岩土工程勘察、设计与技术咨询累计数百项，其担任技术负责人或审定人的项目荣获中国勘察设计协会优秀工程勘察一等奖5项，二等奖3项，荣获上海勘察设计协会优秀工程勘察一等奖16项，二等奖11项，解决了项目的重大技术难题，确保了建设项目质量安全，具有很好的经济效益和社会效益。主编行业工程建设标准&amp;nbsp;3&amp;nbsp;部，参编上海市和行业标准&amp;nbsp;12&amp;nbsp;部。发表核心期刊论文&amp;nbsp;10&amp;nbsp;多篇，参编1部专著。参加建设部全国质量大检查2次，担任上海市注册土木工程师（岩土）培训老师2届。&lt;br/&gt;项培林同志十分注重团队建设和人才梯队培养，担任企业博士后科研工作站导师，指导培养了1名博士后科研人员，出站后获得了上海市启明星称号。&amp;nbsp;&lt;br/&gt;项培林同志在我国工程勘察与岩土工程行业业绩突出、成果丰富，对行业发展的贡献大，是我国工程勘察与岩土工程领域的知名专家和学术带头人，符合上海工程勘察设计大师的申报条件，特此推荐。&lt;br/&gt;王笃礼大师：&lt;br/&gt;项培林同志是上海市城市建设设计研究总院（集团）有限公司总工程师，1985&amp;nbsp;年毕业于同济大学工程地质专业，1985年7月～2002年6月在中交第三航务工程勘察设计院有限公司工作，2002年至今在上海市城市建设设计研究总院（集团）有限公司工作。&lt;br/&gt;从事工程勘察工作&amp;nbsp;38&amp;nbsp;年来，项培林一直坚持在岩土工程勘察、设计、科研一线。工作初期数年时间主要从事静探、十字板、旁压、载荷板、浅地层剖面仪探测等原位测试生产及科研工作，熟练掌握了各类原位测试现场操作及成果应用，主持了英国剑桥自钻式旁压仪的开发和应用，在数项工程中应用，效果良好。参与了原位测试与薄壁取土器试样土工试验成果的系列对比试验工作，对上海地区软土的特性有了深刻的领悟。&lt;br/&gt;在中交三航院工作期间，主要从事水运工程勘察工作，长期坚持在外业生产一线。上世纪&amp;nbsp;90&amp;nbsp;年代中期，上海国际航运中心洋山深水港工程预可行性研究启动，主持了港区及周边全面的地质普查工作，采用浅地层剖面仪对水域进行大面积的探测，结合少量钻探资料及岛屿的工程地质测绘，初步掌握了港区水深条件、基岩埋深、覆盖层厚度等情况，为洋山港规划设计提供了可靠依据。随着一期工程由预可行性研究→可行性研究→初步设计→施工图设计阶段勘察的逐步深入，对港区的地质条件有了更深的了解，建立了洋山港区地层分层体系，为洋山港后续几期工程开展奠定了良好的基础。&lt;br/&gt;&amp;nbsp;2002年至今在城建院工作期间主要从事市政工程勘察工作，涉及基坑围护、地基处理、边坡设计、土壤修复等领域，涉及超大型深水港、码头、高速公路、特大桥梁、高架桥梁、超大污水厂、轨道交通、有轨电车、大型越江隧道、超高层建筑等不同类型项目，地域遍布全国各地。&lt;br/&gt;项培林同志长期注重科研工作，国家863计划专题课题“高频度重载条件下高速公路路基不均匀沉降控制技术”担任副组长，该技术在上海高速公路桥坡段地基处理应用，效果良好。国家自然基金“现代有轨电车路基动力响应机理与设计理论研究”担任副组长，为软土地区有轨电车采用天然地基提供了理论支撑，并指导黄石有轨电车实际应用，效果良好。主持的“隐形轴阀式厚壁取土器的研究与应用”获上海市科技成果，达到国内领先水平。&lt;br/&gt;项培林同志主持与审定各类建设项目的岩土工程勘察、设计与技术咨询累计数百项，其担任技术负责人或审定人的项目荣获中国勘察设计协会优秀工程勘察一等奖5项，二等奖3项，荣获上海勘察设计协会优秀工程勘察一等奖16项，二等奖11项，解决了项目的重大技术难题，确保了建设项目质量安全、具有很好的经济效益和社会效益。主编行业工程建设标准&amp;nbsp;3&amp;nbsp;部，参编上海市和行业标准&amp;nbsp;12&amp;nbsp;部。发表核心期刊论文&amp;nbsp;10&amp;nbsp;多篇，参编1部专著。参加建设部全国质量大检查2次，担任上海市注册土木工程师（岩土）培训老师2届。&lt;br/&gt;项培林同志理论知识扎实，专业领域宽广，业绩突出、成果丰富，为工程勘察行业技术进步和发展做出了贡献，在行业内具有很好的口碑和影响力。&lt;br/&gt;鉴于此，我推荐他作为上海工程勘察设计大师候选人。</t>
  </si>
  <si>
    <t>xiangplin@163.com</t>
  </si>
  <si>
    <t>1985-07-02</t>
  </si>
  <si>
    <t>1985-07-05</t>
  </si>
  <si>
    <t xml:space="preserve">1981-09-01|1985-07-02|同济大学|工程地质|本科;
</t>
  </si>
  <si>
    <t xml:space="preserve">2002-06-03|2023-09-02|上海市城市建设设计研究总院（集团）有限公司|总工程师|教授级高级工程师;
1985-07-05|2002-06-01|交通部第三航务工程勘察设计院|岩土室主任|高级工程师;
</t>
  </si>
  <si>
    <t>8（4个一等奖，4个二等奖）</t>
  </si>
  <si>
    <t xml:space="preserve">技术负责人|上海轨道交通11号线南段工程（现16号线）|2019-11-27|中国勘察设计协会|优秀工程勘察与岩土设计一等奖;
技术负责人|崇明至启东长江公路通道工程岩土工程勘察（上海段）|2013-11-15|中国勘察设计协会|工程勘察一等奖;
技术负责人|上海JW万豪侯爵酒店项目勘察、物探和围护设计|2021-11-27|中国勘察设计协会|工程勘察二等奖;
 |上海市重大工程立功竞赛|2011-01-27|上海市重点工程实事立功竞赛领导小组|建设功臣;
技术负责人|上海市轨道交通11号线北段一期工程和上海市轨道交通11号线北段工程（安亭站～花桥站）|2015-11-13|中国勘察设计协会|工程勘察一等奖;
技术负责人|上海市轨道交通7号线工程|2013-11-27|中国勘察设计协会|工程勘察一等奖;
技术负责人|沪闵路-沪杭公路地方交通越江工程|2013-11-27|中国勘察设计协会|工程勘察二等奖;
技术负责人|沿江通道越江隧道(浦西牡丹江路-浦东外环线)新建工程|2023-03-27|中国勘察设计协会|工程勘察二等奖;
技术负责人|上海市轨道交通11号线北段二期工程、上海市轨道交通11号线北段（罗山路站~迪士尼乐园站）|2017-11-13|中国勘察设计协会|工程勘察二等奖;
</t>
  </si>
  <si>
    <t>刘佳</t>
  </si>
  <si>
    <t>18621915760</t>
  </si>
  <si>
    <t>91310101425004437C</t>
  </si>
  <si>
    <t>上海市浦东新区东方路3447号</t>
  </si>
  <si>
    <t xml:space="preserve">上海国际航空服务中心工程 W-1地块勘察和围护设计|大型项目|技术负责人|国内领先水平|是|项目座落于徐汇滨江核心地块，融合了黄浦江的辉煌历史与徐汇区的璀璨未来，成为多功能的国际生态化城市综合体。勘察报告准确查明场地地质条件，提供的设计参数合理；推荐基坑围护方案、桩基持力层和桩型合理，对岩土工程风险提供合理的建议，为设计和施工单位采纳。综合考虑节约了工程造价，具有显著的经济效益。工程实施期间确保了已有地铁和越江隧道的运营正常，周边地面沉降及管线变形均在允许范围内，保证了周边环境的安全。|1、主楼52层 和15 层各1栋；地下3 层，挖深15.7m～18.2m；勘察方案充分考虑各建筑物的要求和邻近地铁的特殊要求；
2、周边紧邻轨道交通11号线隧道和龙耀路隧道，环境复杂；
3、开展了“提高土层渗透试验精度” QC 攻关(市和全国市政行业分获一等和三等)；
4、古河道深切割，⑤3层且土性变化较大，⑦2、⑨层层面起伏较大，采用综合勘察手段查明地质条件，推荐核实的桩基方案，提示深基坑等工程风险。
|审定勘察方案，对拟建物可能采用的基础、基坑作了详细的分析，充分考虑邻近地铁的特点桩基考虑⑨层作为持力层可能、塔楼基础的外扩，根据对工程的影响程度，对⑤层进行了针对性分层（影响承压水控制、止水帷幕插入深度），准确评价对工程的影响。组长开展QC攻关小组，取得较理想的效果。获上海市勘察设计协会优秀勘察二等奖。排名第2。;
北翟路（嘉闵高架～中环线）工程|大型项目|技术负责人|国内领先水平|是|该项目快速路分段通车，极大改变了沪郊居民的出行方式，对于上海统筹城乡发展发挥了积极作用；对于沿线房产拉动效应明显。勘察报告推荐的基坑围护结构方案、桩基持力层和桩型合理，并对工程相关的承压水突涌、变形控制等风险问题提供合理的建议，岩土工程风险方面提示全面，被设计和施工单位采纳；施工期间的各类技术支撑帮助及时解决现场问题；节约了本工程造价。周边各建(构)筑物的变形均在允许范围内，保证了周边环境的安全。|1、高架长3.9km，桥宽25m；隧道长约1.7km，宽26.7mm；跨吴淞江处跨径为75m～100m；
2、场地为古河道深切区域，根据工程特点，进行工程地质分区；勘察方案充分考虑设计方案比选的可能；根据地质分区，对桩基持力层进行分析和比较，结合不同桥梁规模，合理推荐桩基持力层；
3、隧道区域开展BIM建模，获2014年度中国建筑业建筑信息模型（BIM）邀请赛中获最佳拓展应用奖三等奖。|作为审定人，针对线路工程特点，对场地进行了地质分区和评价；对涉及的岩土工程问题进行细致地分析和研究，推荐的基坑围护结构方案、桩基持力层和桩型合理，并对工程相关的承压水突涌、变形控制等风险问题提供合理的建议；针对北翟路地道局部⑤2层微承压水发生突涌的可能性，建议围护设计采取了针对性措施，并优化降水设计方案，为设计和施工起到了有效的指导作用。获上海市优秀勘察一等奖，排名第2。;
上海虹梅南路-金海路越江工程、虹梅南路-金海路通道（虹梅南路段）新建工程|大型项目|技术负责人|国内领先水平|是|虹梅南路隧道是闵行区第一条越江隧道，虹梅路高架连接虹梅南路隧道和中环线，改善市中心与闵行、奉贤两区交通，有效缓解莘庄和S4高速公路的拥挤局面。勘察报告准确查明沿线地质资料，并划分合理的地质分区，提供的设计参数合理、且针对性强；对岩土工程风险问题提供合理的建议；综合考虑节约了工程造价，具有显著的经济效益。“桥梁工程勘察报告范本” 在勘察院广泛推广，大大提高了我院勘察报告编制效率和质量，取得了良好效应。|1、隧道段长5.26km，是黄浦江底最长的隧道，最大埋深59.6m，高架长10.9km；
2、穿越古河道深切割区，下穿黄浦江，地质条件十分复杂，针对性划分工程地质亚区；
3、古河道深切割区，推荐选择⑧2层作为高架桥梁的桩基持力层，跨地铁15号线桥梁推荐⑦2层为桩基持力层均为设计采纳； 
4、开展“土的静止侧压力系数Ko测试指标的综合研究”、“桥梁工程勘察报告范本”科研；开展1项QC和发表2篇论文。|作为审定人，指导项目负责人针对性布置勘察方案；针对中环线复杂作业环境，指导项目负责人收集中环线勘察成果，降低勘察作业的安全风险；对本工程施工相关的承压水突涌、变形控制、盾构进出洞加固等岩土工程风险问题提供合理的建议；指导开展科研和业务建设，提高勘察报告的编制效率。分析工程试桩成果(实测侧摩阻力)和长期沉降监测成果，为类似工程积累宝贵的工程经验。获上海市勘察设计协会优秀勘察一等奖，排名第5。;
上海市轨道交通11号线北段工程(安亭站～花桥站)“和“ 上海市轨道交通11号线北段一期工程|大型项目|技术负责人|国内领先水平|是|本工程运营后便利了苏沪两地居民的出行与通勤；对嘉定区和花桥沿线房产拉动效应相当明显。勘察报告进行了合理的地质分区，针对性推荐了桩基持力层和桩型；提供准确的设计参数，基础方案合理，针对各项岩土工程风险进行相应的对策建议；施工期间的岩土工程技术支撑帮助及时，解决了现场问题；全线综合考虑勘察报告节约了工程造价，具有显著的经济效益。各项工程安全实施，全线的施工，达到良好的环境保护效果。|1、总长50.5 km，为国内首条跨省轨道交通，设24站，投资308亿元。主体为高架桥梁，穿越2个地貌单元，涉及上海和江苏省，沿线地质条件复杂；
2、沿线大部分区域软土厚度深厚（大于70m），桩基条件较差，勘察方案充分考虑设计方案比选，对桥梁和停车场综合开发桩基持力层和桩型进行针对性的分析和比较，推荐的桩基方案被设计采纳；
3、开展2项QC技术公关(获上海市和全国优秀质量管理小组)、申请1项专利。|作为审定人，指导勘察大纲编制，审定勘察报告，依据桩基持力层变化情况及时调整孔深；针对昆山市无土层标准编号的相关规范，指导参考上海泻湖相分层原则，合理划分跨省地铁线路的土层；根据不同区域周边环境条件，针对性推荐桩型；合理确定桩基设计参数；参加取土器结构设计与应用研究，在2006年工程勘察上发表论文一篇。获中国勘察设计协会优秀勘察一等奖，排名第3。;
黄河上游白银段东大沟流域重金属污染整治及生态修复工程|大型项目|技术负责人|国内领先水平|是|本项目是甘肃省白银市的重点重金属污染治理工程，项目的实施解决了防治黄河上游白银段水质污染，东大沟流域历史遗留重金属土壤污染问题；改善了东大沟流域生态环境，加快了资源枯竭型城市转型。设计方案结合场地污染物特性，选择经济可行的污染土壤修复技术，既满足修复要求，又能够降低修复成本，同时提升土地利用价值，具有显著的经济效益。项目实现了重金属污染土壤安全处置，保障了建设用地土壤安全，节能减排，环境效益显著。|在前期调查报告基础上，开展场地补充调查及风险评估，进一步明确修复工程量。根据土壤重金属污染特征及分布，将其分级分类处置。轻度污染土壤分层开挖、集中处理、原位回填，中度及重度需清挖后运至新建填埋场异地填埋。在可行性研究报告设定的清理目标值基础上引入污染物稳定化修复目标值，明确回填土壤修复标准。针对轻度污染土壤，开展稳定化药剂筛选及修复效果小试、中试研究，确定药剂类型等运行参数，提供工程实施依据。|作为审定人，主要负责审定初步设计与施工图设计。指导实施场地补充调查，根据污染物特征制定针对性的分级修复方案，并对新建填埋场坝体的稳定性进行了分析评估，采取了有效的防渗措施，确保了修复方案的经济性及安全性。;
沿江通道越江隧道工程--浦东段接线工程、浦西段接线工程|大型项目|技术负责人|国内领先水平|是|工程为《上海市骨干道路网深化规划》提出的重要闭环工程，是上海首条穿越长江和黄浦江的隧道，形成了功能互补的越江通道系统。报告重点对高架和地面桥梁桩基、路基等涉及的岩土工程问题分析评价，对与环境保护可能造成的岩土工程风险问题合理预判，不仅优化了设计方案，还有效避免了因地质条件造成的设计变更，节约了工程投资。项目体现了可持续发展理念，在勘察技术创新、环境和生态保护方面取得了显著成效。|1、全长为8.7km，越江隧道长6.5km，浦西和浦东接线为高架桥，具有线路长、盾构隧道推进距离长、埋深大等特点；
2、江滩区域分布有数米厚钢渣，水域施工难度大；
3、局部为古河道深切区域，勘察方案充分考虑桥梁桩基设计方案比选的可能，合理推荐桩基持力层；
4、针对液压免共振锤沉钢管桩新型沉桩工艺，合理提供桩基参数，推荐设计方法，针对存在新沉桩工艺对土层扰动影响大、休止期长特点，后续开展相关承载特性研究。|作为审定人，指导布置勘察方案，充分考虑桥梁桩基方案比选的需求；指导水域钢渣施工；勘察报告对场地岩土工程条件进行合理评价，为设计提供准确可靠的岩土设计参数；针对液压免共振锤沉钢管桩新型沉桩工艺，合理提供桩基参数，推荐设计方法，针对存在新沉桩工艺对土层扰动影响大、休止期长特点，指导后续开展相关承载特性研究。获中国勘察设计协会优秀勘察二等奖，排名第4，上海市勘察设计协会优秀勘察一等奖。;
上海JW万豪侯爵酒店项目|大型项目|技术负责人|国内领先水平|是|位于黄浦江中段东岸核心地块，融合黄浦江辉煌历史与浦东新区璀璨未来，已成为浦江两岸的标志性建筑之一。勘察提供了合理的岩土设计参数及承压含水层降压设计参数，并重点基坑工程、降承压水等涉及的岩土工程问题进行细致研究，推荐的基坑围护结构方案、深基坑降压方案和沉降控制、桩基持力层和桩型合理，具有很高经济效益。强调作好工程监测工作和信息化施工，实施期间地面、建构筑物沉降及管线变形均在设计允许范围内，保障安全。|1、西侧紧临历史风貌遗迹，北侧为同步施工的海航大楼，东侧为浦明路，南侧为张家浜汇入黄浦江河口，环境条件复杂；
2、主体建筑为40层塔楼，高度达155m，裙楼为4层，地下4层，最大挖深为21.8m，勘察充分考虑超高层设计基础方案比选和深基坑要求；
3、静探孔最深80m，采取3项我院专利技术，下部设置加强刚度型连接杆等措施； 
4、场内⑦、⑨、⑾层承压水层相互连通，总厚度大，建议合理承压水控制方案。|作为审定人，指导勘察大纲编制，审定勘察报告；综合勘探成果，合理选择建筑物的桩基持力层，合理确定岩土设计参数；基坑围护设计综合考虑深基坑土方开挖、承压水降压、环境保护等要求，提出安全可靠、经济合理的方案，提示岩土工程工程风险；针对黄浦江边厚填土和浅部粉土层特点，对围护结构和桩基施工塌孔风险提出合理建议，处理现场钻孔桩塌孔导致沉桩困难。获中国勘察设计协会优秀勘察二等奖，上海市优秀勘察一等奖。排名第5。;
上海市轨道交通申松线R4线一期（现名：上海轨道交通9号线一期工程）|大型项目|技术负责人|国内领先水平|是|9号线途经松江新城、九亭等重要区域，是上海市轨道交通网络中构成路网主要骨架的市域线之一。投入试运营以来，对于房产拉动效应相当明显，具有重大的社会效益; 全线的地下隧道的施工未对环境造成不利影响，同时沉降观测资料数值均符合规范及设计要求。本项目工程地质复杂，工程规模大类型多，勘察报告针对性进行了桩基方案推荐，提供参数准确，为设计和施工所采纳，较常规的设计方案节约造价约3000万元，具有显著的经济效益。|：1. 全长31.12公里，设车站16座和车辆基地：涉及高架、盾构区间。2. 针对性分区：针对各工程偏重对场地进行了地质分区，结合各工点物理力学性质指标和原位测试成果，提供相应的设计参数。3.勘察手段繁多：采用了取土试样孔、静力触探、扁铲试验等多种勘察手段互相印证。其中的扁铲侧胀试验是国际上新型的先进原位测试手段，当时在国内尚处于起步学习阶段，本次勘察率先应用在隧道和深基坑中，取得了良好的效果。|作为审定人，指导勘察大纲编制，审定勘察报告；松江地区地质条件复杂，古河道切割变化大，数次到工地查看，为准确分层奠定了基础。作为总体单位，制定了统一的分层标准，结合静力触探等原位测试成果，协调各工点的设计参数；对各工点不同的工程性质进行了岩土工程条件针对性分析评价，指导与设计、施工技术交底、风险源提示工作。获上海市勘察设计协会优秀勘察一等奖。;
上海市轨道交通7号线工程项目|大型项目|技术负责人|国内领先水平|是|工程浦东段途经世博园区，是世博会客流的主要集散干道，是世博会顺利举行的必不可少的配套硬件；线路西北转向斜贯全市，对宝山区和浦东花木地区的房产拉动效应明显。同时在该项目中积累了详实的旁通道勘探经验，为相关规范、规程编制充实修改积累了丰富资料。经济效益方面重点突出在比选后设计采纳的桩基设计方案，可节约造价约3000万。同期沉降观测资料表明：2009年12月止全线路沉降值均符合设计要求，达到良好的环境保护效果。|1、线路全长约44.37km，设车站33座，共设置地下三层车站9座，2个停车场，穿越黄浦江，4次穿越既有铁路，4次穿越既有运营地铁，3次穿越高架道路。
2、开展旁通道专项勘察；
3、水文地质条件复杂，沿线分布有多层承压水，开展专项水文地质勘察；
4、《确保侧压力系数K0的可靠性》及《勘察报告标准化出版的研究》获2004年及2005年度上海市优秀QC成果三等奖；
首次利用手持式GPS设备进行勘探孔位施放。|作为审定人，指导勘察方案编制，审定勘察报告；指导旁通道专项勘察和专项水文地质勘察，后在上海轨道交通领域推广；作为总体单位，制定统一的分层原则，协调各标段的各类指标和设计参数；进行桩基咨询以及旁通道岩土工程咨询；开展与业主、设计、施工技术及风险源提示交底工作，后在上海轨道交通领域推广。获中国勘察设计协会优秀勘察一等奖，排名第1。;
金山新城区卫零北路以东、龙堰路以北（1-02-01）（G10）地块场地环境初步调查、详细调查及健康风险评估”报告|大型项目|技术负责人|国内领先水平|是|本次场地环境调查与评估识别了场地以及场地周边地块由于当前或者历史生产活动引起的潜在环境问题和责任，明确了场地土壤和浅层地下水环境状况，落实了建设用地环境保护监督管理。项目的实施为后续土地作为居住用地再开发利用提供了保障，具有显著的经济效益。场地环境调查与评估保证了场地及周边地块环境安全，环境效益显著。|场地环境初步调查阶段，在资料收集、现场踏勘及人员访谈的基础上，采用系统布点结合专业判断的监测布点方法，科学制定采样及样品分析方案，对监测数据进行分析评估。针对污染物超标点位进行加密监测，确定污染物的分布，为风险评估提供数据支持。结合场地环境初步与详细调查数据，系统分析了场地暴露受体类型和暴露特征，定量计算了关注污染物对暴露受体的健康风险，判定场地污染风险水平可接受，场地可进行下一步开发利用工作。|负责审定场地环境调查与评估报告。根据资料分析和现场踏勘的主要发现，指导制定场地环境初步调查方案，确保采样监测方案合理，针对初步调查异常点位进行分析及合理建议；详细调查阶段准确分析水文地质条件，制定采样方案；准确提供土力学参数，指导开展场地健康风险评估。;
老港污泥暂存库区污泥处理处置试点工程|大型项目|技术负责人|国内领先水平|是|本项目对老港污泥暂存库区污泥进行无害化、减量化和稳定化试点处理，满足污泥后续处置要求同时使暂存库区用地得到有效利用，有效改善了城市污泥处理处置现状及过渡期间污泥处置对环境的影响。项目实施过程中采用原位处理处置工艺，避免了污泥开挖产生的臭气影响，保障了老港固废基地及周边环境安全。项目的完成对于实现国家提出的污泥处理处置目标、避免给环境带来二次污染、彻底解决城市环境污染问题具有重要意义。|1、创新性的将真空预压软地基处理技术应用于环境治理领域，具有低成本、大规模处理的优势，原位实施能够有效控制臭气二次污染。
2、污泥土性差异较大，采用加密排水板、增设增压管、药剂强化、覆土堆载四种方式，完成了污泥脱水目标。
3、自主研发高压旋喷加药系统，自动化实施药剂原位注入，实现安全、高效、精准的加药效果。
4、结合项目申请了4项污泥脱水相关的发明专利，目前已获1项发明专利授权。|作为审定人，负责策划整体技术方案，审定初步设计与施工图设计。（1）精心策划技术方案，根据污泥特性及处理目标、工期要求等，重点对方案论证、脱水工艺强化、加药设备研制提供指导。（2）利用数值模拟分析库区污泥沉降规律，确定真空预压及堆载参数。（3）参与建设期现场指导工作，保障项目按照设计方案顺利完成。（4）负责申请了4项相关发明专利。;
桃浦科技智慧城中央绿地项目|大型项目|技术负责人|国内领先水平|是|项目位于普陀区桃浦科技智慧城内，工程合计总面积为497642m2。建成后，成为中心城区最大的开放式绿地，成为上海市的前院或后花园，承担起上海市重要城市空间的角色，为上海的“新自然”。在经济效益方面，由于第三方监测实测数据帮助施工单位优化了施工参数及工艺，形成信息化监测，并采用监测信息平台及时预警控制了工程风险，达到了节约了工程成本的目的；同时地基处理方案科学经济合理，满足了严苛的工期要求，取得了巨大的经济效益。|1、项目规模大，主要包含景观工程、桥梁工程、隧道工程、山体地基处理工程、河道和人工湖堤岸、管理用房、停车场等，共设11座山体；
2、针对不同高度山体，综合采用泡沫轻质土、EPS填筑、暗浜土就地固化等多种地基处理方式，满足稳定和变形要求。
3、开展《软弱地基人造山体建设关键技术研究》及《自然电位法在高堆土体边坡稳定性监测中的应用》研究。|作为审定人，审定勘察方案与勘察报告；根据不同人造山填筑高度，结合土层分布情况，推荐人造山地基处理方案被设计采纳；指导监测方案编制；指导科研工作的主要内容及实施情况，作为主要起草人，主编了上海市工程建设标准《人造山工程建设技术标准》。获上海市勘察设计协会优秀一等奖，排名第1。;
福建省南平市武夷新区新岭片区场地平整工程—F地块(1、2 标)场地平整 新松大道(K1+900～K2+050)右侧边坡加固设计|大型项目|技术负责人|国内领先水平|是|303省道是福建省南平市重要的交通要道，对缓解当地交通出行压力具有重要的作用。省道建设穿越山体，形成的边坡受疫情停工、长期风吹雨淋的影响，于2020年及2022年出现二次滑坡，土体强度下降明显，处理难度大，若出现滑坡社会影响较大。本次修复工程针对边坡现状，采取有效加固措施，有效解决滑坡问题，保证边坡稳定，为后续道路顺利通车、保证人民生命财产安全提供保障。|1、边坡长度约150m，边坡为四级半挖方边坡，最大高差约35m，边坡面积约6500m2；
2、采取坡脚增加反压措施，在坡脚3m外范围增加抗滑挡墙和墙后填土；采用框架梁植草护坡+预应力锚索；
3、完善边坡排水系统，地表截水排水设施，坡顶及坡脚设置排水沟，坡面布设泄水孔，控制雨水、地下水对边坡的不利影响；
4、现场边坡加固效果显著，滑坡现象得到了有效控制，边坡基本稳定。|作为审定人，研究滑坡发生原因系疫情近2年的停工，坡面无防护，受雨水下渗影响，土体强度降低；分析勘察报告提供的强度参数，确定因滑坡影响土体强度降低程度，选取合理滑坡治理稳定性验算参数；确定采用坡脚增加反压措施，滑坡体采用框架梁植草护坡+预应力锚索，坡脚增加抗滑挡墙。监测结果表明，现场边坡加固效果显著，滑坡现象得到了有效控制，边坡基本稳定。;
上海轨道交通11号线北段二期工程”和“上海轨道交通11号线北段(罗山路站～迪士尼乐园站)|大型项目|技术负责人|国内领先水平|是|迪士尼线投入运营后，方便游客通过轨道交通路网换乘进入迪士尼园区，为上海迪士尼乐园运营提供了便捷、快速的交通工具。勘察报告对工程建设对周围环境的影响进行详细分析，对环境保护的提供了合理建议；徐家汇区域充分收集沿线勘察资料，减少勘察对环境的影响；全线各项工程安全实施，达到良好的环境保护效果，施工期间周围各建(构)筑物的变形基本均在允许范围内，全线路沉降值符合设计和规范要求。|1、线路长29.8km，设16座车站(3座高架站)，总投资231.75亿元。
2、沿线多次穿越古河道深切割区，地质条件十分复杂；
3、采取3项我院专利技术，下部设置加强刚度型连接杆等措施，确保静力触探孔施工质量；
4、根据不同地质分区，对桥梁桩基持力层进行分析，对⑧层厚度较大的区域，建议桩基进入持力层⑦2层不宜过深； 
5、开展“静力触探曲线数字化软件”研究；开展了1项QC技术公关、申请1项专利。|作为审定人，指导勘察大纲编制，审定勘察报告，跟踪现场地质条件及时调整孔深；针对徐家汇复杂作业环境，指导项目负责人充分收集沿线勘察成果，降低勘察作业的安全风险；根据不同区域周边环境条件，针对性推荐桩型；对⑧层厚度较大的区域，充分利用⑦2层承载力高的特点；结合原位测试成果，综合确定各工点设计参数；指导明挖段基坑变形较大险情处治工作。获中国勘察设计协会优秀勘察二等奖，上海市优秀勘察一等奖，排名第3。;
崇明至启东长江公路通道工程(上海段)|大型项目|技术负责人|国内领先水平|是|崇启通道工程是国家高速公路网中上海至西安高速公路的重要组成部分。它的开通将给江苏东部地区发展带来机遇，也为上海及浦东地区经济向北辐射提供便捷通道。从经济效益上看，推荐了施工速度快，造价相对较低的预制桩。该桩基方案为设计采纳，较常规的设计方案节约大量建设成本。最后本次勘察积极贯彻环保生态工程理验，采用先进的技术措施（钻探、静探新技术）和严格的管理措施，确保文明环保施工，带来了巨大的环境效益。
|：1、全长30.7km，6车道；跨长江特大桥全长2296.5m，主跨150m，其它各类型桥梁22座。
2、暗浜对高速公路造价影响巨大，采取收集历史河流图，进行整线的走访调查，对暗浜进行针对性探摸，减少勘探工作量；暗浜调查采用小钻孔、轻便触探、轻型动探等方法进行综合勘察评价；
3、高填土区采用轻质材料、塑料排水板+超载预压方法处理的解决措施，解决桥头跳车问题。|作为审定人，指导勘察方案，尤其是暗浜调查，并参与走访调查；勘察期间根据线路走向，进行了前期协调工作，密切关注场地地层分布变化，尤其是桥梁桩基持力层变化较大区域，指导孔深调整原则；推荐桩基持力层、桩基类型为设计采纳；指导施工单位暗浜土换填实施。获中国勘察设计协会优秀勘察一等奖，排名第7。;
上海轨道交通15号线工程岩土工程|大型项目|技术负责人|国内领先水平|是|提供了合理的岩土设计参数；推荐的基坑围护结构方案、深基坑降压方案和沉降控制、隧道盾构选型合理；车辆段综合开发勘察方案充分考虑桩基优化，针对不同建筑物推荐不同的桩基持力层和桩型；推荐和建议措施被设计和施工单位采纳，综合上述，勘察报告具有很高经济效益。勘察报告对隧道盾构风险和环境保护案等内容进行详尽的分析评价，有效规避风险；施工期间各建（构）筑物的变形和工后沉降均在允许范围内，保障安全。|1、15号线全长约42.3km，设30座地下车站，设一座车辆段(含上盖物业)；
2、包括盾构工程、深基坑工程、跨线桥桥梁、车辆段综合开发建筑和旁通道工程等内容，勘察方案针对性布置，报告逐一进行详细分析和研究，提供了合理的建议；
3、局部受古河道切割范围大，地质条件复杂，针对性划分地质分区；
4、盾构进出洞和掘进、基坑开挖风险大，详细分析岩土工程风险，并提出合理的建议；
5、获第二十届中国土木工程詹天佑奖。|作为审定人，指导停车综合开发不同建筑物的桩基承载力差异、变形控制要求，精心布置勘察方案；应用专利取土技术确保取土质量；勘察报告对场地岩土工程条件进行合理评价，为设计提供准确可靠的岩土设计参数；详细阐述工程建设相关的承压水突涌、变形控制、盾构进出洞加固等岩土工程风险，并提供合理的建议；试桩结果表明，提供的参数正确。获上海市勘察设计协会优秀勘察一等奖，排名第14。;
上海市轨道交通12号线工程岩土工程|大型项目|技术负责人|国内领先水平|是|勘察提供了合理的岩土设计参数及承压含水层降压设计参数并重点对沿线基坑工程、隧道工程、深基坑降承压水等涉及的岩土工程问题进行细致研究，推荐的基坑围护结构方案、深基坑降压方案和沉降控制、隧道盾构选型、桩基持力层和桩型合理，具有很高的经济效益。勘察报告对隧道盾构风险和环境保护案等内容进行详尽的分析评价，有效规避风险；强调做好工程监测工作，施工期间各建（构）筑物的变形基本均在允许范围内，保障安全。|1、全长40.4km，设32座车站，设2个车辆基地，总投资364.81亿元。
2、与现状1号线、8号线和10号线换乘，环境条件复杂。
3、受古河道切割范围大，穿越吴淞江浅部粉土层厚度大，地质条件十分复杂；进行了地质分区。
4、车站最大挖深30.4m，涉及②3、⑤2、⑤3-2、⑦层含水层，盾构进出洞和掘进、基坑开挖风险大，详细分析了岩土工程风险，并提出合理的建议；
5、获第十五届中国土木工程詹天佑奖。|作为审定人，精心指导勘察方案布置，指导应用专利取土技术确保取土质量；强化现场管理，做好人工挖探工作，降低勘察作业的安全风险；勘察报告客观正确地对场地岩土工程条件进行评价，为设计提供准确可靠的岩土参数；对穿越的地铁或邻近地铁保护，提出相应的建议；对本工程施工相关的厚度较大的潜水含水层、承压水突涌、变形控制、盾构进出洞加固等岩土工程风险问题提供合理的建议。获上海市勘察设计协会优秀勘察一等奖，排名第4。;
上海市轨道交通10号线（M1）一期工程|大型项目|技术负责人|国内领先水平|是|工程为上海市轨道交通网络中的重要骨干线路，一期工程主线由虹桥高铁站站至新江湾城站，支线由航中路站至虹梅路站。沿线部分区段涉及商业中心区、文物保护单位和政治、文化重点单位，社会影响巨大。详勘施工期间通过多次现场实地查看线路和孔位，根据实际情况进行方案优化，并与交警、市政、电力、园林等部门密切联系，有效地化解部分施工风险，大大减少了对环境、社会各方的影响。|全长32.76km，设30座地下车站、1处停车场，采用综合勘察手段，为解决闹市区杂填土厚、管线多等困难，采用钢块堆载配合套管自锚的静探施工工艺；采用多种测试与试验方法以获取各类土性参数，并根据不同工点的特点与土水条件，编制详勘报告，针对性强，获得了各方好评。重视环境影响，针对10个关键环境节点，进行盾构施工、基坑开挖对环境的影响评价，提出环境保护及风险控制建议。|作为审定人，指导勘察方案布置，审定勘察报告；结合原位测试成果推荐各类设计参数；根据基坑不同的开挖深度、环境保护要求，分别评价围护体系、降水方式，建议抗拔桩/承重桩的入土深度；确定盾构穿越四平路沙泾港桥桥梁桩基基础托换加固及围护设计方案。获中国勘察设计协会优秀勘察一等奖。;
横琴新区马骝洲交通隧道（横琴第三通道）新建工程勘察、测量、物探、地基处理和围护设计|大型项目|技术负责人|国内领先水平|是|工程建成后结束了横琴岛台风季节由于桥梁封闭带来的“失联”困境，为珠海旅游资源的发挥、城市的长远发展和民众生活提供重要保障。地质条件十分复杂，推荐了合理可行的各类基础方案，提供的设计参数合理。勘察报告结论准确，建议合理，尤其是基础方案的推荐和岩土工程的风险提示被设计和施工单位采纳。勘察、测量、物探、地基处理和围护设计一体化服务，通过多方高效的合作减少了工程进度，节约了工程造价，具有显著的经济效益。|1、规模大：全长约4km，隧道外径14.5m，盾构隧道最大埋深约42m，基坑最大开挖深度约26m；
2、采用钻探、物探等综合手段，详细查明了基岩的分布情况，为盾构推进方案选择提供了可靠依据。
3、采取护航、瞭望等手段，指挥过往船只通行，保证勘探作业船只安全。
4、采用真空预压的软基处理技术，先将道路、隧道明挖段一并进行真空预压地基处理，再实施围护结构及基坑开挖，降低了围护结构费用，降低了基坑开挖风险。|1、凭借17年水域施工经验，对勘探船只的选择、平台搭建、施工工艺及其他注意事项进行了指导。
2、对侵入隧道断面的基岩分布区及陆域抛石分布区，采用钻探、物探等综合手段进行探查，详细查明基岩及抛石的分布情况。
3、提出了将道路与隧道明挖段一并进行真空预压的软基处理理念，减少了道路、基坑分别进行地基处理的费用，基坑开挖施工风险大大减小，实施效果极佳，为当地起到了示范引领作用。;
上海轨道交通11号线南段工程（现16号线）|大型项目|技术负责人|国内领先水平|是|该工程建设后大大缓解浦东与市区之间的交通；优化了沿线各区域的投资、开发环境，推动了上海市经济发展。从经济层面考虑，推荐的桩基持力层和桩型合理，勘察成果结论合理，施工期间岩土工程技术支撑帮助及时解决现场问题，节约了工程造价，具有显著经济效益。本工程安全实施，施工期间周围建(构)筑物的变形在允许范围内，桥梁的工后沉降满足规范要求。|1、线路长 58.9km，设站 13 座(地下站 3 座)，设停车场、车辆段各一座。
2、涉及滨海平原、河口砂嘴砂岛及潮坪相三个地貌单元，初勘阶段统一了全线的分层原则；
3、古河道切割区域，局部推荐⑤3t、⑧1-2 为桩基持力层，为设计采纳； 
4、开展“CAD及EXCEL在岩土工程勘察报告校核中的辅助应用”研究，提高了校核效率和可靠性；申请2项专利和发表了2篇论文；
5、获第十四届中国土木工程詹天佑奖。|作为审定人，指导勘察大纲编制，审定勘察报告；检查现场施工质量，发现一区段静探分层与钻探分层呈波浪式，静探孔偏斜所致，及时进行验证补救，并加强静探下护管管理措施。对沿线基坑、隧道和桥梁桩基工程涉及的岩土工程问题进行细致研究，推荐的基坑围护结构方案、隧道盾构选型、桩基持力层和桩型合理，对承压水突涌、变形控制等岩土工程风险问题提供合理的建议。获中国勘察设计协会优秀勘察一等奖，排名第4。;
亭枫及郊环高速公路工程|大型项目|专业负责人|国内领先水平|是|：工程涉及大型立交、跨线桥、中小桥、高填土道路、收费口、服务区、地道、泵站、管涵及排水管道等几乎市政工程所有的工程类型，工作量大。勘察报告对各工点不同建（构）筑物进行了针对评价，采用合理的地基处理设计，高填土区采用轻质材料，路基采用塑料排水板+超载预压方法处理，方案经济合理，约节约1000万元。施工期间，做好保护周围环境的各项措施，各项工程安全实施，施工期间周围各建（构）筑物的变形基本均在允许范围内。|1、规模大：全长25.6km，由大型立交3座，主线跨线桥3座，横向跨线桥14座，中小桥24座，4个收费口，一个服务区，一条地道，一座泵站，3座管涵等组成；
2、采用了取土试样孔和原位测试相结合的综合勘察手段；
3、暗浜调查采用小钻孔、轻便触探、轻型动探等方法进行综合勘察评价；
4、高填土区采用轻质材料、塑料排水板+超载预压方法处理的解决措施，解决桥头跳车问题。|作为项目总负责人，策划布置勘察方案，对场地进行了地质分区，对场地指标进行了分区统计，结合各工点土的物理力学性质指标和原位测试成果，提供相应的设计参数。针对桥坡段软土及明暗浜的地基处理设计，开展了高速公路暗浜调查方法、探摸手段、暗浜土评价及暗浜整治处理的研究，撰写发表了相关论文《高速公路沿线暗浜填土的勘察和评价》（上海地质2004年第3期）。获中国勘察设计协会优秀勘察三等奖，上海二等奖，排名第1。;
观音港（南部）游客集散中心项目（基坑围护设计）|大型项目|技术负责人|国内领先水平|是|观音港（南部）游客集散中心，居于大王山旅游景区南部综合配套服务区，该集散中心以机动车、轨道交通、常规公交、旅游大巴等换乘集景区内部接驳交通系统为主，主要服务株洲、湘潭以及南部城市高铁游客的客流，形成南部片区对外的衔接转换，打造“绿色、低碳、高效、特色”的大王山旅游景区南部游客集散服务中心，集城市功能、交通功能和服务功能为一体的综合体。|1、地下二层，基坑开挖深度12 m，面积23526 m2，紧邻地铁车站基坑深度23.7 m；
2、基坑边线距离地铁车站最近为4.2 m，与地铁车站同步实施；
3、分两个区实施，先施工远离地铁车站的基坑与上部结构，后施工的临近地铁基坑，利用已施工完成的地下一层的结构顶板，采用双拼钢管形成对撑体系，节省了分隔桩与支撑的费用，保证了在建地铁车站的安全，节省工期3个月，降低造价1500万元；
4、发表论文1篇。|作为审定人，审查勘察报告提供的设计参数；根据基坑开挖深度、与地铁车站的关系、同步实施情况，确定围护结构形式，将基坑分2个区实施，先施工远离地铁车站的基坑与上部结构，后施工的临近地铁基坑，利用已施工完成的地下一层的结构顶板，采用双拼钢管形成对撑体系，节省了分隔桩与支撑的费用，保证了在建地铁车站的安全，节省了工期，降低了造价。;
成都西站交通枢纽综合体工程|大型项目|技术负责人|国内领先水平|是|该工程投入运营后，西客站成为集地铁、有轨电车、P+R换乘停车场、综合交通换乘空间、办公和商业于一体的综合交通枢纽，产生了巨大社会效益。推荐密实卵石层为高层建筑基持力层；对于富水的卵石层深基坑，勘察报告建议采用坑内管井降水，合理设置管井结构，控制好砂量，可不设置止水帷幕，被设计采纳；对施工单位质疑的密实卵石层承载力，通过静载荷试验验证了勘察报告结论的正确性，避免了不必要的地基处理费用；具有很高经济效益。|1、项目由2栋13层塔楼、3层裙房组成，地下室3层，东侧和南侧分别为高铁站和地铁站，南侧为西货站路，环境条件复杂；
2、采用植物胶护壁全孔取芯钻探工艺，有效提高了卵石层取芯率；
3、勘察报告建议密实卵石层为高层建筑基持力层，针对复杂环境条件，建议了合理的卵石层地下水控制措施，被设计采纳；
4、对施工单位质疑的密实卵石层承载力，通过静载荷试验验证了勘察报告结论的正确性。|作为审定人，指导勘察方案布置，审定勘察报告；建议密实卵石层为高层建筑基持力层，针对施工单位对承载力质疑，实施3组静载荷试验，验证了勘察成果的准确性，节省了工程投资；提出饱和卵石层降水风险，在未设置止水帷幕的前提下，建议了合理的降水方案，有效控制了降水对周围环境的影响；指导围护设计，采用多种基坑支护方式，围护设计方案在节约造价的同时保证了周边建筑物安全。获上海市优秀勘察一等奖，排名第2。;
</t>
  </si>
  <si>
    <t xml:space="preserve">2020-05-01|参编|地方标准|上海市工程建设规范《水文地质勘察技术规范》DG/TJ08-2308-2019;
2015-12-18|参编|地方标准|上海市工程建设规范《静力触探技术规程》DG/TJ08-2189-2015;
1997-02-01|第二作者|其他论文|罗泾煤码头若干岩土工程问题;
2010-03-20|参编|地方标准|上海市工程建设规范《地基处理技术规范》DG/TJ08-40-2010;
2011-03-01|第二作者|其他论文|水下深埋管线的探摸方法;
2021-09-01|主编|地方标准|上海市工程建设规范《人造山体技术规范》DG/TJ08-2358-2021;
2006-06-27|第二作者|EI检索论文|“隐形轴阀式”厚壁取土器的开发与应用;
2009-02-05|署名作者|EI检索论文|桩基清除对周边环境影响的数值模拟分析;
2022-10-01|主编|行业标准|团体标准《排水管道工程自密实回填材料应用技术规程》（报批稿）;
2013-03-19|参编|地方标准|上海市工程建设规范《地源热泵系统工程技术规程》DG/TJ08-2119-2013;
2017-10-01|主编|行业标准|中华人民共和国行业标准《钢管满堂支架预压技术规程》JGJ/T194-2009;
2005-02-02|第一作者|EI检索论文|浙江三北浅滩浅层天然气地质灾害;
2008-09-03|第二作者|EI检索论文|低能量强夯联合真空降水加固粉土地基施工参数研究;
2017-10-01|主编|地方标准|上海市工程建设规范《既有地下建筑改扩建技术规范》DG/TJ08-2235-2017;
2004-03-05|第一作者|其他论文|高速公路沿线暗浜填土的勘察和评价;
2013-03-27|参编|地方标准|上海市工程建设规范《岩土工程勘察外业操作规程》DG/TJ08-1001-2013;
2017-05-04|第二作者|EI检索论文|循环荷载作用下超固结软黏土的累积变形研究;
1993-12-01|第一作者|其他论文|上海五七О三厂沿江岸线开发工程地质勘察;
2023-06-01|主编|行业标准|团体标准《有轨电车岩土工程勘察标准》T/CECA20025-2022;
1995-02-01|第二作者|其他论文|长江口大型桩基码头勘探中的单元体划分问题;
2016-12-01|参编|地方标准|上海市工程建设规范《有轨电车工程设计规范》DG/TJ08-2213-2016;
2020-03-16|参编|地方标准|中华人民共和国工程建设地方标准《贵州城市轨道交通岩土工程勘察规范》DBJ52/T099-2020;
2002-01-03|第一作者|其他论文|上海港外高桥四期码头桩基地质条件分析;
2011-06-01|第二作者|EI检索论文|越江隧道工程勘探取土的改进方法;
2022-12-01|参编|地方标准|上海市工程建设规范《岩土工程勘察标准》DGJ08-37-20XX（报批稿）;
2021-04-01|参编|地方标准|上海市交通运输行业协会团体标准《上海市域铁路工程勘察规范》（试行）T/SHJX0014-2020;
2009-02-01|第二作者|EI检索论文|上海地区盾构掘进遇到的块石成因探讨;
2012-01-05|参编|地方标准|上海市工程建设规范《岩土工程勘察规范》DGJ08-37-2012;
1998-07-01|第二作者|其他论文|罗泾煤码头桩基勘探的检验评价;
</t>
  </si>
  <si>
    <t xml:space="preserve">发明专利|稀薄淤泥取样器|上海市城市建设设计研究院|徐敏生，王子平，项培林|本发明提供了一种稀薄淤泥取样器，由于在样筒底部设置了合半球阀，使进入样筒的流动状的稀薄淤泥不会泄漏，实现了现有的取样器无法实现提取稀薄淤泥样本的功能。|ZL200610029668.4;
专有技术|基于钻探设备浅层有害气体探测装置|上海市城市建设设计研究总院|蒋益平；项培林；刘长礼；罗凌云|本实用新型包括双层管、钻杆、导气软管和多功能气罐。双层管竖直设置，上端与钻杆连接；探测装置被敲入时，双层管芯管和锥形导向头伸入待探测区，探杆和芯管护管与土层形成密封；拔起时双层管或加接探杆组合与土层形成密封，待探测区内的气体通过进入多功能气罐。实现水上浅层有害气体探测操作方便。|ZL201921961671.9;
专有技术|取土器样筒|上海市城市建设设计研究总院|项培林|一种取土器样筒，包括两端开口、周面封闭的圆柱状内衬筒，分别密封内衬筒两端开口的封水薄膜；所取土样可置于本实用新型的取土样筒中安全地运输到实验室中进行分析，而不会发生土样的水土流失和受到外部扰动。|ZL200420023409.7;
发明专利|可减小桥梁循环控制缝胀缩量的弧形搭板构造|上海市城市建设设计研究总院|陆元春；周良；傅梅；徐一峰；项培林；黄崇伟；王浩然；丛林|本发明公开了一种可减小桥梁循环控制缝胀缩量的弧形搭板构造，可显著减小(半)整体式桥梁循环控制缝胀缩量，并且施工方便，养护费用低，经济性、耐久性好，能够被广泛的应用在各种(半)整体式桥梁的建造中。|ZL201710077761.0;
发明专利|加压排水杆装置|上海市城市建设设计研究总院|项培林|本发明的加压排水杆装置，便于插设入软土地基中；导向头及插槽的结构便于排水杆在插设过程中保持设定的姿态；可脱卸结构利于排水杆在插设到位后脱离插槽的约束，实现外扩挤压。具有操作便利、排水效果好效果。|ZL201210077071.2;
专有技术|横向加压排水气囊装置|上海市城市建设设计研究总院|项培林| 本实用新型公开了一种横向加压排水气囊装置，包括气囊笼。本实用新型的横向加压排水气囊装置，由于气囊笼的结构设计，具有结构简单、操作便利的优点。尤其是由于气囊笼的气囊环与气囊柱相交形成一个小面积的支撑圈，使横向受力更均匀，横向加压效果更好。本实用新型缩短了施工周期，降低了材料成本。|ZL201220109880.2;
其他科技成果|国家自然科学基金——现代有轨电车路基动力响应机理与设计理论研究|同济大学/上海市城市建设设计研究总院(集团)有限公司|叶观宝/项培林|本课题开展现代有轨电车路基动力响应机理与设计理论研究。通过理论分析建立基于路面结构与路基共同作用的现代有轨电车路基设计理论和计算方法。研究成果对于揭示现代有轨电车路基动力响应机理，发展我国现代有轨电车设计理论和计算方法具有重要的理论和实际意义。 |课题编号2007AA11Z117;
专有技术|地下承压水的水压测量装置|上海市城市建设设计研究总院|徐敏生；项培林；殷立宏| 本实用新型公开了一种地下承压水的水压测量装置，采用了分体并虚接的护管、前导头结构，在下沉作业时，利用前导头下压，加快了施工速度，缩短了施工周期，又借助护管隔水，隔水效果好；在护管拔起时，地下承压水从护管与前导头的间隙进入护管内，不受其他地下水的干扰，使承压水的水压测星结果准确。|ZL200620048845.9;
其他科技成果|国家高技术研究发展计划(863计划)——高频度重载条件下高速公路路基不均匀沉降控制技术|同济大学/上海市城市建设设计研究总院(集团)有限公司|黄茂松/叶观宝/项培林| |本课题的研究目标是针对长板短桩复合地基和长短组合刚性桩复合地基技术联合处理高速公路深厚饱和软土地基的新方法，通过理论分析、离心模型试验和现场试点工程的实测等综合研究手段，掌握该类组合型地基在高频度重载循环荷载作用下的固结特性及沉降变形的规律，为实现工程应用和优化设计提供可靠依据。;
专有技术|适应软土地基的半整体式无缝桥梁结构|上海市城市建设设计研究总院|陆元春；周良；傅梅；徐一峰；项培林；黄崇伟；王浩然|  本实用新型公开了一种适应软土地基的半整体式无缝桥梁结构，本实用新型将主梁结构连续形式简化为桥面连续的组合拉压构件，减小了差异沉降对结构的附加内力，降低了材料用量，避免了材料增加产生的副作用。简化了施工工艺和结构形式，改善了结构受力性能，施工质量容易保证。|ZL201720130586.2;
专有技术|加压排水杆装置|上海市城市建设设计研究总院|项培林|本实用新型的加压排水杆装置，由于设置了硬性材料的排水杆，便于插设入软土地晶中。同时，导向头及插槽的结构设计，便于排水杆在插设过程中保持设定的姿态。可脱卸的结构设计，利于排水杆在插设到位后脱离插槽的约束，实现外扩挤压功能。|ZL201220109833.8;
发明专利|可减少桥梁桥台搭板端部水平作用力的构造|上海市城市建设设计研究总院|傅梅；陆元春；周良；项培林；徐一峰；黄崇伟；王浩然；王伟兰；朱鹏志|一种可减少桥梁桥台搭板端部水平作用力的构造，在搭板下端设置预埋钢板，将循环控制缝隐藏在路基内，真正达到了全桥无缝，且施工方便，养护费用低，经济性、耐久性好，被广泛的应用在各种(半)整体式桥梁的建造中。|ZL201710077763.X;
发明专利|适应软土地基的半整体式无缝桥梁构造施工方法|上海市城市建设设计研究总院|周良；陆元春；傅梅；项培林；徐一峰；黄崇伟；王浩然；李雪峰；朱鹏志| 本发明公开了一种适应软土地基的半整体式无缝桥梁构造施工方法，本发明极大地提高了安装精度，可同步达到拉压组合预期作用，可根据现场架设情况，调整拉压杆的安装及浇筑角度，确保拉杆与梁顶、压杆与梁端分别密贴。|ZL201710077762.5;
专有技术|土压力传感器埋设装置|上海市城市建设设计研究总院|项培林；王浩然|本实用新型提供了一种土压力传感器埋设装置，包括土体固定杆、管状支撑杆、土压力传感器旋进机构和支撑杆旋转机构。本实用新型结构简单、制作成本低，使用时只需钻孔，无需大范围开挖，施工简便易行，同时埋设的土压力传感器既能测量侧向土压力又能测量法向土压力，便于回收；埋设效果经济环保高效。|ZL201721422090.9;
其他科技成果|隐形轴阀式取土器开发与应用|上海市城市建设设计研究院|项培林|隐形轴阀式厚壁取土器在设计中采用了全新的专利结构(本取土器已获得发明专利)。在取土器头部采用“隐形轴阀式”密封结构、优化取土器的技术参数、将取土器刃口改为双斜面形式、在土样筒上采用“外肩齿合式”结构，以及将土样筒改用塑料材料制作。|9312006Y1048;
专有技术|模拟竖向循环荷载的电动装置|上海市城市建设设计研究总院|王浩然；项培林|本实用新型公开了模拟竖向循环荷载的电动装置，包括刚性支架、变频电动机；刚性支架连接钢杆，钢杆一端固定在刚性支架、另一端铰接传动装置；传动装置呈条状，传动装置上方靠近中间位置设有偏心轮，变频电动机驱动偏心轮，偏心轮的外缘压紧传动装置的上面，传动装置的两端分别设有压簧和拉簧，在传动装|ZL201720195468.X;
发明专利|拔桩机|南京路鼎搅拌桩特种技术有限公司|刘松玉；项培林；徐敏生；宫能和；季喜平；冯锦林；储海岩|利用一台拔桩机器就可以完成分离桩与桩周土、夹住桩身、拔出桩体、回填桩孔、一次性连续完成整个拔桩过程，快速、无污染、成本低且对场地土扰动和破坏影响较小。具备方法易、工效高、污染小、成本低、影响小优点。|ZL200610098248.1;
发明专利|横向加压排水气囊装置|上海市城市建设设计研究总院|项培林|本发明的横向加压排水气囊装置，由于气囊笼的结构设计，具有结构简单、操作便利的优点。由于气囊笼的气囊环与气囊柱相交形成一个小面积的支撑圈，改善其外围的透水隔泥布的横向受力，使横向加压效果更好。|ZL201210077086.9;
专有技术|塑料土样筒开筒扳手|上海市城市建设设计研究总院|王子平；项培林；徐敏生| 本实用新型涉及一种塑料土样筒开筒扳手，其特征在于：两个弧形板的上部有两片相平行的叉板，由转轴连接，在弧形板的末端上有一内折的钩，在弧形板的下部外侧面上有扳手。本实用新型的优点是能方便地将士样非破坏地与塑料土样筒分离。|ZL200520039924.9;
发明专利|管袋污泥快速脱水专用振动装置|上海市城市建设设计研究总院|项培林| 本发明公开了管袋污泥快速脱水专用振动装置，包括若干振动器，以及若干管袋；若干管袋竖直叠放。本发明的应用能够减小现有技术中机械加压功耗，提高了污泥深度脱水效果，克服现有技术的缺陷。|ZL201910634654.2;
</t>
  </si>
  <si>
    <t>外环西段交通功能提升工程</t>
  </si>
  <si>
    <t>上海公路投资建设发展有限公司</t>
  </si>
  <si>
    <t>上海市城市建设设计研究总院(集团)有限公司/上海市政工程设计研究总院(集团)有限公司</t>
  </si>
  <si>
    <t>3830ea21-df20-11ed-a971-fa1640cd9358</t>
  </si>
  <si>
    <t>王卫东大师推荐意见：&lt;br/&gt;梁志荣同志从1991年同济大学岩土工程硕士毕业，一直在华建集团上海申元岩土工程有限公司工作。现任申元岩土公司总工程师，华建集团岩土工程专业总工程师。工作32年来，他一直坚持在岩土工程勘察、设计、检测监测一线从事专业技术工作。他的特点是理论基础扎实，实践经验丰富，分析解决实际工程问题的能力强，专业技术水平高。&lt;br/&gt;梁志荣同志多年来一直从事深基坑支护设计技术工作，并取得了丰硕成果。在国内较早开展了软土深基坑支护设计工作，开展了钻孔灌注桩、地下连续墙和现浇混凝土支撑等早期围护技术研发和工程推广应用，如1994年设计的上海梅陇镇广场深基坑工程，深度超过15米，采用地下连续墙和3道现浇混凝土支撑技术，是当时上海市标志性深大基坑工程。2002年建设的润扬长江公路大桥南锚碇基础，开挖深度29米，在项目中创造性的采用了“冻结排桩法”新技术，这是国内首次应用于深大基坑的一项创新工法。他不断致力于开展“逆作法”深基坑技术的创新研发和工程应用。如1998年设计的上海城市酒店二期基坑工程，地下3层，在国内首次采用“双合一”新型逆作法深基坑支护设计技术；2002年设计的上海龙之梦基坑项目，是当时上海市区单体最深大的基坑工程，紧邻地铁仅3米，设计中创新采用主楼顺作，裙房逆作的“逆作法”设计施工技术，实现整体开发，也很好地保护了周边环境。2008年设计的厦门财富中心深大基坑项目，地上192m，开挖深度最深29m，是当时厦门最深的基坑工程，是国内第一个超高层建筑地上与地下同步建设施工的“全逆作法”设计施工项目。&lt;br/&gt;梁志荣同志在建筑边坡治理、边坡支护设计、软基高填方地基处理等领域，取得了很好的业绩，完成了国内第一个和第二个废弃矿坑建筑工程建造中崖壁边坡治理项目，如2008年开始建设的上海世茂天马深坑酒店项目，在没有案例可供借鉴的情况下，解决了既有深坑崖壁在安全稳定、抗震、建筑结构协同等多方面的难题，可为以后类似工程提供指导借鉴。&lt;br/&gt;梁志荣同志在建筑物沉降计算分析方面，也取得很好的业绩，在收集分析100多幢建筑物桩基础长期沉降实测资料的基础上，编制基于Mindlin解的建筑物桩基础沉降计算软件，并提出沉降计算经验系数，有关沉降计算方法和沉降计算经验系数等成果，已纳入现行上海市和全国的地基基础设计规范中。&lt;br/&gt;梁志荣同志主持与审定各类建设项目的岩土工程勘察、设计、检测监测与技术咨询累计数百项，主持和参与的各类科研课题数十项。获市级以上工程奖项和科技奖项91项，包括获市级以上优秀工程勘察设计奖75项，获市级以上科技奖项16项。其中润扬长江公路大桥南锚碇基础项目获全国优秀工程勘察设计奖金奖（排名第2）、获全国优秀工程设计软件项目铜质奖1项，中国土木工程詹天佑奖2项，全国行业优秀勘察设计和科技进步奖一等奖8项（3项排名第1）、二等奖7项，上海市优秀勘察设计一等奖21项（12项排名第1）；上海市科技进步二等奖3项、三等奖3项，华夏科技进步二等奖2项、三等奖1项。主编参编国家、行业和上海市规范标准有27部，包括国家标准“建筑地基基础设计规范”、“建筑地基基础施工规范”、3部行业标准和18部上海市标准。出版了近60万字的个人技术专著《既有深坑开发的岩土工程技术与工程实践》，参与编写6部著作；发表学术与技术论文71篇，其中EI收录26篇。获得专利有29项，其中发明专利6项。他还参加了多个学会协会并担任一定的职务。&lt;br/&gt;梁志荣同志还是享受国务院政府特殊津贴专家，上海市优秀技术带头人，上海国资骐骥领军人才，上海工匠，上海工匠创新工作室领衔人，上海市改革开放40周年勘察设计之星。他在岩土工程勘察设计领域取得卓越成绩，在行业内具有很好的口碑和影响力，是我国优秀的岩土工程勘察设计专家和技术带头人。&lt;br/&gt;我推荐他作为首届上海市工程勘察设计大师候选人。&lt;br/&gt;推荐人：王卫东，推荐时间：2023年4月11号&lt;br/&gt;&lt;br/&gt;&lt;br/&gt;&lt;br/&gt;许丽萍大师推荐意见：&lt;br/&gt;梁志荣同志是华建集团上海申元岩土工程有限公司总工程师，华建集团岩土工程专业总工程师，教授级高工，国家一级注册结构工程师、一级注册土木工程师（岩土）。从1991年同济大学岩土工程硕士毕业，进入华建集团申元岩土公司工作至今32年来，一直坚持在岩土工程勘察、设计、检测监测和科研一线从事专业技术工作。跟他工作交往中他给我的印象是理论基础扎实，工程实践经验丰富，分析解决实际工程问题的能力强，个人创新能力突出，专业技术水平高。&lt;br/&gt;梁志荣同志在国内较早开展了软土深基坑工程支护设计工作，开展了钻孔灌注桩、地下连续墙和现浇混凝土支撑等早期基坑围护技术研发和工程推广应用，如1994年设计的上海梅陇镇广场深基坑工程，深度超过15米，采用地下连续墙和3道现浇混凝土支撑技术，是当时上海市标志性深大基坑工程。2002年建设的润扬长江公路大桥的南锚碇基础，开挖深度29米，在项目中创造性的采用了“冻结排桩法”新技术，这是国内首次应用于深大基坑的一项创新工法。他在国内较早开展并致力于“逆作法”深基坑技术的创新研发和工程应用。如1998年设计的上海城市酒店二期基坑工程，地下3层，在国内首次采用“双合一”新型逆作法深基坑支护设计技术，2002年设计的上海龙之梦基坑项目，是当时上海市区单体最深大的基坑工程，紧邻地铁仅3米，设计中创新采用主楼顺作，裙房逆作的“逆作法”设计施工技术，实现整体开发，也很好地保护了周边环境。2008年设计的厦门财富中心深大基坑项目，地上192m，开挖深度最深29m，是当时厦门最深的基坑工程，是国内第一个超高层建筑地上与地下同步建设施工的“全逆作法”设计施工项目。目前正主持设计的安缦酒店深潜水池项目基坑工程，挖深达到75米，是上海地区目前最深基坑工程。&lt;br/&gt;在废弃矿坑再利用的建筑工程建造岩土工程领域，负责完成国内第一个（上海世茂天马深坑酒店）和第二个（南京牛首山佛顶宫项目）废弃矿坑深度开发建筑工程建造项目，起到了工程示范引领作用。如2008年开始建设的上海世茂天马深坑酒店项目，在没有案例可供借鉴的情况下，既解决了废弃矿坑岩质崖壁边坡的安全稳定、建筑结构抗震协同等难题，又尽可能的保持了原生态。二个项目均获得詹天佑大奖和全国行业一等奖，并出版了近60万字的个人技术专著《既有深坑开发的岩土工程技术与工程实践》。&lt;br/&gt;在软基高填方和地基处理等领域，如2010年负责的上海辰山植物园岩土工程勘察及设计咨询项目，通过多种地基处理现场试验，对长4km高度达14m的景观绿环山体、紧邻三大主体建筑的人工高堆土，很好的解决了软土地基处理和变形相互影响控制问题。&lt;br/&gt;在建筑物沉降计算和地基基础内力分析方面，负责编制了基于Mindlin解的建筑物桩基础沉降计算软件，在收集分析115幢建筑物桩基础长期沉降实测资料的基础上，提出了沉降计算经验系数，有关沉降计算方法和沉降计算经验系数成果，均已纳入现行上海市和全国的地基基础设计规范中。主编完成了上海市地基基础设计规范配套软件，是国内第一个有关地基基础设计的规范配套软件。&lt;br/&gt;梁志荣同志主持与审定各类建设项目的岩土工程勘察、设计、检测监测与技术咨询累计数百项，主持和参与的各类科研课题数十项。获市级以上工程奖项和科技奖项91项，包括获市级以上优秀工程勘察设计奖75项，获市级以上科技奖项16项。其中润扬长江公路大桥南锚碇基础项目获全国优秀工程勘察设计奖金奖（排名第2）、获全国优秀工程设计软件项目铜质奖1项，中国土木工程詹天佑奖2项，全国行业优秀勘察设计和科技进步奖一等奖8项（3项排名第1）、二等奖7项，上海市优秀勘察设计一等奖21项（12项排名第1）；上海市科技进步二等奖3项、三等奖3项，华夏科技进步二等奖2项、三等奖1项。主编参编国家、行业和上海市规范标准有27部，包括国家标准“建筑地基基础设计规范”、“建筑地基基础施工规范”、3部行业标准和18部上海市标准。出版个人学术专著1部，参与编写6部著作；发表学术与技术论文71篇。获得专利有29项，其中发明专利6项。他还参加了多个学会协会并担任一定的职务。&lt;br/&gt;梁志荣同志还获得了享受国务院政府特殊津贴专家，上海市优秀技术带头人，上海国资骐骥领军人才，上海工匠，上海工匠创新工作室领衔人，上海市改革开放40周年勘察设计之星等荣誉。他在岩土工程勘察设计领域取得卓越成绩，在行业内具有很好的口碑和影响力，是我国优秀的岩土工程勘察设计专家和领军人才。&lt;br/&gt;我推荐他作为首届上海市工程勘察设计大师候选人。&lt;br/&gt;推荐人：许丽萍，推荐时间：2023年4月4号&lt;br/&gt;&lt;br/&gt;</t>
  </si>
  <si>
    <t>LLQ009@vip.sina.com</t>
  </si>
  <si>
    <t>浙江上虞</t>
  </si>
  <si>
    <t>1991-04-05</t>
  </si>
  <si>
    <t>1991-04-11</t>
  </si>
  <si>
    <t xml:space="preserve">1988-09-01|1991-04-05|同济大学|岩土工程|硕士研究生;
1984-09-01|1988-06-30|浙江大学|水利水电工程|本科;
</t>
  </si>
  <si>
    <t xml:space="preserve">1994-04-16|1996-05-15|上海建筑设计研究院|无|工程师;
2002-06-16|2007-01-15|上海申元岩土工程有限公司|副总工程师|高级工程师;
2000-01-16|2002-06-15|上海申元岩土工程有限公司|主任工程师|高级工程师;
1991-04-11|1994-04-15|上海民用建筑设计研究院（后改名上海建筑设计研究院）|无|无;
2013-03-16|2023-04-10|上海申元岩土工程有限公司|副总经理、总工程师|教授级高级工程师;
2007-01-16|2013-03-15|上海申元岩土工程有限公司|总工程师|教授级高级工程师;
1996-05-16|2000-01-15|上海申元岩土工程有限公司|副主任工程师|工程师;
</t>
  </si>
  <si>
    <t xml:space="preserve">专业负责人|35. 大面积深厚软基场地形成地基处理关键技术研究与示范|2018-03-01|华夏建设科学技术奖励委员会|2017年度华夏建设科学技术奖，三等奖;
技术负责人|63. 厦门怡山商业中心基坑围护设计项目|2011-09-01|上海市勘察设计行业协会|上海市优秀工程勘察设计奖，岩土工程专业二等奖;
技术负责人|68. 中化格力二期项目勘察、地基处理设计与运营期监测项目|2015-07-01|上海市勘察设计行业协会|上海市优秀工程勘察奖，二等奖;
技术负责人|90. 废弃矿坑开发岩土工程技术研究与实践|2019-07-01|上海市地质学会|上海市地质成果奖，二等奖;
技术负责人|85. 葫芦岛强夯地基处理设计和面波测试工程项目|2007-08-01|上海市勘察设计行业协会|上海市优秀工程勘察奖，三等奖;
技术负责人|21. 上海文化广场改造基坑工程围护设计与承压水控制项目|2011-11-01|中国勘察设计协会|全国优秀工程勘察设计行业奖，工程勘察二等奖;
技术负责人|57. 上海企华医院有限公司新建项目|2020-10-01|上海市勘察设计行业协会|上海市优秀工程勘察设计奖，工程勘察二等奖;
专业负责人|17. 南京牛首山现代大型复杂宗教建筑关键技术研究与应用|2018-03-01|华夏建设科学技术奖励委员会|2017年度华夏建设科学技术奖，二等奖;
技术负责人|87. 普陀山观音文化园法界项目（正法讲寺、居士学院）地基处理工程设计项目|2021-07-01|上海市勘察设计行业协会|上海市优秀工程勘察设计奖，工程勘察三等奖;
专业负责人|49. 润扬长江公路大桥南汊悬索桥南锚碇基础与基坑围护工程设计项目|2005-10-01|上海市勘察设计行业协会|上海市优秀勘察设计奖，工程结构专业设计一等奖;
技术负责人|75. 上海东方万国企业中心基坑围护设计项目|2013-08-01|上海市勘察设计行业协会|上海市优秀工程勘察设计奖，岩土专业三等奖;
技术负责人|82. 昆山研祥国际金融中心工程项目|2021-07-01|上海市勘察设计行业协会|上海市优秀工程勘察设计奖，工程勘察三等奖;
技术负责人|3. 辰花路二号地块深坑酒店 |2021-01-01|中国土木工程学会、北京詹天佑土木工程科学技术发展基金会|第十八届中国土木工程詹天佑奖，詹天佑奖;
技术负责人|47. 上海东方艺术中心工程基坑围护设计项目|2005-10-01|上海市勘察设计行业协会|上海市优秀勘察设计奖，工程结构专业设计一等奖;
技术负责人|52. 沪宁城际路基翻浆病害整治工程 |2021-07-01|上海市勘察设计行业协会|上海市优秀工程勘察设计奖，优秀工程勘察一等奖;
技术负责人|37. 世茂天马深坑酒店建设工程边坡岩土勘察及边坡支护设计项目|2019-07-01|上海市勘察设计行业协会|上海市优秀工程勘察设计奖，一等奖;
技术负责人|33. 现代大型宗教建筑关键技术研究与应用|2020-12-29|上海市人民政府|上海市科技进步奖，三等奖;
技术负责人|36. 上海瑞虹新城10号地块发展项目（岩土工程技术服务）项目|2020-10-01|上海市勘察设计行业协会|上海市优秀工程勘察设计奖，优秀工程勘察一等奖;
专业负责人|9. 上海自然博物馆岩土工程勘察、基坑监测、降水及振动测试项目|2015-11-15|中国勘察设计协会|全国优秀工程勘察设计行业奖，工程勘察一等奖;
技术负责人|83. 湖北饭店暨武汉华邑酒店基坑支护设计项目|2019-07-01|上海市勘察设计行业协会|上海市优秀工程勘察设计奖，三等奖;
技术负责人|51. 东渡悦来城基坑围护设计项目|2021-07-01|上海市勘察设计行业协会|上海市优秀工程勘察设计奖，工程勘察一等奖;
技术负责人|78. 上海仙乐斯广场基坑围护工程设计项目|2003-12-01|上海市勘察设计协会|上海市优秀工程结构专业设计奖，三等奖;
技术负责人|38. 上海船厂（浦东）区域2E5-1地块项目|2019-07-01|上海市勘察设计行业协会|上海市优秀工程勘察设计奖，一等奖;
技术负责人|22. 上海长峰商城（龙之梦）基坑围护工程设计项目|2010-03-01|中国勘察设计协会|全国优秀工程勘察设计行业奖，工程勘察二等奖;
技术负责人|30. 中化格力二期项目地基处理勘察设计和运营期监测项目|2015-11-01|中国勘察设计协会|全国优秀工程勘察设计行业奖，工程勘察三等奖;
技术负责人|23. 上海东方艺术中心基坑围护工程设计项目|2009-03-01|中国勘察设计协会|全国优秀工程勘察设计行业奖，岩土工程二等奖;
专业负责人|1. 润扬长江公路大桥南汊悬索桥锚碇基础及基坑围护结构设计与施工监测|2008-02-01|中华人民共和国建设部|全国优秀工程勘察设计奖，金奖;
技术负责人|39. 前滩33-1地块办公、商业及住宅项目（暂定名）基坑围护设计及承压水控制|2019-07-01|上海市勘察设计行业协会|上海市优秀工程勘察设计奖，一等奖;
技术负责人|60. 上海轨道交通嘉定新城站综合物业开发301地块基坑设计项目|2017-07-01|上海市勘察设计行业协会|上海市优秀工程勘察设计奖，二等奖;
技术负责人|20. 前滩33-01地块办公,商业及住宅项目（暂定名）|2019-11-01|中国勘察设计协会|全国优秀工程勘察设计行业奖，优秀工程勘察与岩土工程二等奖;
专业负责人|54. 上海自然博物馆岩土工程勘察、基坑监测、降水及振动测试项目|2015-07-01|上海市勘察设计行业协会|上海市优秀工程勘察奖，一等奖;
技术负责人|62. 上海中山医院肝肿瘤及心血管病综合楼基坑围护设计项目|2013-08-01|上海市勘察设计行业协会|上海市优秀工程勘察设计奖，岩土专业二等奖;
技术负责人|42. 南京牛首山文化旅游区一期岩土工程综合治理设计及监测项目|2015-07-01|上海市勘察设计行业协会|上海市优秀工程勘察设计奖，一等奖;
技术负责人|88. 长螺旋钻（挤）孔灌注桩（螺纹桩）在上海的应用与研究|2012-12-01|上海市工程咨询行业协会|上海市优秀工程咨询成果奖，三等奖;
技术负责人|65. 预制钢筋混凝土小截面方桩标准图集|2008-10-01|上海市勘察设计行业协会|上海市优秀建筑工程标准设计奖，二等奖;
技术负责人|16. 复杂地质条件高能夯实地基关键技术研究及应用|2019-01-01|华夏建设科学技术奖励委员会|2018年度华夏建设科学技术奖，二等奖;
专业负责人|15. 城市酒店二期深基坑“双合一”设计与施工研究|2001-12-01|上海市科学技术奖励委员会|上海市科技进步奖，二等奖;
技术负责人|53. 陕西延安煤油气资源综合利用工程场地形成岩土工程设计项目|2020-10-01|上海市勘察设计行业协会|上海市优秀工程勘察设计奖，工程勘察一等奖;
技术负责人|70. 上海金虹桥国际中心勘察及基坑围护设计项目|2013-08-01|上海市勘察设计行业协会|上海市优秀工程勘察奖，二等奖;
技术负责人|84. 葫芦岛海擎重工有限公司重型煤化工设备制造厂房地基处理及基设计项目|2013-08-01|上海市勘察设计行业协会|上海市优秀工程勘察奖，三等奖;
技术负责人|69. 中化泉州石化1200万t重油深加工项目场地形成地基处理设计、试验与检测项目|2015-07-01|上海市勘察设计行业协会|上海市优秀工程勘察奖，二等奖;
技术负责人|46. 上海长峰商城（龙之梦）基坑围护设计项目|2007-08-01|上海市勘察设计行业协会|上海市优秀工程勘察设计奖，结构专业设计一等奖;
专业负责人|2. 上海市地基基础设计规范配套系列软件SFC 开发研制|2002-12-01|全国优秀工程勘察设计评选委员会|全国第七届优秀工程设计软件奖，铜奖;
技术负责人|74. 外滩国际金融服务中心项目基坑监测|2015-07-01|上海市勘察设计行业协会|上海市优秀工程勘察奖，三等奖;
技术负责人|71. 上海国际航空服务中心基坑围护设计项目|2017-07-01|上海市勘察设计行业协会|上海市优秀工程勘察设计奖，岩土专业三等奖;
技术负责人|59. 川沙A-1地块场地形成地下结构预留工程（轨交11号线迪士尼乐园站）基坑设计项目|2017-07-01|上海市勘察设计行业协会|上海市优秀工程勘察设计奖，岩土专业二等奖;
技术负责人|29. 上海金虹桥国际中心勘察及基坑围护设计项目|2013-08-01|中国勘察设计协会|全国优秀工程勘察设计行业奖，工程勘察三等奖;
专业负责人|13. 润扬长江公路大桥南汊悬索桥南锚碇排桩冻结法设计和施工监测研究|2005-11-01|上海市人民政府|上海市科技进步奖，二等奖;
技术负责人|28. 预制钢筋混凝土小截面方桩标准图集|2009-03-01|中国勘察设计协会|全国优秀工程勘察设计行业奖，建筑工程标准设计三等奖;
技术负责人|18. 软基高填方地基处理成套关键技术及应用|2019-10-01|中国建筑学会|2017-2018中国建筑学会科技进步奖，二等奖;
技术负责人|11. 深大矿坑超高陡边坡生态治理恢复关键技术与应用|2022-08-15|中国施工企业管理协会|2022年岩土工程技术创新应用成果奖，一等成果奖;
技术负责人|58. 龙华街道183街坊286B-3地块商品房项目岩土工程勘察、水文地质勘察、基坑围护设计、降水设计全过程服务项目|2019-07-01|上海市勘察设计行业协会|上海市优秀工程勘察设计奖，二等奖;
技术负责人|24. 张家港黄泗浦生态公园核心区堆山工程勘察与岩土工程项目|2019-11-01|中国勘察设计协会|全国优秀工程勘察设计行业奖，优秀工程勘察与岩土工程二等奖;
技术负责人|25. 上海陆家嘴塘东中块总部基地地块项目基坑围护工程设计项目|2013-11-01|中国勘察设计协会|全国优秀工程勘察设计行业奖，工程勘察二等奖;
技术负责人|45. 上海文化广场改造基坑工程围护设计与承压水控制项目|2011-09-01|上海市勘察设计行业协会|上海市优秀工程勘察奖，一等奖;
专业负责人|31. 上海美食娱乐城（梅龙镇广场|1998-02-01|中国建筑学会|中国建筑学会建筑结构优秀设计奖，表扬奖;
专业负责人|50. 上海市地基基础设计规范配套软件-sfc|2002-10-01|上海市勘察设计行业协会|上海市工程勘察设计奖，计算机优秀软件一等奖;
技术负责人|19. 深大矿坑百米级超高陡边坡治理及生态恢复关键技术|2023-01-01|詹天佑科学技术发展基金会|2022年度詹天佑铁道科学技术奖绿色建造技术专项奖，二等奖;
技术负责人|92. 大型油罐复杂地基条件下疏桩劲网复合地基成套技术研究|2016-12-01|上海市土工工程学会|上海土木工程科学技术奖，三等奖;
技术负责人|77. 明园世纪城一期基坑围护设计项目|1999-12-01|上海市建设委员会|上海市优秀结构专业设计奖，三等奖;
技术负责人|64. 证大喜马拉雅艺术基坑围护设计项目|2009-08-01|上海市勘察设计行业协会|上海市优秀工程勘察设计奖，岩土专业设计二等奖;
技术负责人|55. 上海陆家嘴塘东中块总部基地地块项目基坑围护工程设计项目|2013-08-01|上海市勘察设计行业协会|上海市优秀工程勘察设计奖，岩土专业一等奖;
技术负责人|5. 世茂天马深坑酒店建设工程|2019-11-01|中国勘察设计协会|全国优秀工程勘察设计行业奖，优秀工程勘察与岩土工程一等奖;
技术负责人|67. 上海交通大学附属瑞金医院普通病房综合大楼工程勘察与岩土工程项目|2020-10-01|上海市勘察设计行业协会|上海市优秀工程勘察设计奖，工程勘察二等奖;
专业负责人|8. 润扬长江大桥南汊悬索桥锚碇基础及基坑围护结构设计与施工监测|2006-09-15|中国勘察设计协会|全国优秀工程勘察设计行业奖，一等奖;
技术负责人|56. 张家港黄泗浦生态公园核心区堆山工程地基处理勘察、设计和监测项目|2019-07-01|上海市勘察设计行业协会|上海市优秀工程勘察设计奖，一等奖;
技术负责人|26. 上海船厂（浦东）区域2E5-1地块项目|2019-11-01|中国勘察设计协会|全国优秀工程勘察设计行业奖，优秀工程勘察与岩土工程三等奖;
技术负责人|7. 南京牛首山文化旅游区一期岩土工程综合治理设计及监测项目|2017-11-01|中国勘察设计协会|全国优秀工程勘察设计行业奖，工程勘察一等奖;
技术负责人|27. 上海丁香路778号商业办公楼工程勘察、基坑围护设计、承压水控制、监测与检测项目|2017-11-01|中国勘察设计协会|全国优秀工程勘察设计行业奖，优秀工程勘察三等奖;
技术负责人|6. 上海辰山植物园工程勘察与岩土工程项目|2013-11-01|中国勘察设计协会|全国优秀工程勘察设计行业奖，工程勘察一等奖;
技术负责人|76. 安徽金贸中心基坑工程围护加固设计项目|2011-09-01|上海市勘察设计行业协会|上海市优秀工程勘察设计奖，岩土工程专业三等奖;
技术负责人|10. 废弃矿坑百米级超高陡边坡治理及地貌恢复、景观营造与覆绿施工关键技术研究与应用 |2016-11-15|中国施工企业管理协会|2015年度中国施工企业管理协会科学技术奖科技创新成果奖，一等奖;
专业负责人|86. 上海市地基基础设计规范配套系列软件SFC项目|2000-04-01|上海市经济委员会|上海市优秀产品奖，三等奖;
技术负责人|4. 南京牛首山文化旅游区佛顶宫工程|2018-06-01|中国土木工程学会、北京詹天佑土木工程科学技术发展基金会|第十五届中国土木工程詹天佑奖，詹天佑奖;
技术负责人|91. 深基坑工程环境安全分析与控制技术研究|2016-12-01|上海市土工工程学会|上海土木工程科学技术奖，三等奖;
专业负责人|34. 上海地区地基基础设计关键技术|2013-03-01|上海市人民政府|上海市科技进步奖，三等奖;
技术负责人|89. 亨通苏州湾文化旅游一期项目地基处理及基坑围护设计项目|2020-10-01|上海市勘察设计行业协会|上海市优秀工程勘察设计奖，工程勘察三等奖;
技术负责人|61. 外滩33项目公共绿地及地下空间利用工程勘察项目|2013-08-01|上海市勘察设计行业协会|上海市优秀工程勘察奖，二等奖;
技术负责人|72. 上海第九人民医院门急诊医技楼改扩建项目工程勘察、基坑设计、监测检测项目|2015-07-01|上海市勘察设计行业协会|上海市优秀工程勘察奖，三等奖;
专业负责人|12. 现代复杂宗教建筑施工关键技术研究与应用|2019-12-15|中国施工企业管理协会|2019年工程建设科学技术进步奖，一等奖;
技术负责人|48. 南京牛首山阿丽拉酒店区域边坡加固治理工程(设计、监测)项目|2020-10-01|上海市勘察设计行业协会|上海市优秀工程勘察奖，一等奖;
技术负责人|40. 武汉长江航运中心工程基坑围护设计项目|2017-07-01|上海市勘察设计行业协会|上海市优秀工程勘察设计奖，岩土专业一等奖;
技术负责人|43. 丁香路778号商业办公楼工程勘察、基坑围护设计、承压水控制、监测与检测项目|2015-07-01|上海市勘察设计行业协会|上海市优秀工程勘察奖，一等奖;
技术负责人|73. 泉州南益广场项目基坑围护设计项目|2015-07-01|上海市勘察设计行业协会|上海市优秀勘察设计奖，岩土专业三等奖;
技术负责人|81. 瑞金医院转化医学大楼及平台建设项目|2021-07-01|上海市勘察设计行业协会|上海市优秀工程勘察设计奖，工程勘察三等奖;
专业负责人|79. 上海美食娱乐城（现梅陇镇广场）基坑围护设计项目|1997-01-01|上海市建设委员会|上海市优秀基坑围护专业设计奖，三等奖;
技术负责人|41. 虹桥商务区核心区北片区07号地块岩土工程勘察、基坑围护设计、监测与检测全过程服务项目|2017-07-01|上海市勘察设计行业协会|上海市优秀工程勘察设计奖，一等奖;
技术负责人|14. 高能级强夯地基加固成套关键技术与施工装备的研发及应用|2016-11-01|上海市人民政府|上海市科技进步奖，二等奖;
技术负责人|80. 彼友商业中心项目基坑设计、桩基检测及基坑监测等岩土工程综合技术服务项目|2021-07-01|上海市勘察设计行业协会|上海市优秀工程勘察设计奖，工程勘察三等奖;
技术负责人|66. 上海165工程主楼基坑围护结构设计项目|1999-01-01|上海市勘察设计行业协会|上海市优秀基坑围护专业设计奖，二等奖;
技术负责人|44. 上海辰山植物园工程勘察与岩土工程项目|2013-08-01|上海市勘察设计行业协会|上海市优秀工程勘察奖，一等奖;
技术负责人|32. 废弃矿坑百米级超高边坡治理及生态恢复关键技术研究与应用|2019-01-01|上海市人民政府|上海市科技进步奖，三等奖;
</t>
  </si>
  <si>
    <t>杨镒娜</t>
  </si>
  <si>
    <t>15901644061</t>
  </si>
  <si>
    <t>91310106132257692M</t>
  </si>
  <si>
    <t>上海市西藏南路1368号申都大厦6楼</t>
  </si>
  <si>
    <t xml:space="preserve">22.	延安新区一期综合开发工程岩土工程咨询及后评估项目|大型项目|技术负责人|国际先进水平|是|延安新区一期综合开发工程位于陕西省延安市，建设面积16.7kM2，采用大面积削峰填谷造地。延安新区北区一期综合开发工程同时作为延安市低丘缓坡试点工程，为延安市，乃至西北黄土湿陷性地区城市发展、土地集约节约利用提供新思路，新方向，具有重要的指引作用。岩土工程咨询工作研究形成了“三高两水一特殊”的控制性设计理念，从地势优化、地基处理、水文治理、边坡治理、环境保护等全方位、全过程进行针对性处理设计。|1. 工程作为延安市低丘缓坡利用试点工程，为大规模削山、填沟、造地、建城工程，最大挖方和填方厚度均超过100m，地貌和水文地质条件发生巨大变化，形成新的人工地质体，规模之大、难度之大，前所未有。
2. 项目地处湿陷性黄土地区，地质条件和水文地质条件复杂，同时又具有高填方、超大土石方量等复杂特点。
3. 面临工程界最复杂的高填方地基工后沉降控制问题，填方高度最大达110m，工后沉降控制难度极大。
|本人作为申元岩土公司承担的延安新区一期综合开发工程岩土工程咨询项目的技术总负责人，以及实施效果后评估工作的技术总负责人，组织开展岩土工程专项课题咨询研究，为一期岩土工程设计和工程管理提供了充分的技术支撑。历时5年多，项目顺利完成，成效显著。;
40.	上海企华医院有限公司新建项目工程勘察、基坑设计与监测|大型项目|技术负责人|国际先进水平|是|上海企华医院位于上海市浦东新区，建筑由12层主楼，5层裙楼及3层地下室组成。本项目是上海自贸试验区推出服务业开放措施后首家落户的中外合资国际医院，建成后将成为上海最大的国际医院。基坑面积约1.1万平方米，开挖深度14.0~17.1m。协同总负责建筑师，进行工程勘察、基坑设计与监测一体化的综合性服务。通过一系列技术措施，节约基坑工程造价约300万元。项目获2020年上海市优秀工程勘察设计二等奖。|1.本项目是上海自贸试验区推出服务业开放措施后首家落户的中外合资国际医院，是上海最大的国际医院，是上海市推行建筑师负责制的首批试点项目。基坑开挖面积大，周边环境保护要求高，设计通过一系列的技术措施，如采用两墙合一，节约了工程造价，保证了项目的顺利实施。
2.采用了CSM工法水泥土搅拌桩作为槽壁加固，为CSM工法水泥土搅拌墙新工艺的进一步推广应用，以及相关技术规范的编制，提供了重要的参考。
|作为项目工程勘察、基坑设计与监测项目的技术负责人，全过程主持了本项目的勘察技术方案、基坑设计方案和监测方案的编制和技术审查工作，参与了项目全过程的技术讨论会、技术评审会等。是上海最大的国际医院，是上海市推行建筑师负责制的首批试点项目。带领技术团队，协同总负责建筑师，进行勘察、基坑、监测一体化的综合性服务，进行了创新及突破，荣获上海市优秀工程勘察设计二等奖，本人排名第一。;
24.	陕西延安煤油气资源综合利用工程场地形成岩土工程设计项目|大型项目|技术负责人|国际先进水平|是|延安煤油气资源综合利用项目位于延安市富县，总用地面积1.61km2，场地形成后最大填方厚度达70m。承担项目场地形成岩土工程设计咨询服务，包括地下排水系统、地基处理、土石方工程填筑和边坡支护等设计内容。成功解决了湿陷性黄土地区大规模高填方工程地下水排渗、地基处理、土方填筑和边坡支护技术，开拓了黄土地区低丘缓坡土地开发利用的崭新的技术途径，具有巨大的社会效益。荣获上海市优秀工程勘察设计奖一等奖。|1.针对造地面积广、填方量大的特点，提出结合弃土综合利用及运距最优的分区段土方平衡和调配技术。
2.形成了适用于黄土沟壑梁峁区地貌条件下的削峰填谷场地形成岩土工程关键技术，建立了考虑流域水环境特点的树枝状地下水排渗系统，提出并成功实践了超高能级强夯夯实地基处理技术，提出冲沟高填方分层回填高能夯实处理关键技术；
3.形成了适用于黄土地基的高填方地基沉降变形分析技术。
|本人作为项目的技术总负责人，主持了本项目的岩土工程设计方案的审核审定工作，全程参与了项目的技术讨论会、技术评审会等，为本项目岩土工程设计工作的顺利实施做出了突出的贡献。该项目是陕西延长石油集团在延安投资规模最大的能源化工项目。本人带领技术团队进行技术攻关工作，开拓了黄土地区低丘缓坡土地开发利用的崭新的技术途径，荣获上海市优秀工程勘察设计奖一等奖。;
48.	上海国际新文创电竞中心项目基坑工程设计|大型项目|技术负责人|国际先进水平|是|本项目位于上海市闵行区华漕镇前湾片区，打造电竞产业相关的办公、酒店、商业、电竞场馆、极限运动场馆等，属于上海市重大产业项目之一。项目基坑总面积约7.2万平米，开挖深度约16.35~24.9m。地块中另设有一处超深潜水池，开挖深度约50m。深潜水池基坑，采用VSM自动化沉井技术施工，沉井掘进深度为50m，是上海地区最深VSM工艺地下工程项目。目前本项目正在进行施工。|1、针对本项目深潜水池50m开挖深度，通过多方案比选，最终采用VSM新工艺地下工程项目，使得本项目成为上海地区最深VSM工艺地下工程项目。设计团队通过多手段的分析计算和技术攻关，解决了承压水控制、地下结构抗浮计算、沉井工艺对周边环境影响等难题，形成了上海软土地区VSM工艺应用的成套关键设计技术。
2、设计团队采取合理分区及围护，超深地下连续墙落底式止水帷幕、轴力伺服钢支撑系统等技术措施。
|本人作为上海国际新文创电竞中心项目基坑工程设计的技术总负责人，主持了本项目的基坑设计、抽水试验方案的技术把关工作，负责了基坑设计方案、抽水试验方案、基坑施工图设计的审核审定工作，参与了项目全过程的技术讨论会、技术评审会等。本人带领设计团队，针对本项目50m开挖深度的深潜水池超深基坑，进行了科技攻关和技术创新工作，引进VSM工艺新技术并成功应用于项目深潜水池建设中。本项目正在进行施工。;
25.	上海165工程主楼基坑围护结构设计|大型项目|专业负责人|国际先进水平|是|上海165工程是上海市重点工程，项目位于上海市徐汇区康平路，地下2层，开挖深度普遍11米，平面尺寸约99x81米，基坑周边环境条件复杂。采用钻孔灌注桩作为基坑围护结构，部分采用地下连续墙作为基坑围护结构，地下连续墙同时作为地下室外墙，即两墙合一，结合二道钢支撑。1997年项目完成。获1998年度上海市优秀工程勘察设计二等奖。顺利完成投入使用，获上海市重点工程指挥部表扬，经济效益和社会效益显著。|1.	上海市区早期深大基坑典型案例。地下2层，开挖深度普遍11米，基坑周边环境条件复杂。采用钻孔灌注桩作为围护结构，部分两墙合一，结合二道钢支撑。
2.	早期钢支撑体系创新技术研究。采用ф609钢管，双管双拼十字交叉支撑接头型式，钢管支撑拼接技术，钢管支撑预加轴力及有效控制技术。
3.	早期深大基坑变形控制技术研究，钻孔灌注桩插入深度，坑内加固型式、钢管支撑预加轴力控制等。
|本人作为上海165工程主楼基坑围护设计项目的专业负责人，全程负责工程基坑围护设计项目和技术创新工作，负责方案设计、施工图设计和施工现场配合工作。上海165工程是上海市重点工程，本基坑工程是上海市区早期深大基坑典型案例，负责开展了基坑围护围护桩（墙）、钢支撑体系和基坑变形控制等技术创新研究，历时3年多，项目1997年顺利完成。项目获1998年度上海市优秀工程勘察设计二等奖，本人排名第一。;
2. 上海世茂天马深坑建设工程边坡支护设计|大型项目|技术负责人|国际先进水平|是|上海世茂天马深坑酒店，位于上海市松江区佘山镇西南辰花路二号地块。酒店海拔负65米，坐落于佘山脚下一个深70多米、周长千米的采石坑内，被称为“全球人工海拔最低的超五星级深坑酒店”，是国内第一个利用既有矿坑深度开发建设大型公共建筑的项目，被国内央视和美国“地理杂志”全程记录。
工程2017年竣工。项目获2019年全国优秀工程勘察设计行业奖优秀工程勘察一等奖，2017年上海市优秀工程勘察设计奖一等奖。
|1.	坑内酒店建筑有两个支承点，一个是在坑底，一个坑顶（裙房），常规工程只有一个基底。
2.	对边坡的长期和抗震稳定性锚索结合锚杆进行加固，采用锚杆控制浅层破坏和变形，锚索控制深层破坏和变形。
3.	对于需要保留天然状态区域，采用了清理破碎岩体、挂设主动与被动防护网的措施。
4.	特别是，通过大量的计算分析和试验工作，在安全基础上，尽量保留了原生态，这成为现在深坑酒店的一大特色。
|本人作为上海世茂天马深坑酒店建设工程边坡支护设计项目的技术负责人，全程负责岩土工程综合治理设计，从开始查勘现场，到竣工开业，负责方案设计、施工图设计和施工现场配合工作。做了整整十年，是本人从业生涯中设计时间最长的一个工程。
以此作为背景工程，负责完成了上海市科委优秀技术带头人课题。出版了个人专著。项目获全国优秀工程勘察设计行业奖优秀工程勘察一等奖，上海市优秀工程勘察设计一等奖，本人均排名第一。
;
69.	铜仁路科创投办公楼岩土工程勘察和基坑工程设计项目|大型项目|技术负责人|国际先进水平|是|铜仁路科创投办公楼项目位于上海市静安区南京西路街道，总建筑面积为7250.30平方米，建成后将成为科创投集团总部。承担本项目岩土工程勘察和基坑工程设计工作。地下二层，基坑面积1386m2，挖深12.2~12.7m，基坑安全等级一级，基坑南侧临近史量才旧居等，南侧基坑环境保护等级定为一级。基坑采用地下连续墙+搅拌桩槽壁加固+两道钢筋混凝土支撑+局部第三道支撑顺作方案。项目基坑正在进行施工中。|1、城市核心区域深大基坑开挖对历史保护建筑（史量才故居）的专项保护技术。本项目南侧临近史量才旧居及附属建筑区域，环境保护等级为一级，采用设置灌注桩隔离桩、增加地墙插入深度、槽壁加固、裙边土体加固等措施，确保历史保护建筑的安全。
2、技术先进合理的岩土工程详细勘察服务。本次详勘制定了合理的详勘方案，勘察手段丰富有效，保证基础资料的正确可靠。为拟建建筑沉降控制、工程桩合理选型等提供合理参数与建议。
|本人作为铜仁路科创投办公楼项目岩土工程勘察和基坑工程设计的技术总负责人，全过程主持了本项目的勘察方案、基坑设计方案、施工图的编制和技术审查工作，参与了项目全过程的技术论证会、历史保护建筑专项保护方案评审会等，为本项目基坑设计的顺利实施做出了突出的贡献。本人带领技术团队，针对基坑周边环境复杂、南侧紧邻历史保护建筑的特点，设置钻孔灌注桩隔离桩等措施。项目基坑正在进行施工中。;
20.上海瑞虹新城10号地块发展项目工程勘察及基坑围护设计|大型项目|技术负责人|国际先进水平|是|项目位于虹口区，由两栋170m高的超高层塔楼、55m高的裙楼及四层地下室组成。总用地面积为4.3万平方，基坑开挖面积3.72万平方米，基坑开挖深度19.2-20.85m，属于软土地区超大超深基坑。项目团队采用多元化的勘察手段，提供了准确、合理的设计参数；基坑设计采用地下连续墙两墙合一+四道钢筋混凝土支撑分两区顺作法的方案，并采用地下连续墙隔断承压水含水层。项目荣获上海市优秀工程勘察设计一等奖。|基坑设计采用了一系列针对性的技术措施，如分两区实施，采用地下连续墙+四道钢筋混凝土支撑的围护形式，采用RJP工法和MJS工法进行超深地墙接缝止水，有效的控制基坑变形，保护周边环境的安全。
2.通过采用120m深的控制性勘探孔，以及多种原位测试方法和室内土工试验，为工程桩承载力、沉降及基坑支护设计、降承压水设计提供合理设计参数。
3.本项目基坑分区交叉施工工况复杂，设计采用BIM技术，指导信息化施工|本人作为项目的技术负责人，主持了本项目的勘察技术方案、基坑设计方案的技术把关工作，负责了勘察报告、方案设计、施工图设计的审核审定工作。带领团队成员，在设计中大胆进行科技创新，本工程历时4年，为闹市区深大基坑工程承压水控制、多起伏面控制、BIM技术应用、加快施工进度的设计技术、分块交叉施工、复杂环境的精确保护等积累了丰富而宝贵的经验。项目荣获上海市优秀工程勘察设计奖一等奖，本人排名第一。;
41.	复旦大学附属中山医院医疗科研综合楼项目基坑围护设计|大型项目|技术负责人|国际先进水平|是|复旦大学附属中山医院医疗科研综合楼项目，是国家卫生和计划生育委员会会委属重点项目，也是上海市重大工程。位于复旦大学附属中山医院内部，地下设3层地下室，挖深15.65~19.10m，开挖面积约11718m2，属于深大基坑项目。项目位于徐汇区中心地段，基坑周边老旧住宅、院内建筑，周边环境保护要求较高，基坑围护设计难度大。具有良好的经济效益、社会效益和环境效益。基坑工程顺利完成，效果良好。|1）超深基坑中对临近的“已扰动敏感结构”创新性保护设计技术。项目周边环境复杂敏感，特别是西侧的多栋居民楼距离围护内边线最近约12.2m。设计团队对临近“已扰动敏感结构”区域采用了多项创新性保护措施，确保基坑施工的安全和周边环境的正常运行。
2）紧密结合现场工况“实时分析，实时调整”的信息化施工设计技术，严格按照“实时分析，实时调整”的信息化施工设计技术方针，最终确保了基坑自身及周边环境的安全。
|本人作为复旦大学附属中山医院医疗科研综合楼项目基坑围护设计项目的技术负责人，主持了本项目的基坑设计的技术把关工作，负责了本项目基坑设计方案、施工图设计的审核审定工作。本项目周边环境复杂敏感，保护要求严苛。特别是西侧的多栋居民楼均为砖混结构，本人带领技术团队，对临近“已扰动敏感结构”区域采用了多项创新性保护措施，确保基坑施工的安全和周边环境的正常运行。基坑工程顺利完成，效果良好。;
64.	娄山关路445弄综合项目基坑工程设计|大型项目|技术负责人|国际先进水平|是|项目位于上海市长宁区，用地面积8590 m2，总建筑面积44850 m2，其中地下建筑面积18600 m2，地下三层。该项目进一步提升虹桥地区国际商务商贸环境，更好满足长宁国际精品城区建设的要求，成为集体育、文化、科创等功能于一体的综合建筑。基坑开挖面积约5200m2，基坑开挖深度约22m。西侧和北侧紧临虹桥华庭住宅小区和金虹桥国际中心，周边分布较多浅基础的居民楼。项目正在施工中。|1. 城市中心区域复杂环境条件下深大基坑变形控制设计。本工程的特点是开挖深、环境条件复杂，基坑支护结构采用地下连续墙两墙合一，竖向设置四道钢筋混凝土水平内支撑，确保围护墙和支撑体系的刚度与安全可靠性。
2. 深大基坑施工对周边变形敏感建筑综合保护技术。本项目东侧隔娄山关路分布有较多浅基础的居民楼，地上5~6层，设计采取地下连续墙增加插入深度、提高支撑体系刚度等措施，确保周边保留建筑安全。|本人作为娄山关路445弄综合项目基坑围护设计的技术总负责人，主持了本项目的基坑设计方案的技术把关工作，负责了基坑设计方案、基坑施工图设计的审核审定工作，参与了项目全过程的技术讨论会、技术评审会等。本人带领设计团队，进行技术攻关和创新工作，采取了地下连续墙+四道钢筋混凝土水平内支撑、被动区土体裙边加固等技术措施，确保本项目基坑和周边环境保护对象的安全。项目正在施工中。;
59.	上海少年儿童图书馆新馆基坑工程设计|大型项目|技术负责人|国际先进水平|是|项目位于普陀区长风商务区，是“十三五”时期规划立项、“十四五”时期建成的上海市级重大文化设施项目，其选址响应上海文化“十三五”规划所提出的“两轴一廊”城市文化空间发展格局，北邻长风公园，南接苏州河绿地。建设用地面积约6381.8m2，总建筑面积1.6万m2，基坑面积5125m2，普遍挖深7.8~8.8m。紧邻大直径合流管，临近在建地铁，环境保护等级为一级。项目于2021年建成，目前已投入使用。|1、复杂环境条件下的基坑变形控制设计，西侧临近大渡河路、古北路桥和在建轨道交通15号线；北侧临近光复西路和后建苏州河段深层排水调蓄管道系统工程（深隧）；东侧紧邻大直径合流管，临近新师大泵站（浅基础）；南侧紧邻彩虹湖驳岸，临近北横通道。
2、临水基坑不平衡土压力控制技术，本项目南侧紧临彩虹湖，基坑存在不平衡土压力，针对南侧临水基坑不平衡土压力，设计采用临时围堰+双排桩+支撑方案。
|本人作为上海少年儿童图书馆新馆建设工程项目的技术总负责人，全过程主持了本项目的基坑设计方案、施工图的编制和技术审查工作，参与了项目全过程的技术论证会、合流管专项保护方案评审会等，为本项目基坑设计的顺利实施做出了突出的贡献。本人带领技术团队，进行一系列的技术攻关，采用临水区域临时围堰和双排桩等措施。目前项目已经顺利实施，基于本项目的工程实践，发表英文学术论文一篇。;
39.	上海交通大学附属瑞金医院普通病房综合大楼工程勘察与岩土工程项目|大型项目|技术负责人|国际先进水平|是|本工程是“十一五”期间上海在建的规模最大的单体医疗建筑，上海市重大工程。位于瑞金医院东北端，设有3层地下室，基坑面积10060m2，普遍开挖深度15.5~18.9m。勘察设计针对不同建筑，在满足严格的承载力与沉降要求下，合理建议持力层，基坑设计采用两墙合一地下连续墙，支撑道数优化至三道，大比例利用工程桩作为立柱桩等措施，节约直接造价500万元。项目荣获2020年上海市优秀工程勘察设计二等奖。|1.本项目在工程勘察中，克服现场勘探施工困难，精心合理布置勘探工作量，通过全面合理的测试手段，取得不同应力状况下的准确指标。
2.基坑设计采用了多项创新性保护措施，采用地下连续墙+三道砼支撑的围护形式、顺作整体开挖，并在紧邻历史保护建筑区加深加厚地墙、增加支撑密度，以控制变形；采用钻孔灌注桩隔离桩，隔离基坑开挖时围护结构变形传导至历史保护建筑范围；环境效益良好，得到了业主和参建各方的一致认可。
|主持了本项目的勘察技术方案、基坑设计方案的技术把关工作，负责了勘察报告、基坑设计方案、施工图设计的审核审定工作。本工程是“十一五”期间上海在建的规模最大的单体医疗建筑，上海市重大工程。带领设计团队进行技术创新，使用多种措施确保基坑自身安全与环境安全，解决诸多技术难点，确保了基坑开挖的顺利实施，并有效地控制了周边历史保护建筑的变形。项目荣获上海市优秀工程勘察设计奖二等奖，本人排名第一。;
38.	湖北饭店暨武汉华邑酒店基坑支护设计|大型项目|技术负责人|国际先进水平|是|项目是武汉市的标志性项目。位于武汉市武昌区，占地面积为20722平方米，总建筑面积为14万平方米；其中地下建筑面积5.5万平方米。地下4层，基坑面积约1.6万平方米，开挖深度19.5m-23.5m。基坑围护设计采用大直径灌注桩加三道钢筋混凝土内支撑顺作开挖方案，灌注桩外侧采用TRD工法施工水泥土搅拌墙作为止水帷幕，较传统方案总计约节省造价1800万。获2019年上海市优秀工程勘察设计三等奖。|1.本工程是武汉地区深大基坑工程中首次应用大直径旋挖灌注桩结合TRD工法止水帷幕的基坑支护型式，项目的成功实施为武汉地区的基坑设计施工积累了宝贵的工程经验，提供了更多的工艺选择。
2.设计在武汉地区长江Ⅲ级阶地基坑工程承压水控制中，采用45m深等厚度水泥土搅拌墙（TRD工法）落底式止水帷幕，为武汉市这个水文地质特殊复杂的地区带来全新的超深基坑止水解决方案，破解了百年防汛难题，取得了良好的效果。
|本人作为湖北饭店暨武汉华邑酒店基坑支护设计项目的技术负责人，负责了本项目的基坑设计方案、施工图的审核审定工作，主持了项目技术攻关和科技创新工作。带领项目团队成员，进行技术创新，首次将大直径旋挖灌注桩结合TRD工法止水帷幕的基坑支护型式成果应用于武汉地区深大基坑工程中，尤其是TRD工法技术在武汉得到很好的业界认可和推广，获上海市优秀工程勘察设计奖三等奖，本人排名第二。;
60.	瑞金医院转化医学大楼及平台建设项目工程勘察、基坑支护设计和监测检测项目|大型项目|技术负责人|国际先进水平|是|瑞金医院转化医学大楼及平台建设项目位于上海市瑞金二路197号瑞金医院内。项目总建筑面积约5.4万m2，其中地上3.2万m2，地下2.2万m2。为上海市重大工程。承担本项目工程勘察、基坑支护设计和监测检测等全过程岩土工程技术服务。基坑挖深18.5m~19.3m，基坑开挖面积6845m2，属于软土地区深大基坑工程。采用两墙合一地墙+砼支撑的围护形式。项目已完工。获上海市优秀工程勘察三等奖。|1）复杂深大基坑的新型“绿色节能”地下连续墙设计技术，采用“两墙合一”地墙，地墙采用了热处理带肋高强钢筋，抗拉设计强度达545MPa，该绿色节能设计属国内领先，节能降耗、缩短工期。经第三方投资机构估算，“绿色节能”的地墙设计，直接节约造价逾950万元，缩短工期超1.5个月，综合效益显著。
2）紧邻敏感建筑深大基坑的“多路并进”变形控制技术。
3）新型超级压吸联合高效抽水技术，节约成本达150多万。
|本人作为该项目的工程勘察、基坑围护设计、监测与检测项目技术负责人，全过程主持了本项目的勘察方案、基坑设计方案、监测和监测方案的编制及技术审查工作，参与了项目全过程的技术讨论会、技术评审会等，为本项目顺利实施做出了突出的贡献。结合工程实践，完成深基坑潜水疏干新技术工程应用及研究等课题2项，并参编上海市规范1项，发表论文1篇，授权实用新型专利1项。获上海市优秀工程勘察设计三等奖，本人排名第一。;
37.	外滩国际金融服务中心基坑监测|大型项目|技术负责人|国际先进水平|是|外滩国际金融服务中心，总用地面积为4.6万平方米。地上总建筑面积约27万平方米，地下建筑面积约13.3万平方米。基坑面积约为4.01万平方米，挖深约20.5米，基坑安全等级和环境保护等级均为一级。本工程位于黄浦区繁华地段，周边环境极为复杂，保护要求高。承担基坑围护结构监测工作。项目2014年顺利完成投入使用，取得良好的效果，经济效益和社会效益显著。项目获2015年上海市优秀工程勘察设计奖三等奖。|1.本工程位于黄浦区繁华地段，基坑开挖面积超大、深度超深，基坑施工的环境影响较大。
2.在整个项目实施过程中，通过制定科学合理、全面有效的监测项目，和及时、准确的监测，切实的实现了信息化施工、市政公路隧道安全的信息化监测。
3.基坑监测过程中，采取高精度、及时、准确的监测数据与科学的数据分析预测技术，总体监测综述良好，及时有效的监测不但确保了基坑施工顺利完成，还有效保护了基坑周边环境的安全。
|本人作为外滩国际金融服务中心基坑监测项目的技术负责人，负责了本项目的基坑监测方案的技术把关工作，参与了项目全过程的技术讨论会、技术评审会等。带领技术团队在本项目基坑监测工作中进行基坑监测新技术研发，为工程基坑监测提供充分的技术支撑和技术把关，确保了基坑监测工作的顺利进行，为基坑安全施工保驾护航，为本项目基坑监测工作的顺利实施做出了突出的贡献，获上海市优秀工程勘察设计三等奖。;
29.	上海中山医院肝肿瘤及心血管病综合楼基坑围护设计项目|大型项目|技术负责人|国际先进水平|是|中山医院肝肿瘤及心血管病综合楼项目隶属于上海市重大工程，卫生部十一五重点项目。基坑开挖面积达到2.3万m2，周长736m，普遍开挖深度14.9~17.7m。采用逆作法方案。项目成功实施，基坑侧壁变形水平均控制在要求范围，推动了逆作法的设计施工技术的进步，本工程基坑节约化设计方法节约了大量的投资，为可持续的、节能的基坑围护设计提供参考。项目荣获2013年上海市优秀工程勘察设计奖二等奖。|1.本项目规模大，结构体系复杂，采用主体结构与支护结构全面结合，基坑逆作施工至首层楼板的整体方案，地下连续墙“两墙合一”作为围护结构，利用地下室梁板作为水平支撑，一柱一桩均作为永久结构的一部分。
2.选择利用地下室结构楼板作为内支撑体系，楼板挖土洞口设置尽量小，且避开环境保护要求较高的区域。
3.本项目采取的一系列基坑逆作法技术措施，如地下连续墙的竖向承载力利用等，推动了逆作法设计施工技术的进步。|本人作为上海中山医院肝肿瘤及心血管病综合楼基坑围护设计项目的技术负责人，主持了基坑设计方案、施工图的审核审定工作，参与了项目全过程的技术讨论会、技术评审会等，在本项目中，带领团队进行了一系列技术攻关和创新，推动了逆作法的设计施工技术的进步，如精细化节点设计、地下连续墙的竖向承载力利用，为本项目设计工作的顺利实施做出了突出的贡献。项目荣获上海市优秀工程勘察设计奖二等奖，本人排名第二。;
6. 上海文化广场改造基坑工程围护设计与承压水控制|大型项目|技术负责人|国际先进水平|是|属于上海市重大工程和标志性项目。是当时世界上最大、最深、座位最多的地下剧场。基坑开挖面积21300m2，开挖深度7.4m~27.5m。是上海市市中心典型的超深大基坑项目，2009年基坑工程完成。项目获全国优秀工程勘察设计行业奖优秀工程勘察设计二等奖，上海市优秀工程勘察设计一等奖。项目顺利完成投入使用，经济效益和社会效益显著。|. 本工程基坑开挖深度较深，基坑开挖影响范围大，对周边环境保护要求高，基坑设计考虑将基坑划分为常规开挖区域和局部落深区域分别处理，整个基坑由浅至深分层、分块逐步开挖。
2. 设计选用两圈封闭的地下连续墙及钻孔灌注桩作为基坑周边围护结构，内部设置了二~四道钢筋混凝土内支撑，局部设置了第五道钢支撑。
3. 结合第一道钢筋混凝土支撑和场地出入口，设计了三横三纵的栈桥体系。
|本人作为上海文化广场改造基坑工程围护设计与承压水控制项目的技术负责人，全程负责工程基坑围护设计与承压水控制项目和技术创新工作，负责方案设计、施工图设计和施工现场配合工作。历时3年多，项目顺利完成。项目获全国优秀工程勘察设计行业奖优秀工程勘察设计二等奖，上海市优秀工程勘察设计一等奖，本人均排名第一。;
50.	美团上海科技中心基坑工程设计|大型项目|技术负责人|国际先进水平|是|美团上海科技中心项目位于上海市杨浦区大桥街道119街坊，工程总占地面积52606.1m2，总建筑面积44.1万m2，其中地上建筑面积30.6万m2，地下建筑面积135万m2。项目共包括四个地块，各地块间通过地下连通道相互连通。项目地下三层，开挖面积约4.4万m2，基坑普遍开挖深度16.45~17.7m，塔楼挖深约19.35~20.15m，土方量近80万立方，属于深大基坑工程。项目进行施工中。|1）深大基坑群工程总体设计技术，明确基坑群同步与交错施工措施。
2）深大基坑的承压水精细化控制设计技术，采用了TRD工法桩悬挂止水，针对性布设降压井及回灌井，按需降水，并在重点保护区域采取抽灌一体化措施，合理有效得控制承压水。
3）复杂条件下基坑群工程环境变形控制技术：采取轴力补偿支撑体系等技术措施。
|本人作为美团上海科技中心项目的技术总负责人，主持了本项目基坑设计的技术把关工作，负责本项目基坑设计方案、降水方案、施工图设计的审核审定工作，参与了项目全过程的技术讨论会、技术评审会等。带领设计团队，通过理论分析、方案比选、现场抽水试验等多方面的研究，采取了一系列创新技术和设计措施。项目进行施工中。 ;
58.	天安豪园二期项目岩土工程勘察、基坑围护设计与监测项目|大型项目|技术负责人|国际先进水平|是|项目位于上海闵行区七宝镇，用地面积约17.0万平，包括49-05地块（三区住宅）、49-30地块（公建配套）、49-28地块（养老院），49-12地块（幼儿园）。地下二层，总基坑面积约13.6万平方米，开挖深度10.6m。承担岩土工程勘察、基坑围护、监测的全过程岩土工程技术服务。南临地铁九号线车站及区间隧道、西临外环高速路，采用分区分块设计施工，板式支护体系围护墙钢筋砼内支撑。项目正在施工中。|（1）复杂地层下紧邻老居民楼的超大超深基坑变形控制技术，采用隔离桩阻隔传导技术有效控制基坑开挖对居民楼的影响，成功的解决了这一难题。
（2）软土地区地铁车站保护区范围内大面积基坑开挖的保护措施与经济效益、工期效益的平衡。
（3）复杂工况下超大面积深浅基坑基于不同工期要求的设计控制技术，创新的应用了H型预制板桩设计，是该技术在上海软土地区地下二层超大面积基坑中的首次应用。
|本人作为天安豪园二期项目的技术总负责人，主持了本项目的勘察、基坑设计、监测方案的技术把关工作，负责了勘察方案、基坑设计方案、监测方案、基坑施工图设计的审核审定工作，参与了项目全过程的技术讨论会、技术评审会等。本人带领设计团队，进行了大量的科技攻关和技术创新工作，创新性的采用了分区分块开挖、设置隔离桩、新型H型预制板桩围护等技术措施，项目正在建设中。;
42.	彼友中心工程基坑围护设计与监测检测|大型项目|技术负责人|国际先进水平|是|项目是上海市青浦区的一个大型公建项目，占地面积约7.1万平方米, 建筑面积约33.9平方米, 包括商业中心、办公楼、酒店等，地下室2~3层，基坑面积约6.5万平方米，其中地下三层区域基坑开挖面积约3.7万平方米，开挖深度约14.3m~17.95m；地下二层区域基坑开挖面积约2.8万平方米，开挖深度约10.3m~13.3m。属于超大超深基坑，本项目设计实践，取得良好的经济效益、社会效益和环境效益。|1. 本工程属于超大超深基坑，设计采取了一系列技术措施，采用地下三层基坑整体开挖的方法，单次开挖面积约3.7万平，使项目成为当前上海软土地区顺作法单次开挖面积最大的地下三层深基坑工程之一。本项目的顺利实施，为上海类似超深超大基坑整体开挖提供重要的参考。
2.设计对基坑的施工工况进行了严格的限制。
3. 基坑围护设计、基坑监测、岩土工程检测综合性岩土工程专业化服务，确保了项目有序、技术经济合理的实施|本人作为彼友中心项目基坑围护设计与监测检测项目的技术负责人，主持本项目的基坑设计、监测检测方案的技术把关工作，负责了本项目基坑设计方案、施工图设计、基坑监测方案、桩基检测方案的审核审定工作。带领设计团队，进行技术创新，属于上海软土地区顺作法单次开挖面积最大的深基坑工程之一（单次开挖面积3.7万平方米，开挖深度约14.3m~17.95m）。荣获上海市优秀工程勘察设计三等奖，本人排名第一。;
65.	中国核建上海科创园建设项目基坑工程设计|大型项目|技术负责人|国际先进水平|是|项目位于上海市青浦区，规划基地面积13.74公顷，地上计容面积30万平方米。项目划分为两个功能区域，打造集甲级办公楼、滨水总部办公、星级酒店、开放式商业街区合和里及国际租赁社区寓于一体的高品质城市综合体，我司承担了其中的31-03、20-02、22-01地块基坑工程设计。三个地块均设置地下二层，基坑开挖总面积约8万平，基坑开挖深度约9m~12m。采取顺作法的设计方案。项目基坑工程已顺利结束。|1、上海软土地区复杂环境条件下的基坑变形控制技术。本项目周边环境复杂，临近待建地铁、城市主干道、能源管道、大直径煤气管线等等，基坑变形控制要求严格。采取顺作法设计方案，围护结构采用钻孔灌注桩+三轴水泥土搅拌桩止水，设置两道钢筋砼内支撑，实现变形控制和工期进度的平衡。
2、深大基坑开挖对临近重要管线的综合保护技术。项目内部分布有西虹桥能源管道和大直径煤气管线，采用了围护灌注桩增加插入比等技术措施。|本人作为中国核建上海科创园建设项目基坑工程设计的技术总负责人，全过程主持了本项目的基坑设计方案、施工图的编制和技术审查工作，参与了项目全过程的技术论证会、大直径燃气管线专项保护方案评审会等，为本项目基坑设计的顺利实施做出了突出的贡献。本人带领技术团队，进行技术攻关，采用顺作法设计思路，保证了基坑周边重要管线的安全。目前本项目基坑工程已经顺利结束。;
江苏园博园西北入口天堑边坡支护设计|大型项目|技术负责人|国际先进水平|是|第十一届江苏省园艺博览会工程，是江苏省重点建设工程，位于南京市江宁区。西北入口天堑，是工程的一个特色亮点和高难度子项。拟建西北入口天堑位于圣湖西路西侧，为园博园1号主入口通道，道路设计宽度18m，天堑段长度约500m，道路两侧天堑边坡为典型路堑高边坡，天堑最大高度约60~70m。该边坡工程重要性等级为一级，工程安全等级为一级。项目顺利完成，效果良好，经济效益和社会效益巨大。|1.建立基于刚体极限平衡理论的边坡稳定性分析模型，建立与超高陡边坡变形特征相协调的稳定性分析方法。
2.建立与边坡保护要求相适应的边坡加固标准及变形控制标准，。
3.夯实岩土工程信息模型技术在高陡挖方边坡设计与施工中应用
4.通过监测数据分析，判断挖方边坡开发建设施工中的主要风险源，。
5.研究滑带蠕变参数和长期抗剪强度参数、建筑边坡流变破坏模式。
6.提出了基于景观要求的超高陡挖方边坡生态修复技|本人作为江苏园博园西北入口天堑边坡支护设计项目的技术负责人，主持了本项目边坡支护设计的技术把关和科技攻关工作，负责了本项目边坡支护设计方案、施工图设计、监测方案的审核审定工作。本人带领设计团队，进行了大量的技术攻关，开展了超高陡挖方边坡长期稳定性及抗震稳定性分析技术、超高陡挖方边坡综合加固技术研究等研究工作，相关成果可以为同类工程提供重要的参考。项目顺利完成，效果良好，经济效益和社会效益巨大。;
35.	上海国际航空服务中心基坑围护设计|大型项目|技术负责人|国际先进水平|是|工程包含一栋40层的超高层塔楼和裙房，占地面积3.7万m2，总建筑面积24万m2，地下室设置地下三层，基坑开挖面积约3.4万m2，开挖深度15.7m~24.3m。本工程南侧紧邻龙耀路越江隧道，西侧紧邻正在运营的地铁11号线区间隧道，最近约8.3m，西侧道路对面地块为上海国际航空服务中心项目W地块，基坑面积约3.2万m2，地下三层，基坑与本项目同时施工。荣获2017年上海市优秀工程勘察设计三等奖。|1.本项目紧邻正在运营的地铁11号线区间隧道和龙耀路越江隧道，设计结采用“大坑化小坑”的分坑设计，施工顺序为由远及近，小基坑快速施工，小基坑采用钢支撑轴力应力伺服自动补偿技术系统等一系列措施。
2.本工程西侧基坑开挖面积约3.2万平方米，开挖深度15.7m~18.6m，与本基坑同时施工，设计对相邻基坑严格控制，确保对环境影响降到最低。
3.在顶管工作井区域，采取了清障与围护相结合的方案。
|本人作为上海国际航空服务中心基坑围护设计项目的技术负责人，主持了本项目的基坑设计方案的编制和技术审查工作，参与了项目全过程的技术讨论会、技术评审会等。带领团队大胆进行技术攻关和创新，通过采用“大坑化小坑”的分区基坑设计等一系列技术措施，保证了基坑工程的顺利实施，同时保证了隧道的正常运营。历时4年多，项目成功实施。荣获上海市优秀工程勘察设计三等奖，本人排名第二。;
47.	黄浦区小东门街道616、735街坊地块项目（中民投董家渡项目）岩土工程勘察设计|大型项目|技术负责人|国际先进水平|是|项目位于黄浦区小东门地块，是上海中心城区大面积整体开发的典型工程，开发建设成为集办公、商业、酒店与住宅于一体的综合体建筑群。占地面积15万m2，总建筑面积约114万m2。基坑总面积约14.3万m2，开挖深度12m~26m。由董家渡路分南北两个地块。北地块基坑面积7.9万m2，挖深15m~26m，南地块基坑面积6.4万m2，挖深12m~21m。承担本项目岩土工程勘察和基坑设计工作。项目顺利完成。|1、上海软土地层城市闹市区超深超大基坑变形控制技术。本项目基坑总面积约14.3万m2，开挖深度约12m~26m，采取了分区分块、顺逆结合的总体设计施工方案，通过合理控制基坑分区跳仓开挖顺作，有效的控制了基坑变形及环境影响。
2、超深超大基坑周边复杂周边环境保护对象的保护技术。设计团队采取了大坑化小坑、设置隔离桩、轴力伺服钢支撑等措施。 
3、复杂水文地质条件下深大基坑工程承压水控制技术。
|本人作为黄浦区小东门街道616、735街坊地块项目（中民投董家渡项目）岩土工程勘察和基坑设计的技术总负责人，主持了本项目的勘察、基坑设计方案的技术把关工作，负责了勘察方案、基坑设计方案、基坑施工图设计的审核审定工作，参与了项目全过程的技术讨论会、技术评审会等。本人带领设计团队，针对本项目超深超大基坑的技术难点，进行了大量的技术攻关工作，保护了基坑周边环境安全，项目顺利完成。;
30.	川沙A-1地块场地形成地下结构预留工程（轨交11号线迪士尼乐园站）基坑围护设计|大型项目|技术负责人|国际先进水平|是|轨交11号线迪士尼乐园站，是上海市的一个标志性轨道交通车站，位于浦东新区川沙镇迪士尼园区中心位置，为地上一层地下一层结构，基坑开挖面积开挖面积达到3万m2，周边延长米1376m。开挖深度9.8~13m，地质条件复杂，	基坑围护采用大直径灌注桩+止水帷幕结合两道混凝土内支撑的形式。迪士尼地铁站成为上海地铁的标志性车站以及迪士尼度假区的标志性建筑。项目荣获2017年上海市优秀工程勘察设计奖二等奖。|1. 复杂地质条件下单边超长基坑围护设计的创新与复核，采用分区开挖的总体方案。
2. 基坑施工过程中对临近敏感构筑物的创新保护技术。在驳岸影响范围内，采取有效的结构措施控制围护桩的变形。确保基坑可以流水施工、交叉作业，缩短基坑整体无支撑暴露时间和整个基坑施工工期。
3. 基坑对已施工结构和局部预留结构的有效创新保护技术。
|	本人作为项目基坑围护设计项目的技术负责人，负责基坑设计和技术创新的技术把关，主持了本项目方案选型、方案设计、施工图设计的审核审定，负责项目团队的技术工作，为环境复杂深基坑工程设计、单边超长基坑围护处理措施、从设计角度缩短总工期的设计技术等积累了经验。本工程的顺利实施也为迪士尼园区的发展建设做出了一定的贡献。项目荣获上海市优秀工程勘察设计奖二等奖，本人排名第二。;
49.		哔哩哔哩新世代产业园项目基坑工程设计|大型项目|技术负责人|国际先进水平|是|项目位于杨浦区滨江沿线，项目共包括5个地块，地块间规划市政道路下方整体联通，规划总用地面积12.5万m2。项目整体设地下四层地下室，开挖面积约11.4万m2，基坑普遍开挖深度22.15~22.65m，塔楼挖深约24.85m，土方开挖量近260万方。项目N4地块内现存2幢历史保护建筑，保护建筑下方拟建地下4层地下室。我司承担本项目岩土工程勘察及基坑围护设计工作。项目进行施工中。|1）深大基坑群工程总体设计技术，将地下四层基坑分为6个分区。
2）深大基坑的承压水精细化控制设计技术，采用地下连续墙加长隔断承压含水层和采取抽灌一体化措施，合理有效得控制承压水。
3）复杂条件下基坑群工程环境变形控制技术，采取混凝土轴力补偿支撑体系等技术。
4）既有保护建筑地下空间开发综合技术， N4地块保护建筑下方增设地下4层地下室，创新性开发既有建筑托换加固技术。
|本人作为哔哩哔哩新世代产业园项目的技术总负责人，主持了本项目基坑设计的技术把关工作，负责本项目基坑设计方案、降水方案、施工图设计的审核审定工作，参与了项目全过程的技术讨论会、技术评审会等。带领设计团队，通过理论分析、方案比选、现场抽水试验等多方面的研究，采取了一系列创新技术。项目进行施工中。;
4. 上海辰山植物园工程勘察与岩土工程项目|大型项目|技术负责人|国际先进水平|是|上海辰山植物园工程是上海市的重点工程，是上海市重点打造的大型植物园工程，项目地址位于上海市松江区佘山镇，2011年竣工。项目占地面积202公顷，主要建筑包括科研中心、南入口、东北块展览温室。我司承担项目全面的岩土工程勘察和全过程测试，以及开展软基处理、高填方加固、结构影响分析处理等一系列专项科研和技术创新工作，项目获全国优秀工程勘察设计行业奖优秀工程勘察一等奖，上海市优秀工程勘察设计一等奖。|1.上海典型软土地基上建造具有复杂地形的超大规模景观绿环山体（约4kM，最大高度约14m）。
2.大范围开挖人工景观湖、围场河涉及到毗邻人造山体的安全、稳定以及对周围环境的影响问题。 
3.三大主体建筑（主入口综合建筑、科研中心、展览温室等）紧邻人工高堆土，涉及到复杂的相互影响和控制问题，对工程技术提出了严峻挑战。
4.勘察设计测试一体化的理念贯穿项目始终。
|本人作为上海辰山植物园工程勘察与岩土工程项目的技术负责人，全程负责工程勘察与岩土工程项目，负责实施了岩土工程勘察和全过程测试，负责完成了软基处理、高填方加固、结构影响分析处理等一系列专项科研和技术创新工作，历时4年多，项目顺利完成。项目获全国优秀工程勘察设计行业奖优秀工程勘察一等奖，上海市优秀工程勘察设计一等奖，本人均排名第一。;
12. 上海美食娱乐城（现梅龙镇广场）基坑围护设计|大型项目|专业负责人|国际先进水平|是|是上海市早期标志性工程，基地面积11676m2，工程由一幢32层主楼和10层裙房组成，下设三层地下室。平面尺寸为93mx91m，挖深普遍达15.0m。基坑周边环境保护要求高。根据本基坑工程在建设规模、开挖深度和工程难度，被当时圈内人士称之为“浦西第一坑”。采用地下连续墙加三道现浇混凝土内支撑围护型式，本工程基坑围护设计成为当时上海市中心大型围护工程成功范例，获得建设部和上海市的优秀专业设计奖。|1.	根据本基坑工程在建设规模、开挖深度和工程难度，被当时圈内人士称之为“浦西第一坑”。
2.	上海市区早期深大基坑典型案例。挖深普遍达15.0m。采用地下连续墙加三道现浇混凝土内支撑围护型式，在当时是一个较大的创新设计。
3.	在上世纪90年代早期，设计采用强度与变形的双重控制，设计理念超前。
4.	支撑采用具有创新意义的近似圆环型内支撑设计。
5.	处于闹市中心，周边环境保护效果良好。
|本人作为上海美食娱乐城（现梅龙镇广场）基坑围护设计项目的技术负责人，全程负责工程基坑围护设计项目和新技术研发，负责方案设计、施工图设计和施工现场配合工作。负责开展了基坑围护围护墙、近似圆环型混凝土内支撑设计、和基坑变形控制技术等创新技术研究。在上世纪90年代早期，采用强度与变形的双重控制，设计理念超前。历时3年多，项目顺利完成。项目获得上海市和建设部的优秀勘察设计奖，本人排名第一和第二。;
16. 上海陆家嘴塘东中块总部基地地块项目基坑围护工程设计|大型项目|技术负责人|国际先进水平|是|项目位于上海市浦东新区花木地块，是上海市的一个大型公共建筑项目。主体结构由5幢塔楼和3层裙房组成，设3层地下室，基坑开挖面积约4.6万m2，开挖深度为15.2 m。基坑围护采用钻孔灌注桩+主体结构梁的逆作法设计，同期上海深大基坑中首例采用排桩围护框架逆作法施工的项目，是同期上海整体开挖面积最大的深大基坑，获全国优秀勘察设计行业奖二等奖，上海市优秀工程勘察设计一等奖。|1.	同期上海深大基坑中首例采用排桩围护框架逆作法施工的项目。
2.	上海同期整体开挖面积最大的深大基坑。基坑开挖面积约4.6万m2，开挖深度15.2m。
3.	框架逆作法充分吸收了常规逆作法和顺作法的优点，扩大了逆作法的应用范围，取得了多方面的技术创新与突破。
4.	排桩围护框架逆作法常规逆作法相比防水施工简单、效果可靠、土方开挖便利，技术经济效果突出。
|本人作为上海陆家嘴塘东中块总部基地地块项目基坑围护工程设计项目的技术负责人，负责工程基坑围护设计和技术创新的技术把关，负责方案设计、施工图设计技术审核审定，审核确定采用钻孔灌注桩作为临时围护结构、主体结构梁为水平支撑体系框架逆作法设计方案和设计图，属同期上海深大基坑中首例采用排桩围护框架逆作法施工的项目，也是同期上海整体开挖面积最大的深大基坑。历时3年多，项目顺利完成，取得良好的效果。;
43.	上海国际体操中心整体改造工程基坑围护设计|大型项目|技术负责人|国际先进水平|是|上海国际体操中心整体改造工程和长宁区妇幼保健院改扩建工程（含扩大用地），是上海市重点工程。两个项目合建均设置四层地下室，且相互连通。基坑总开挖面积约25290m2，开挖深度20m~25m。
本工程西侧临近中山西路，上方有内环高架路，地下有较多市政管线，南侧临近武夷路，道路下管线较多，周边临近较多的保留建筑，特别是北侧和东侧临近住宅楼，周边环境非常复杂。基坑工程安全等级和环境保护等级均为一级。
|1.基坑开挖面积超大，开挖深度超深，如此规模的深大基坑在当前上海市中心较为罕见，基坑设计施工难度非常大。西侧临近内环高架路、北侧和东侧临近天然地基的居民小区住宅楼。设计采取了地下连续墙+四道钢筋混凝土水平支撑的分三区顺作法设计施工方案。
2.设计采用52m深的地下连续墙+RJP工法墙缝止水来隔断承压水含水层，确保基坑周边环境安全。
3.将基坑围护结构与清障工程有机结合，加快施工工期，节省工程造价。|本人作为上海国际体操中心整体改造工程基坑围护设计项目的技术负责人，主持了本项目基坑设计的技术把关工作，负责本项目基坑设计方案、降水方案、施工图设计的审核审定工作，参与了项目全过程的技术讨论会、技术评审会等。带领设计团队，通过理论分析、方案比选、现场抽水试验、新技术的采用等多方面的研究，基坑围护结构采用“地下连续墙两墙合一+四道钢筋混凝土水平内支撑、分三区顺作”的形式。目前项目正在进行基坑施工。;
51.	上海市静安区天目社区C070102单元46-02街坊及44-01、46-01街坊公共空间（华润苏河湾项目）基坑围护设计|大型项目|技术负责人|国际先进水平|是|项目基地位于上海市静安区，44-01街坊地块及46-01街坊地块主要用途为公共绿地，46-02街坊地块主要用途为商业与办公。本工程总建筑面积约21万m2。其中地上约10万m2，地下约11万m2。地下室为三~四层地下室。基坑总体开挖面积约3.5万m2，基坑开挖深度为14.0~21.4m。项目存在历史保护建筑、轨道交通12号线区间隧道、浙江路桥等大量保护对象。项目顺利完成。|1、上海软土地层紧临地铁深大基坑工程分区开挖技术。本项目基坑总体开挖面积约3.5万m2，主体基坑开挖深度为14.0~21.4m，北侧紧临地铁12号线区间隧道，环境保护要求非常高，设计采用分区分块的总体思路，对单块基坑分区面积进行了适当放大。
2、深大基坑复杂周边环境保护对象的变形控制技术。采用轴力伺服钢支撑等措施。 
3、深大基坑工程深厚承压水控制技术。
|本人作为项目基坑围护设计的技术总负责人，主持了本项目的基坑设计方案的技术把关工作，负责了基坑设计方案、基坑施工图设计的审核审定工作，参与了项目全过程的技术讨论会、技术评审会等。本人带领设计团队，针对本项目超深超大基坑的技术难点，进行了大量的技术攻关工作，采取了紧临地铁超大基坑分区分块、轴力伺服钢支撑系统等技术措施，目前项目已经顺利完成，取得了良好的经济效益和社会效益。;
36.	上海第九人民医院门急诊医技楼改扩建项目工程勘察、基坑设计、监测检测|大型项目|技术负责人|国际先进水平|是|工程由1幢地上11层主楼和裙楼组成，总建筑面积4.3万m2。地下三层，基坑开挖面积4200m2，基坑开挖深度为13.55m~15.85m。项目团队承担本工程岩土工程勘察、基坑围护设计、基坑监测、岩土工程检测专业技术服务。从项目初期即积极配合，为建设方提供与基坑、桩基、地下连续墙相关的全过程一体化的岩土工程专业化服务。荣获2015年上海市优秀工程勘察设计三等奖。|1.本工程开挖深度深、工程地质条件复杂、距离正在运营的地铁四号线区间隧道仅7.1m，设计通过采取一系列有针对性的措施，实现了紧邻地铁隧道深基坑不分块整体一次性顺作开挖，节约造价，缩短工期，尽早改善周边居民的就医条件。
2.本工程岩土工程勘察、基坑围护设计、基坑监测、岩土工程检测全过程专业服务。通过基坑、工程桩、地下连续墙相关的全过程一体化岩土工程专业化服务，确保项目有序、技术经济合理的实施。
|	本人作为上海第九人民医院门急诊医技楼改扩建项目工程勘察、基坑设计、监测检测项目的技术负责人，负责了本项目的勘察技术方案、基坑设计方案和监测检测技术方案的审核审定工作。本项目距离正在运营的地铁4号线区间隧道仅7.1m，基坑四周多是浅基础的建构筑物。本人带领团队成员进行了技术创新，确保了环境安全，工程尽快竣工。项目荣获上海市优秀工程勘察设计奖三等奖，本人排名第一。;
26.	证大喜马拉雅艺术中心工程基坑围护设计|大型项目|技术负责人|国际先进水平|是|项目是上海市的标志性建筑，地下3层，基坑面积 2.7万m2，开挖深度17.5m，是上海市区的一个超深大基坑工程。紧邻轨道交通7号线龙阳路地铁车站和连通出入口，基坑围护采用大直径钻孔灌注桩排桩加三轴搅拌桩隔水，结合三道坑内砼支撑。有效控制基坑变形，保护了周边环境安全，施工方便，节约了工期。项目2008年完成，获2009年上海市优秀工程勘察设计二等奖。项目顺利完成投入使用，经济效益和社会效益显著。|1.	基坑面积: 2.7万m2，开挖深度17.5m，基坑围护采用大直径钻孔灌注桩排桩加三轴搅拌桩隔水，结合三道坑内砼支撑。打破上海地区常规的基坑挖深超过17m时需要采用地下连续墙围护型式的做法。
2.	基坑面积: 2.7万m2，开挖深度17.5m，采用整体开挖施工，打破上海地区常规的基坑分块施工普遍做法。
3.	支撑和栈桥布置，有效的控制了基坑变形，保护了周边环境安全，施工方便，节约了工期。
|本人作为证大喜马拉雅艺术中心基坑围护设计项目的技术负责人，全程负责工程基坑围护设计项目，负责方案设计、施工图设计和施工现场配合工作。创新采用大直径钻孔灌注桩排桩加三轴搅拌桩隔水，结合三道坑内砼支撑。打破上海地区常规的地下连续墙围护形式，在紧邻轨道交通情况下，采用整体开挖施工，打破上海地区常规的基坑分块施工普遍做法。历时3年多，取得良好的效果。获上海市优秀工程勘察设计二等奖，本人排名第一。;
31.	上海轨道交通嘉定新城站综合物业开发301地块基坑围护设计|大型项目|技术负责人|国际先进水平|是|项目为集商业、办公为一体的综合性建筑，总建筑面积约22.1万m2，主要由办公塔楼、商业裙楼和地下室组成。三幢塔楼地上为22层，基坑开挖面积4.0万m2，开挖深度13.7m~14.6m。紧邻地铁11号线车站和高架线路。基坑围护设计针对不同的环境保护要求，采取针对性的措施，具有良好的环境、社会和经济效益。荣获2017年上海市优秀工程勘察设计奖二等奖。|1.为减少基坑围护施工对地铁车站和高架线路的影响，将整个基坑较为均匀地分为四坑，并进行跳仓开挖。项目成功实施，有效的保护了地铁车站和高架线路的安全。
2.采用了两墙合一形式，对地墙的沉降、差异沉降、防水性能、与主体连接等有较高的要求。
3.地下承压水控制进行分区设计，在保证基坑抗承压水安全的前提下，有效的降低了基坑造价，节约了资源，经济效益良好。
|	本人作为上海轨道交通嘉定新城站综合物业开发301地块基坑设计项目的技术负责人，主持了本项目的基坑方案选型、方案设计、施工图设计的技术审核把关工作。在做了大量扎实的前期工作基础上，方案和设计几经比选和反复计算分析，历时3年多，项目得以成功实施。项目荣获上海市优秀工程勘察设计奖二等奖，本人排名第一。;
55.	静安区江宁路街道78街坊新建项目基坑工程设计|大型项目|技术负责人|国际先进水平|是|本工程位于上海市静安区，是一个集购物、餐饮、办公、娱乐、休闲于一体的大型商业、酒店、办公建筑。本项目为上海市中心城区少见的大面积超深基坑，分为二期开发建设的主基坑及两个附属基坑。总基坑面积约3.1万平方米，地下五层，开挖深度达22.9~23.6m。基坑周边老旧房屋众多，场地东南角紧临中共中央阅文处旧址，为上海市静安区登记不可移动文物。项目已经顺利完成，创造了显著的经济效益和社会效益。|1、本项目基坑面积超大，开挖深度超长，基坑长边超长。单块基坑开挖面积不大于2万平方米，基坑单边长度不大于150m，降低了超大基坑工程整体开挖带来的风险。
2、基坑周边老旧房屋众多，尤其是东南角的区级文保建筑中共中央阅文处旧址，增设了锚杆静压桩托换，提高了基础抗变形能力。
3、设计团队统筹了各分区的开发进度工况，满足主楼优先和整体工期最短的目标。
4、采用1m后地下连续墙+5道钢筋混凝土内支撑的形式|本人作为静安区江宁路街道78街坊新建项目基坑工程设计的技术总负责人，主持了本项目的基坑设计方案的技术把关工作，负责了基坑设计方案、基坑施工图设计的审核审定工作，参与了项目全过程的技术讨论会、技术评审会等。本人带领设计团队，针对本项目超深超大基坑进行了大量的技术攻关和创新工作，本项目的顺利实施，为上海地区城市闹市区超深超大基坑工程设计施工提供了典型的成功范例。;
52.	豫园三期项目基坑工程设计|大型项目|技术负责人|国际先进水平|是|项目位于黄浦区豫园福佑路地块，重点发展商业、办公、旅游、文化，融合高品质住宅。设置二~三层地下室，基坑总开挖面积约10万m2，开挖深度10.0m~16.5m。我司承担了本项目岩土工程勘察和基坑设计工作。
本工程位于市中心豫园老城厢历史风貌区，西侧临近现状豫园保护建筑，场地有3栋保护等级最高的文保建筑和优秀历史建筑，还有数十栋保留历史建筑等需要保护、平移、修缮等，基坑需要保护的历史建筑物众多。
|1. 本工程地处市中心豫园老城厢历史风貌区，周边环境条件非常复杂，项目最大特点为场地内存在数十栋不同保护等级的历史保护建筑。西侧临近现状豫园保护建筑，场地有3栋保护等级最高的文保建筑和优秀历史建筑，基坑场地内还有数十栋保留历史建筑等需要保护、平移、修缮等。
2.本工程基坑面积超大，基坑围护综合考虑项目开发节奏及进度需求，合理进行分坑方案比选等。
|本人作为豫园三期项目岩土工程勘察和基坑围护设计项目的技术负责人，主持了本项目基坑设计的技术把关工作，负责本项目勘察方案、基坑设计方案、分坑方案、历史建筑保护方案、建筑平移设计的审核审定工作，参与了项目全过程的技术讨论会、技术评审会等。带领设计团队，方案比选、分坑分析、历史建筑保护技术分析、新技术的采用等多方面的研究，系统研究和设计了保留建筑的加固托换设计、平移与回迁技术等。项目正在设计建设中。;
1. 润扬长江大桥南汊悬索桥南锚碇基础及基坑围护结构设计与施工监测|大型项目|专业负责人|国际先进水平|是|润扬长江公路大桥是国家“十五”重点工程，工程地址位于江苏省镇江市长江岸边，2005年工程竣工。南锚碇基础基坑为平面尺寸约55m×65m，挖深达29m的超深基坑。采用科技创新，在国内深大基坑围护结构设计中第一次运用“冻结排桩法”围护结构新技术，被建设部推广为“建筑业10项新技术”之一。获全国优秀工程勘察金奖，建设部部级优秀工程勘察一等奖，上海市优秀勘察设计一等奖，上海市科学技术进步二等奖。|1.	对本世纪初的挖深29m的超深基坑，采用大直径钻孔灌注桩排桩作为基坑围护结构，采用冷冻法隔水，结合7道钢筋混凝土内支撑结构。
2.	科技创新，运用“冻结排桩法”围护结构新技术。解决了采用“冻结排桩法”后引起的一系列难题。这在国内深大基坑围护结构设计中是第一次。
3.	“冻结排桩法”应用于特大型深基坑技术成为建设部推广的“建筑业10项新技术”之一。
4.	特大型锚碇基础的创新优化设计。
|本人作为项目设计的专业负责人，全程参与和负责项目建设设计过程，从项目的方案选型、方案设计、方案论证、施工图设计到施工配合，以及新技术的研发与应用设计等，历时4年多，投入了大量精力、智力和心血。项目获全国优秀工程勘察金奖，建设部部级优秀工程勘察一等奖，上海市优秀勘察设计一等奖，上海市科学技术进步二等奖，本人均排名第二。;
33.	龙华街道183街坊286B-3地块商品房项目岩土工程勘察、水文地质勘察、基坑围护设计、降水设计全过程服务项目|大型项目|技术负责人|国际先进水平|是|项目位于上海市徐汇区，整体设置两层地下室，基坑开挖面积约4.1万平方米，开挖深度约10.25~10.65m。勘察等级为甲级，设计团队为建设方提供与勘察、基坑、降水相关的全过程一体化的岩土工程专业化服务。设计采用“大坑化小坑”分区顺作的总体方案，围护超深双轮铣深搅工艺水泥土搅拌墙止水帷幕新技术。本项目基坑侧壁变形均控制在设计要求范围，项目荣获2019年上海市优秀工程勘察设计奖二等奖。|1.本项目临近黄浦江，设计选用超深双轮铣深搅工艺水泥土搅拌墙的止水帷幕（墙底埋深达44.5m），双轮铣深搅水泥土搅拌墙止水效果卓越，明显优于传统的止水工艺，同时对周边环境进行了有效的保护。
2. 本项目基坑面积约4.1万平方米，将基坑分为两个区域先后开挖施工。
3.通过基坑、工程桩、止水帷幕相关的全过程一体化岩土工程专业化服务，为业主合理制定方案、评估造价、工期，确保了项目有序、技术经济合理的实施|本人作为项目岩土工程勘察、水文地质勘察、基坑围护设计、降水设计全过程服务项目的技术负责人，主持了本项目的勘察技术方案、基坑设计、抽水试验、降水设计的技术把关工作，负责了勘察报告、基坑设计方案、降水方案、施工图设计的审核审定工作。本人带领技术团队进行了多项的技术创新，为本项目基坑开挖的安全施工保驾护航，项目历时3年得以成功实施，项目荣获上海市优秀工程勘察设计奖二等奖，本人排名第一。;
23.	虹桥商务区核心区北片区07号（虹桥阿里巴巴 ）地块岩土工程勘察、基坑围护设计、监测与检测全过程服务|大型项目|技术负责人|国际先进水平|是|项目用地面积为26万平方米，总建筑面积14.2万平方米，其中地下建筑面积为6.4万平方米，设置3层整体地下车库，基坑开挖面积2.3万平方米，基坑挖深15.05~18.55m。我司为建设方提供岩土工程勘察、基坑围护设计、监测与检测的全过程一体化岩土工程专业服务，全面考虑了技术先进、经济合理、施工便利、工期节省，项目具有良好的经济、环境和社会效益。荣获上海市优秀工程勘察设计奖一等奖。|1.提供了全过程一体化岩土工程专业服务。
2.勘察方案合理，勘察手段多样，数据准确可靠，勘察成果正确，分析评价技术先进、合理、经济、可行。
3.基坑围护设计在项目与主体设计方积极配合，建议主楼分布位置、基础埋置深度，节约了工程造价。
4.根据工程特性及要求，采用先进的高精度、自动化仪器，实现高频次、高精度的监测，实时跟踪基坑动态，印证设计计算成果。
|	本人作为项目岩土工程勘察、基坑围护设计、监测与检测全过程服务项目的技术负责人，全过程主持了本项目的勘察方案、基坑设计方案和监测方案的编制和技术审查工作，参与了项目全过程的技术讨论会、技术评审会等。带领技术团队全面考虑了设计方案技术先进、经济合理、施工便利、工期节省，为保证基坑与环境的安全、节约、加快进度做出很大贡献，使项目科学有序地得以实施。项目荣获上海市优秀工程勘察设计奖一等奖，排名第一。;
10. 上海自然博物馆岩土工程基坑监测|大型项目|专业负责人|国际先进水平|是|上海自然博物馆地上总建筑面积约为45257m2，基坑开挖面积约14400m2，最大开挖深度26m。项目基坑与地铁13号线车站基坑为“共坑”地铁13号线基坑底面位于自然博物馆大底板以下，形成“坑中坑”形式。承担基坑围护结构监测工作。总体监测综述良好，及时有效的监测不但确保了基坑施工顺利完成，还有效保护了基坑安全，得到了参建各方的一致肯定。项目2014年顺利完成投入使用。|1.	基坑开挖面积较大，深度深，施工工艺复杂、流程繁多，施工周期长，工期长达3年之久。
2.	在整个项目实施过程中，通过及时、准确的监测，切实的实现了信息化施工。
3.	专项测试新技术研发使用和质量保证，包括坑底回弹、内力等测试难度较大的内容，均保证完整的监测成果，精度与质量得到保证。
4.	总体监测综述良好，及时有效的监测不但确保了基坑施工顺利完成，还有效保护了基坑安全。
|本人作为上海自然博物馆岩土工程基坑监测项目的技术负责人，负责工程基坑监测方案、现场监测和监测成果报告的技术审核工作，组织开展专项测试新技术研发，为工程基坑监测提供充分的技术支撑和技术把关。历时3年多，项目顺利完成，效果良好。上海自然博物馆岩土工程勘察、基坑监测、降水及振动测试项目获全国优秀勘察设计行业奖工程勘察一等奖，上海市优秀工程勘察设计一等奖，本人作为基坑监测项目的技术负责人均排名第四。;
68.	云南白药上海国际中心岩土工程勘察、基坑工程设计、桩基检测、基坑监测和多测合一项目|大型项目|技术负责人|国际先进水平|是|项目位于上海市闵行区华漕镇，总建筑面积约为14.15万平方米，其中地下室面积约为4.96万平方米。该项目是上海市委市政府、闵行区委区政府有力推进的战略部署，由上海市经信委、闵行区政府、云南白药集团股份有限公司共同推进。承担项目岩土工程勘察、基坑工程设计、桩基检测、基坑监测和多测合一等全过程岩土工程技术服务工作。地下二层，基坑面积约2.6万平，开挖深度约11m~12m。项目基坑工程已顺利结束。|1、上海软土地区复杂环境条件下的基坑变形控制技术。周边环境复杂，临近城市主干道、大直径煤气管线，基坑变形控制要求严格。采取顺作法的设计方案，围护结构采用钻孔灌注桩+三轴水泥土搅拌桩止水，并设置两道钢筋混凝土水平内支撑，实现了变形控制和工期进度的平衡。
2、深大基坑开挖对临近重要管线的综合保护技术。设计采用了加大围护灌注桩直径、增加插入比、坑内设置裙边加固等技术措施，保证了基坑周边重要管线的安全。
|本人作为云南白药上海国际中心项目岩土工程勘察、基坑工程设计、桩基检测、基坑监测和多测合一的技术总负责人，全过程主持了本项目的勘察方案、基坑设计方案、桩基检测方案、基坑监测方案、多测合一方案、施工图的编制和技术审查工作，参与了项目全过程的技术论证会等，为本项目基坑设计的顺利实施做出了突出的贡献。本人带领技术团队，采取合理的灌注桩插入比等技术措施，项目基坑工程已经顺利结束。;
14. 前滩33-1地块办公、商业及住宅项目（暂定名）基坑围护设计及承压水控制|大型项目|技术负责人|国际先进水平|是|项目地下室为地下三层，基坑开挖面积约1.4万平方米，开挖深度14.45m~19.35m。属于超深超大基坑。采用CSM工法水泥土搅拌桩止水+大直径钻孔灌注桩挡土+三道钢筋混凝土水平内支撑的形式。在上海地区首次采用50m深的CSM工法等厚度水泥土搅拌墙作为落底式止水帷幕，隔断承压水含水层。项目荣获2019年全国工程勘察设计行业奖优秀工程勘察设计二等奖，2019年上海市优秀工程勘察设计奖一等奖。|1.采用超深CSM工法水泥土搅拌墙（墙底埋深50m）落底式止水帷幕隔断承压水含水层，是CSM工法在上海地区深大基坑工程承压水控制中的首次应用，成功的解决了承压水控制难题，有力的推动了CSM工法岩土工程新工艺新技术在上海地区的进一步应用。
2.首次采用了CSM工法水泥土搅拌墙止水+大直径灌注桩作为外围围护结构体系，设置三道钢筋砼内支撑。
3.设计采取了一系列相邻基坑交叉施工条件下的基坑变形控制技术。|本人作为前滩33-1地块办公、商业及住宅项目（暂定名）基坑围护设计及承压水控制项目的技术负责人，主持了本项目的基坑设计的技术把关工作，负责了本项目基坑方案设计、抽水试验报告、降水方案设计、施工图设计等技术成果的审核审定工作。带领设计团队在上海地区首次采用50m深的CSM工法等厚度水泥土搅拌墙作为落底式止水帷幕，项目荣获全国工程勘察设计行业奖二等奖，上海市优秀工程勘察设计一等奖，本人均排名第一。;
9. 武汉长江航运中心工程基坑围护设计|大型项目|技术负责人|国际先进水平|是|武汉长江航运中心工程是武汉市重点工程。工程位于武汉市江岸区沿江大道以西、民生路以南，由1幢330m的68层超高层综合体、3幢100~160m超高层住宅及43.8m高的商业裙楼组成。地下四层，基坑开挖面积约31450m2，开挖深度为18.8m~24.9m。基坑距离长江最近处只有50米，是长江沿线规模最大的基坑，采用60m深TRD工法+地下连续墙的创新组合技术，用到项目上，这是当时国内最深。|1.	本工程基坑超大超深，是当时武汉市规模最大的深大基坑之一，更是长江沿线规模最大的复杂深大基坑。基坑距离长江防汛墙仅60m。
2.	创新性采用“地墙外侧挡土+TRD落底止水”基坑围护结构形式。
3.	在内支撑系统上则结合基坑自身特点和现场施工需求采用了四道双圆环支撑体系和下坑坡道，圆环支撑直径到达130/150m。
4.	水力冲挖土方开挖，本工程土方量达到65万方，采用水力冲挖方法。
|本人作为武汉长江航运中心工程基坑围护设计项目的技术负责人，全程负责工程基坑围护设计项目和创新技术攻关，负责方案设计、施工图设计和施工现场配合工作。本人负责把60m深TRD工法+地下连续墙的创新组合技术，用到项目上，这是当时国内最深、湖北首次使用，使项目实现整体开发。历时3年多，项目顺利完成。项目获上海市优秀工程勘察设计一等奖，本人排名第一。;
67.	合肥宜家家居商场项目基坑工程设计|大型项目|技术负责人|国际先进水平|是|本工程是安徽省第一个宜家商场项目，合肥市最有特色的家居休闲高端购物中心。位于合肥市庐阳区，用地面积2.54万平方米，总建筑面积约6.6万平方米。地上三层宜家家居商场。基坑面积约1.87万平方米，为地下一层~两层，基坑开挖深度7.3米~15.0米，局部开挖最深处达18.0米。基坑安全等级为一级。东侧和南侧临近两条地铁隧道，东侧离地铁严格控制线不足1m，南侧离地铁严格控制线8m。本项目已经顺利完工。|（1）城市中心区域复杂环境条件下的深大基坑变形控制技术。东侧离地铁严格控制线不足1m，南侧离地铁严格控制线8m，临铁项目需严格控制变形。采用了大直径灌注桩挡土结合旋喷桩止水的围护形式，并设置了一~两道型钢组合钢支撑体系。
（2）复杂水文地质条件下的深大基坑隔水、降水技术。
（3）绿色节能可回收的基坑工程新技术应用。采用多道装配式型钢组合支撑，施工速度快，拆撑方便，无废弃砼，全钢可回收。|本人作为合肥宜家家居商场项目基坑围护设计的技术总负责人，主持了本项目基坑设计的技术把关工作，负责本项目基坑设计方案、降水方案、施工图设计的审核审定工作，参与了项目全过程的技术讨论会、技术评审会等。针对本工程基坑面积超大、周边环境保护要求极高、工程地质及水文地质条件复杂的特点，带领设计团队，创新使用多道装配式型钢组合支撑等多种新技术。本项目已经顺利完工。;
66.	昆山城市广场地下空间及配套设施项目基坑工程设计|大型项目|技术负责人|国际先进水平|是|项目基地位于江苏省昆山市，用地面积约51.6亩，地下总建筑面积约5.3万平方米。该项目是昆山市首个启动建设的TOD站城一体化开发建设项目，将依托轨交S1号线联动开发与S1线黑龙江路站4号出入口合建。本项目地下二层，基坑开挖面积约3.3万平方米，开挖深度11m~12m。项目基坑南侧紧临正在运营的苏州地铁S1线区间隧道和黑龙江路车站。本项目设计以保护地铁区间隧道为目标。项目正在进行施工中。|1、紧临地铁深大基坑工程分区开挖技术。基坑开挖面积约3.3万m2，基坑开挖深度为11~12m，南侧紧临苏州地铁S1线区间隧道和黑龙江路车站，采用分区分块的思路，对单块基坑分区面积进行适当放大，地铁侧窄条基坑分区面积控制在2500m2左右；远离地铁的大基坑分区面积控制在2.3万m2左右，缩短了地下室的整体工期。
2、深大基坑复杂周边环境保护对象的变形控制技术。 
3、深大基坑工程深厚承压水控制技术。
|本人作为昆山城市广场地下空间及配套设施项目基坑工程设计的技术总负责人，主持了本项目的基坑设计方案的技术把关工作，负责了基坑设计方案、基坑施工图设计的审核审定工作，参与了项目全过程的技术讨论会、技术评审会等。本项目作为江苏省昆山市中心区域紧临地铁区间隧道的深大基坑工程，本人带领设计团队，针对本项目技术难点，进行技术攻关工作，确保基坑顺利实施和基坑周边环境保护对象的安全。项目正在进行施工中。;
18. 上海丁香路778号商业办公楼（上海丁香商业中心）工程勘察、基坑围护设计、承压水控制、监测与检测|大型项目|技术负责人|国际先进水平|是|上海丁香路778号商业办公楼（现上海丁香商业中心），位于上海市浦东新区丁香路以南、民生路以东。项目总建筑面积14.6万m2，其中地下6.7万m2，地下四层，基坑开挖面积1.7万m2，开挖深度23.3m。为闹市中心典型的深大基坑项目，创新采用整体逆作设计施工工艺；采用隔、抽、灌一体化设计，有效解决承压水问题。项目2013年竣工，获全国优秀勘察设计行业奖优秀三等奖，上海市优秀工程勘察设计一等奖。|1.	基坑工程采用整体逆作设计施工工艺，围护结构采用二墙合一地下连续墙，利用四层楼板结构兼做临时水平支撑体系，设置一柱一桩作为竖向支承体系，为便利施工，顶板和各层楼板结合施工通道，设置了施工平台以及出土口等施工孔洞。
2.	本项目承压水问题突出，在进行现场抽水试验基础上，采用隔承压水、坑内抽承压水、坑外回灌承压水一体化设计，有效解决承压水问题，确保基坑承压水安全，控制承压水降水对周边环境的影响。
|本人作为项目的技术负责人，全程负责项目和创新技术攻关，负责方案设计、施工图设计和施工现场配合工作。负责创新采用整体逆作设计施工工艺，利用四层楼板结构兼做临时水平支撑体系，设置一柱一桩作为竖向支承体系，负责采用隔承压水、坑内抽承压水、坑外回灌承压水一体化设计，有效解决承压水问题。历时4年多，项目顺利完成，取得良好的效果。获全国优秀工程勘察设计行业奖三等奖；上海市优秀工程勘察设计一等奖，排名第一。;
21.	南京牛首山阿丽拉酒店区域边坡加固治理工程设计与监测|大型项目|技术负责人|国际先进水平|是|阿丽拉酒店区域位于南京牛首山主峰南麓，该项目边坡加固治理范围约5.8万平方米，延长米约1000米。项目场地北高南低，与主峰最大高差约170米，场地高差76米。属于超大规模建筑高边坡。是超大规模建筑边坡加固治理工程，边坡工程安全等级为一级，场地及地基复杂程度均为一级。该项目边坡加固治理集动态设计、施工、监测于一体，有效保证边坡治理加固的工期。项目荣获2020年上海市优秀工程勘察设计奖一等奖。|1.采取边坡变形信息化监测、基于变形监测的滑坡预测预报、基于变形监测及施工勘察的边坡岩土体参数反分析、边坡加固的动态设计等。
2.设计采用多种技术手段对超高超大规模建筑边坡稳定性进行分析，为边坡加固治理提供依据，形成超高建筑边坡稳定性分析方法。
3.采用多排锚拉抗滑桩进行边坡加固治理，施工三排预应力锚索抗滑桩对边坡进行整体加固。
4.通过引入基于蠕变时效理论的滑坡预警预报技术，建立超高建筑边坡监测|本人作为南京牛首山阿丽拉酒店区域边坡加固治理工程设计与监测项目的技术负责人，主持了本项目的边坡治理设计方案和监测方案的技术把关工作，参与了项目全过程的技术讨论会、技术评审会等。本人带领技术团队进行一系列的科研攻关，对超高超大规模建筑边坡进行分析和治理，形成了复杂条件下超高超大规模建筑边坡加固治理设计、分析与监测全过程服务的系统性关键技术成果。项目荣获上海市优秀工程勘察设计奖一等奖，本人排名第二。;
62.	徐汇乔高综合体开发项目基坑工程设计|大型项目|技术负责人|国际先进水平|是|项目位于上海市徐汇区漕河泾开发区。占地面积约12万平方米，总建筑面积约65万平方米，其中地下建筑面积约26万平方米，是融商业、办公、住宅及文化剧场于一体的“超级城市综合体”。项目共分为5个地块，地下室为地下二层~三层，总的基坑面积约11万平方米，开挖深度约11m~17m。
项目周边同时存在地铁12号线区间隧道、地下箱涵、保留建筑等保护对象。采用分区分块先后施工的设计施工方案。本项目正在进行建设中。
|1、上海软土地层城市闹市区超深超大基坑群变形控制技术。本项目基坑总面积约11万m2，开挖深度约11m~17m，处于上海市中心城区，周边环境非常复杂，设计团队针对项目实际情况，采取了分区分块先后的总体设计施工方案。
2、超深超大基坑群复杂周边环境对象的综合保护技术。采取了“分区开挖”，采用SMW工法等围护结构。 
3、复杂水文地质条件下深大基坑工程承压水控制技术。采取了CSM工法悬挂式止水帷幕。
|本人作为徐汇乔高综合体开发项目基坑工程设计的技术总负责人，主持了本项目的基坑设计方案的技术把关工作，负责了基坑设计方案、基坑施工图设计的审核审定工作，参与了项目全过程的技术讨论会、技术评审会等。本项目作为上海软土地层城市中心区域超大基坑群，社会关注度高，基坑设计施工的难度非常大。本人带领设计团队，针对本项目超深超大基坑的技术难点，进行了大量的技术攻关工作，本项目正在进行建设中。;
32.	中化泉州石化1200万t重油深加工项目场地形成地基处理设计、试验与检测|大型项目|技术负责人|国际先进水平|是|本项目是福建泉州重点工程，位于福建省泉州市，工程主厂区占地面积3300亩，利用吹沙填海造地，仓储物流区占地面积50万平方米，采用开山填海造地，建设10万立方米油罐12个。承担项目场地形成地基处理设计、试验与检测工作。2015年工程顺利完成。获2015年度上海市优秀工程勘察设计二等奖。项目顺利完成投入使用，经济效益和社会效益显著。|1.多项填海造地地基处理技术创新，提出了双潮汐条件下“一次抛填联合高能级强夯置换法”替代“趁潮回填分层碾压技术”，解决了潮汐条件下快速填海陆域形成的技术难题。
2.解决了高水位条件下15m大厚度全风化岩回填土高能级强夯一次性夯实处理技术，满足大型储罐地基承载要求。
3.创新采用高能级强夯置换联合高能级强夯组合地基处理方案，实现了国内首次填海地基上大型油罐未采用桩基，直接采用环梁式浅基础的先例。
|本人作为中化泉州石化1200万t重油深加工项目场地形成地基处理设计、试验与检测项目的技术负责人，负责场地形成地基处理设计、试验与检测项目和创新技术研发。针对项目规模大，要求高，地质条件和水文条件复杂，提出多项填海造地地基处理技术创新，创新采用高能级强夯置换联合高能级强夯组合地基处理方案，历时4年多，项目顺利完成。项目获上海市优秀工程勘察设计奖二等奖，本人排名第二。;
53.	闸北广场合并重建城市更新项目岩土工程勘察与基坑工程设计|大型项目|技术负责人|国际先进水平|是|闸北广场合并重建城市更新项目，位于上海市静安区，上海火车站附近，北与原闸北区人民政府相邻。该项目拆除原闸北广场和汇贡大厦，在原址上建设新的办公楼和商业建筑，形成以高端商务办公、综合商业、餐饮和娱乐等服务为一体的综合性项目。项目设置三层地下室，基坑总开挖面积约8167m2，开挖深度15.7m~17.5m。承担项目岩土工程勘察和基坑设计工作。基坑工程安全等级一级、环境保护等级为一级。项目已顺利完成。|1、城市更新工程中原有地下障碍物综合清障技术。本工程为建设单位在自有土地上进行的城市更新项目，场地内存在大量原有旧建筑，地下障碍物等，主要分为原闸北广场一期和原闸北广场二期的地下障碍物。项目先清除场地内既有地下二层地下室，同时扩展新建地下三层地下室。
2、设计采用45m深的地下连续墙+RJP工法墙缝止水来隔断承压水含水层，确保基坑周边环境安全。
3、新建围护根据旧地下结构轮廓等，合理进行围护选型。|本人作为闸北广场合并重建城市更新项目岩土工程勘察和基坑围护设计项目的技术负责人，主持了本项目岩土工程勘察、基坑设计的技术把关工作，负责本项目勘察方案、基坑设计方案、清障方案、降水方案、施工图设计的审核审定工作，参与了项目全过程的技术讨论会、技术评审会等。带领设计团队，通过理论分析、方案比选、清障方案分析、新技术的应用等多方面的研究，项目工程已经顺利完成，经济效益和社会效益显著。;
5. 上海东方艺术中心基坑围护工程设计|大型项目|技术负责人|国际先进水平|是|上海东方艺术中心是上海市重点工程和标志性项目，工程位于上海市浦东新区杨高中路、世纪大道、丁香路合围处，基坑开挖深度为6.5~27.75m，基坑面积14900m2，是当时上海市典型的深大基坑。项目于2003年竣工，项目顺利完成投入使用，经济效益和社会效益显著。项目获2008年全国优秀工程勘察设计行业奖优秀工程勘察二等奖；2005年上海市优秀工程勘察设计一等奖。|1.	采用“深坑化浅坑”创新设计方法，将大规模的深基坑简化为浅基坑（13.5米深基坑仅用一道砼支撑），挖深27.75米的坑中深坑两墙合一。既减少造价，方便施工，又确保基坑安全。
2.	采用多种类型的基坑围护形式，有复合土钉墙，有钻孔灌注桩结合一道混凝土支撑，有地下连续墙（同时作为地下室外墙，即两墙合一）加四道钢支撑。
|本人作为上海东方艺术中心基坑工程围护设计项目的技术负责人，全程负责工程基坑围护设计项目和技术创新工作，负责方案设计、施工图设计和施工现场配合工作。面对市中心典型的深大基坑项目，开挖深度变化多，基坑环境条件复杂，既确保基坑安全、控制环境变形影响，又经济合理、方便施工，创新提出并实施了“深坑化浅坑”新的基坑围护设计方法。 历时4年多，项目顺利完成，取得良好的效果。;
17. 上海船厂（浦东）区域2E5-1地块项目工程勘察|大型项目|技术负责人|国际先进水平|是|本项目位于上海市浦东新区陆家嘴金融中心区，场地总面积约3.5万m2，总建筑面积约41万m2 (其中地上约29万m2，地下约11万m2 )。本项目为两幢甲级商务办公楼( 55层、高249.7m和52层、高218.7m)组成的高层建筑，设置4层，基坑开挖深度20m。通过勘察工作的顺利实施，为设计和施工提供了准确详尽的地质资料。项目荣获全国优秀勘察设计行业奖三等奖，上海市优秀工程勘察设计一等奖。|l、勘察孔深度较深，施钻难度大，最深孔达140m，揭露地层非常全面。工程在上海地区首次采用了双桥静力触探试验，目前双桥静力触探法在上海地区还没有推广使用。
2、针对本工程的2 栋超高层建筑，本次勘察布置了2只85m的波速试验孔，提供了场地85m 范围内各个土层的动力参数；对取自工程现场不同深度范围的原状土样进行室内共振柱试验。
3、报告书中对沉降进行了估算，根据变形监测资料，符合规范允许变形值。
|	本人作为上海船厂（浦东）区域2E5-1地块项目的技术负责人，主持本项目的勘察技术方案的技术把关工作，负责了勘察报告的技术成果审核审定工作。带领技术团队，在勘察工作中进行大胆创新，在上海地区首次采用了双桥静力触探试验，为该技术在上海地区的推广应用提供工程经验。勘察工作的顺利实施，为设计和施工提供了准确详尽的地质资料。项目荣获全国勘察设计行业奖三等奖，上海市优秀工程勘察设计一等奖，本人均排名第一。;
8. 厦门怡山商业中心（厦门财富中心）基坑围护设计|大型项目|技术负责人|国际先进水平|是|厦门财富中心项目（原名厦门怡山商业中心）属于厦门市重点工程，本工程由一栋塔楼和5层统底板地下室组成。塔楼地上43层，停机坪高192m。地下五层，基坑开挖面积4650m2，开挖深度约为22m~28.7m。上部主体建筑设计由江欢成院士亲自操刀设计。采用超高层建筑地上(包括核心筒)与地下同时施工的全逆作法方式实施，基础底板浇筑比上部结构封顶晚了约3个月，有效的缩短整个项目的总工期，大大降低财务成本。|1.	作为国内首个超高层建筑地上与地下同时施工的全逆作法项目的实施。基础底板浇筑比上部结构封顶晚了约3个月。有效的缩短整个项目的总工期，降低财务成本与风险。
2.	设计采用了两墙合一地下连续墙的全钢结构纯逆作法设计方案，利用地下室钢结构梁板体系作为水平内支撑。
</t>
  </si>
  <si>
    <t>401</t>
  </si>
  <si>
    <t>101</t>
  </si>
  <si>
    <t xml:space="preserve">2019-01-15|主编|地方标准|78. 上海市工程建设规范“地基基础设计规范”（DGJ08-11-2018）;
2016-09-15|第一作者|其他论文|16. 复杂环境下深大基坑设计实践及分析;
2022-10-15|主编|行业标准|99. 中国工程建设标准化协会（CECS）标准“水泥复合料土体固化剂应用技术规程”（T/CECS ***-20**，新编，在编，初稿阶段）;
2018-01-15|第一作者|学术专著|1. 《既有深坑开发的岩土工程技术与工程实践》;
2019-10-15|主编|地方标准|92. 上海市工程建设规范“超高压喷射注浆法应用技术规程”（DG/TJ08-2286-2019）;
2014-11-15|第一作者|其他论文|35. 上海丁香路778号商业办公楼基坑工程;
2021-03-15|主编|地方标准|91. 上海市工程建设规范“钻孔灌注桩施工规程”（DG/TJ08-202-2020）;
2010-07-15|第二作者|EI检索论文|42. 大面积堆载土体侧移模式及对邻近被动桩影响分析;
2018-07-15|主编|地方标准|84. 上海市建筑标准设计“钢筋混凝土锚杆静压桩和钢管锚杆静压桩”（DBJT08-112-2018）;
2006-11-15|第二作者|EI检索论文|46. 润扬长江公路大桥南汊悬索桥南锚碇基础基坑围护设计;
2018-07-15|主编|地方标准|83. 上海市建筑标准设计“预制钢筋砼小截面方桩”（DBJT08-106-2018）;
2015-03-15|主编|国家工程建设标准|74. 国家标准“建筑地基基础施工规范”（GB51004-2015）;
2018-04-15|第二作者|EI检索论文|47. 既有深坑边坡、结构共同作用的动力响应研究;
2016-10-15|第一作者|其他论文|15. 佛顶宫矿坑边坡加固计算方法研究;
1997-12-15|第一作者|其他论文|30. 上海美食娱乐城基坑围护结构设计;
2019-10-15|第一作者|其他论文|29. 世茂天马深坑酒店建设项目边坡支护设计岩土工程实录;
2015-12-15|署名作者|EI检索论文|62. 不规则结构面剪切特性试验研究;
2022-03-31|第二作者|其他论文|61. Effects of a deep excavation on its surroundings in Shanghai soft ground;
2010-07-15|第一作者|其他论文|32. 上海证大喜马拉雅艺术中心基坑工程;
2020-10-15|第二作者|其他论文|60. 上海虹桥阿里巴巴商业综合体项目基坑工程;
2020-09-15|主编|地方标准|94. 上海市工程建设规范“地下结构隔排水主动抗浮技术标准”（新编，报批稿））;
2020-12-15|署名作者|其他论文|66. 多排抗滑桩在大型滑坡治理中的工程应用研究;
2019-10-15|主编|地方标准|86. 上海市工程建设规范“建设工程水文地质勘察规范”（DG/TJ08-2308-2019）;
2016-10-15|第二作者|其他论文|59. 泉州南益广场项目基坑工程;
2010-04-01|主编|地方标准|101. 上海市工程建设规范“基坑工程技术规范”（DG/TJ08-61-2010）;
2016-09-15|署名作者|其他论文|65. 软土地区复杂环境条件下深基坑变形控制设计与实践;
2006-09-01|主编|地方标准|102. 上海市建筑标准设计“预制钢筋砼小截面方桩”（DBJT08-106-2006）;
2012-10-15|第二作者|其他论文|57. 上海外滩33号公共绿地及地下空间项目;
2012-01-15|第一作者|EI检索论文|9. 深松软地基条件下工程桩事故分析及对策;
2004-12-15|第一作者|其他论文|25. “深坑化浅坑”应用于深大基坑围护结构的实践;
2011-07-15|第二作者|其他论文|51. 超高层钢结构深基坑全逆作设计研究;
2010-08-15|第一作者|EI检索论文|13. 基于极限抗力的基坑中心岛施工留土宽度分析;
2009-04-15|署名作者|其他论文|68. 上海软土天然地基极限承载力的试验研究与分析;
2006-01-15|署名作者|其他论文|70. Properties of Hydraulic Fly Ash Fill and Its Improvement Method;
2010-08-15|第一作者|EI检索论文|12. 三轴水泥土搅拌桩强度检测试验分析;
2012-11-15|第二作者|EI检索论文|40. 排桩冻结法中冻土壁对排桩作用力的分析;
2015-07-15|第一作者|EI检索论文|4. 上海迪斯尼工程场地形成中真空预压及对周围环境的影响分析;
2007-09-15|第一作者|EI检索论文|14. 桩基沉降计算经验系数确定方法的研究;
2010-07-15|第一作者|其他论文|33. “深坑化浅坑”设计方法在深大基坑围护设计中的应用;
2021-12-15|署名作者|其他论文|72. 上海深坑酒店关键建造技术研究;
2004-12-15|第一作者|其他论文|26. 排桩冻结法应用于超深基坑围护结构实践;
2010-09-15|主编|地方标准|81. 上海市工程建设规范“型钢水泥土搅拌墙技术规程”（DGJ08-116-2005）;
2023-04-01|主编|地方标准|106. 上海市工程建设规范“地下水控制技术标准”（新编，在编，初稿）;
2014-10-15|第二作者|EI检索论文|38. 上海中山医院基坑逆作法施工时间效应分析;
2020-07-15|主编|行业标准|77. 全国行业标准“污染场地岩土工程勘察标准”（HG/T20717—2019）;
2013-10-15|第一作者|EI检索论文|7. 软土地基真空预压加固对周围环境的变形影响分析;
1993-06-15|第一作者|其他论文|27. 真空排水预压的固结特性分析;
2021-10-15|第一作者|其他论文|37. 陇海通道工程对既有铁路桩基影响的有限元分析;
2014-11-15|第一作者|EI检索论文|6. 紧邻历史保护建筑深基坑设计实践及监测分析;
2009-12-15|第一作者|其他论文|23. 三轴水泥土搅拌桩强度分析及试验研究;
2011-08-15|第二作者|EI检索论文|41. 侧移土体成拱效应及被动桩计算模式分析;
2006-11-15|第一作者|其他论文|24. 上海长峰商城逆作法基坑工程设计;
2012-12-15|参编|地方标准|85. 上海市工程建设规范“逆作法施工技术规程”（DG/TJ08-2113-2012） ;
2011-10-15|署名作者|其他论文|67. 对预制钢筋混凝土小截面方桩若干问题探讨;
2022-12-01|第二作者|其他论文|55. 软土地区临江深大基坑工程地下水综合控制技术实践;
2018-08-15|署名作者|其他论文|64. 软土地区隧道两侧深基坑同步施工设计与分析;
2023-01-10|第一作者|其他论文|20. 深厚承压水层条件下临江深大基坑工程支护结构设计与实践;
2009-04-15|主编|地方标准|82. 上海市工程建设规范“地面沉降监测与防治技术规程” DG/TJ08-2051-2008）;
2018-09-15|主编|行业标准|76. 全国行业标准“建筑工程逆作法技术规程”（JGJ432-2018）;
2010-06-15|主编|地方标准|80. 上海市工程建设规范“地基处理技术规范”（DG/TJ08-61-2010）;
2014-12-15|主编|地方标准|87. 上海市工程建设规范“全螺纹压灌桩技术规程”（DG/TJ08-2155-2014）;
2017-12-15|主编|地方标准|89. 上海市工程建设规范“等厚度水泥土搅拌墙技术规程”（DG/TJ08-2248-2017）;
2021-04-15|主编|地方标准|93. 上海市工程建设规范“岩土工程勘察规范”（DGJ08-37-20XX，修编，报批稿）;
2012-10-15|第一作者|其他论文|34. 上海瑞金医院普通病房综合楼基坑工程;
2007-11-01|参编|地方标准|104. 上海市工程建设规范“钻孔灌注桩施工规程”（DG/TJ08-202-2007）;
2019-12-15|第二作者|其他论文|53. 武汉等厚水泥土搅拌墙地下水控制技术的应用;
2021-12-15|第一作者|其他论文|18. 复杂山地建筑边坡抗滑桩加固技术应用研究;
2012-10-15|第一作者|其他论文|21. 上海迪斯尼工程场地形成真空预压试验测试分析;
2016-08-15|第二作者|其他论文|49. 佛顶宫矿坑边坡三维静动力有限元模拟分析研究;
2021-09-01|主编|地方标准|95. 上海市工程建设规范“软土地层降水工程施工作业规程”修编;
2018-04-15|第一作者|EI检索论文|2. 既有圆形深坑边坡、结构共同作用大型振动台试验研究;
1992-12-15|第一作者|其他论文|28. 强夯特性的数值分析;
2014-11-15|第一作者|EI检索论文|5. 软土地层中超大面积深基坑“环岛法”设计实践;
2013-10-15|第一作者|EI检索论文|8. 真空预压试验在上海迪斯尼工程场地形成中的应用及测试分析;
2016-10-15|第二作者|其他论文|58. 武汉长江航运中心项目基坑工程 ;
2018-10-15|主编|地方标准|90. 上海市工程建设规范“岩土工程信息模型技术标准”（DG/TJ08-2278-2018）;
2010-06-01|主编|地方标准|100. 上海市工程建设规范“地基基础设计规范”（DGJ08-11-2010）;
2008-10-15|第二作者|EI检索论文|45. 承压水降水引起地表沉降现场试验研究;
2011-07-15|主编|国家工程建设标准|73. 国家标准“建筑地基基础设计规范”（GB5007-2011）;
2014-11-15|第二作者|EI检索论文|39. TRD水泥土搅拌墙在武汉地区深基坑工程中的应用;
2010-07-15|第一作者|EI检索论文|10. 水泥土搅拌桩取芯与取浆两种强度检测分析;
2010-07-15|第一作者|EI检索论文|11. 型钢水泥土连续墙在基坑工程应用中的关键问题及新发展;
2018-02-15|主编|地方标准|79. 上海市工程建设规范“基坑工程技术规范”（DG/TJ08-61-2018）;
2014-11-15|署名作者|EI检索论文|63. 软土地区深基坑变形控制设计实践与分析;
2010-08-15|第二作者|EI检索论文|43. 地面堆载作用下邻近桩基变形的三维数值分析;
2010-08-15|第二作者|EI检索论文|44. 反复堆载作用简化建模思想及其模型实现;
2019-12-15|第二作者|其他论文|52. 深大基坑预制装配式栈桥系统的设计与实践;
2017-08-15|主编|行业标准|96. 中国土木工程学会标准“预应力鱼腹式基坑钢支撑技术规程”（T/CCES 3-2017）;
1994-12-15|第一作者|其他论文|31. 镇海电厂吹填粉煤灰的工程性质;
2021-04-01|主编|地方标准|105. 上海市工程建设规范“逆作法施工技术规程” （DG/TJ08-2113-2021）;
2022-07-15|主编|行业标准|97. 中国工程建设标准化协会（CECS）标准“可回收锚杆技术标准”（T/CECS 999-2022）;
2017-09-01|第二作者|其他论文|56. 多排抗滑桩在南京某滑坡工程中的应用;
2010-10-15|主编|行业标准|75. 全国行业标准“型钢水泥土搅拌墙技术规程”（JGJ/T199-2010）;
2014-11-15|第二作者|其他论文|50. 五轴水泥土搅拌墙在地下两层基坑中的应用;
2009-10-01|主编|地方标准|103. 上海市建筑标准设计“钢筋混凝土锚杆静压桩” （DBJT08-112-2009）;
2016-02-15|主编|地方标准|88. 上海市工程建设规范“基坑工程施工监测规范”（DG/TJ08-2001-2016）;
2020-06-01|第二作者|其他论文|54. 锚杆静压桩在软土地区既有建筑基础加固中的应用;
2023-01-31|署名作者|其他论文|71. Lessons and Mitigation Measures Learnedfrom One Deep Excavation Failure Case ;
2020-09-15|主编|行业标准|98. 中国工程建设标准化协会（CECS）标准“可回收热熔锚应用技术规程”（T/CECS ***-20**，新编，在编，征求意见稿）;
2015-07-15|第一作者|EI检索论文|3. 佛顶宫矿坑边坡的二维静动力有限元模拟分析研究;
2021-12-15|第一作者|其他论文|19. 上海深坑酒店基于变形控制的高陡边坡加固设计研究;
2019-07-15|第二作者|EI检索论文|48. CSM工法在软土地区深基坑承压水控制中的应用;
2014-11-15|第一作者|其他论文|36. 上海东方万国企业中心项目基坑工程-“环岛法”基坑围护设计施工技术;
2009-12-15|第一作者|其他论文|22. 三轴水泥土搅拌桩深层取样装置研制及其应用;
2023-01-01|署名作者|其他论文|69. 湿陷性黄土地区高填方地基工程关键技术问题与实践;
2015-10-15|第一作者|其他论文|17. 既有深坑地下空间开发的岩土工程综合治理方法研究;
</t>
  </si>
  <si>
    <t xml:space="preserve">专有技术|31. 地基基础设计规范配套软件[简称：SFC软件]|上海申元岩土工程有限公司；上海建筑设计研究院有限公司；上海现代建筑设计（集团）有限公司|裴捷，梁志荣，王卫东|本软件模块主要有三部分组成，桩基及天然地基承载力计算（SFC-BC），桩基及天然地基沉降计算（SFC-PS），以沉降控制的复合桩基设计计算（SFC-CP）。严格遵循上海市《地基基础设计规范》的有关规定进行编制，保证了计算结果的正确和与规范要求的一致性。|2008SR18294;
发明专利|21. 一种爆破排水处理液化地基的方法|上海申元岩土工程有限公司|张文龙；吴海清；水伟厚；梁志荣；李伟；魏欢；吴其泰；戴海峰|本发明公开了一种爆破排水处理液化地基的方法。本发明的优点是，提供了竖向的排水通道，爆炸产生的瞬间冲击力可以加快孔隙水压的消散，排出地基的水分，达到迅速沉降密实消除液化的目的；大大提高施工速度，缩短施工周期，成本低廉，操作简单，抗液化效果好；适用范围广，对于一般的液化地基均适用。|ZL 201510339413.7;
发明专利|3. 一种基坑工程中立柱与支撑梁、板交接处节点结构|上海申元岩土工程有限公司|梁志荣；易礼；韦颖；贾海；黄迿；周磊；钟建东；金淑杰；黎鹏；张晶；唐君辉；阚二林|本实用新型涉及基坑工程技术领域，尤其是一种基坑工程中立柱与支撑梁、板交接处节点结构，其特征在于：所述立柱设置在所述主撑梁的一侧，所述立柱上设有托梁，所述托梁与所述主撑梁相连并承托所述主撑梁。|ZL 2019 2 0348411.8;
专有技术|32. 岩土工程监测资料分析系统V1.0|上海申元岩土工程有限公司|梁永辉；黄玮；梁志荣|本软件主要是通过对岩土工程监测数据进行自动化的分析，监测数据经稳定性分析系统分析，可以判断被监测体是否进入失稳蠕变时段，进而是否采取加密监测频率，给出准确判据，判定被测体处于何种运动时段，预测发展趋势，为工程施工提供佐证，确保工程和人员设备的安全。|2014SR039365;
发明专利|13. 一种钢管锚杆静压桩|上海申元岩土工程有限公司|李成巍；梁志荣；李伟；魏祥；罗玉珊；刘静德|本实用新型涉及建筑工程技术领域，尤其涉及一种钢管锚杆静压桩。优点是：环箍结构安装可靠，设计巧妙，可靠实现了提高桩土之间的侧摩阻力，从而提高钢管锚杆静压桩的抗拔及抗压承载力；施工方便，成本较低，具有广泛推广应用的前景。|ZL 2019 2 1917090.5;
发明专利|12. 一种三轴水泥土搅拌桩水泥土浆液取样机|上海申元岩土工程有限公司；上海现代建筑设计（集团）有限公司；上海理工大学|唐军；梁志荣；刘江；杨联萍；徐凤昌；李忠诚；陈道炯；程诗虎|一种三轴水泥土搅拌桩水泥土浆液取样机，包括：下旋转盖板、连杆、取样罐、上旋转盖板、摆杆、固定框架、联动直杆、第一牵引绳、第二牵引绳；本发明解决了现场原位初始水泥土混合浆液取样的关键问题，为水泥土搅拌桩的强度、均匀性测量提供方便实用的检测配套工具，解决了深处水泥土浆液取样难的困难。|ZL 2009 1 0053377.2;
发明专利|6. 一种三角形剪切板头|上海申元岩土工程有限公司|梁志荣；贾海；凌海；王翠玲；徐正；陈佚梓；张浩；魏诚寅；刘芸；李德旋；徐新丽；贾旭；何江洋；袁祥|本实用新型公开了一种三角形剪切板头，包括轴杆和剪切板头，轴杆包括转杆以及套装在转杆外的套筒，转杆与套筒之间可旋转式滚动摩擦接触；剪切板头由若干个叶片组成，叶片呈直角三角形且大小完全相同；剪切板头的各叶片侧壁面抵接固定于转杆的下部外壁面上，套筒下端面与剪切板头上端面齐平。|ZL 2021 2 2692922.1;
其他科技成果|40. 上海地区地基基础设计关键技术研究|上海现代建筑设计（集团）有限公司，上海申元岩土工程有限公司等|高承勇；黄绍铭；刘陕南；李镜培；梁志荣等|本技术创新项目，结合上海市城乡建设和交通委员会科研项目“上海地区地基基础设计关键技术研究”，并结合上海市《地基基础设计规范》的修编，研究成果基本上都已被纳入上海市《地基基础设计规范》，并被广泛应用，社会经济效益显著。| ;
发明专利|18. 采用联合注浆对建筑物基础进行加固和纠偏的方法|上海申元岩土工程有限公司；华东建筑设计研究院有限公司|苏志鹏；梁永辉；梁志荣；水伟厚；何立军；刘坤；程成；徐先坤 |本发明公开了一种采用联合注浆对建筑物基础进行加固和纠偏的方法。本发明的优点是，该方法中聚氨酯注浆对建构筑物基础的加固抬升快速精准，水泥注浆对建筑物基础的加固效果均匀而全面，施工过程简便而快捷，且成本较低。|ZL 201410313605.6;
发明专利|10. 气动水泥土取样机|上海申元岩土工程有限公司；上海现代建筑设计集团有限公司；上海理工大学|唐军；梁志荣；高承勇；杨联萍；刘江；徐凤昌；李忠诚；陈荣斌；刘陕南；李隽毅；陈道炯；程诗虎；付大成|本发明涉及一种气动水泥土取样机。本发明解决了现场原位水泥土搅拌桩初凝前浆液取样的关键问题，为各类水泥土搅拌桩的强度、均匀性等指标的检测提供了新的实用配套工具，解决了地层深处水泥土浆液取样难的困难，有广阔的运用前景，其经济效益十分可观。|ZL 2009 1 0049895.7;
发明专利|26. 一种局部贴边深坑钢支撑结构|上海申元岩土工程有限公司|於慧；秦志龙；李忠诚；秦立标；梁志荣|本专利提供一种局部贴边深坑钢支撑结构。优点是不影响底板钢筋绑扎，施工工期较短，无需在底板及外墙上设置止水钢板，地下结构止水效果好；且钢支撑可实现全回收，方便快捷，节约施工成本。|ZL 2020 2 0699526.4;
发明专利|11. 一种栈桥加高段和栈桥倾斜过渡段的栈桥梁节点|上海申元岩土工程有限公司|罗玉珊；梁志荣；魏祥；李成巍；刘静德；李伟；赵军|本实用新型涉及基坑栈桥系统的一种栈桥加高段和栈桥倾斜过渡段的栈桥梁节点。其通过优化栈桥梁截面及配筋，从而有效的减少因场地内外高差而增加的栈桥系统梁板施工工程量。|ZL 2018 2 0762392.9;
发明专利|9. 一种支撑和栈桥荷载下组合钢管竖向支承结构|上海申元岩土工程有限公司|梁志荣；魏祥；罗玉珊；李伟；李成巍；刘静德；黄开勇；刘侃；赵军；阮晓波；潘虹|本实用新型属于一种建筑施工地下结构领域的一种支撑和栈桥荷载下组合式钢管竖向支承结构。|ZL 2022 2 2695128.7;
其他科技成果|44. 建筑高边坡抗滑桩加固机理及关键技术研究|华东建筑设计研究院有限公司|李成巍；梁志荣等|本技术创新项目，结合上海市科委启明星计划研究课题“建筑高边坡抗滑桩加固机理及关键技术研究”，深入探索和研究建筑高边坡抗滑桩加固机理、建筑-抗滑桩-边坡共同作用等关键技术，为建筑高边坡抗滑桩加固设计提供指导和依据。|20QB1400600;
其他科技成果|43. 高陡挖方边坡工程关键技术研究|上海申元岩土工程有限公司|罗玉珊；梁志荣等|本技术创新项目，结合上海市科委启明星计划研究课题“高陡挖方边坡工程关键技术研究”，依托江苏省第十一届园艺博览会边坡工程实践，为超高陡挖方边坡工程的加固设计、咨询提供指导和依据。|21QB1404400;
专有技术|33. 基坑安全监管BIM云平台V1.0|上海申元岩土工程有限公司|梁志荣，王强强；魏祥；陈颖；赵军|本软件主要是基于BIM和移动互联网平台，搭建了一个基坑施工过程中的监管云平台，通过读入基坑设计模型，并经过数据整理和深化，可以创建基坑施工过程的BIM模型；施工过程中通过将基坑监测数据实施传输至云平台，可实时远程查看基坑施工的工况及各个监测点位的基坑监测数据情况。|2021SR1250866;
发明专利|20. 带有桩袋的聚氨酯注浆微型桩及其施工方法和应用方法|上海申元岩土工程有限公司；华东建筑设计研究院有限公司|梁永辉；苏志鹏；水伟厚；梁志荣；何立军；刘坤；徐先坤；陈国栋；陈学；李睿；郑永磊；康竹良；张馨怡；李海平；黄玮|本发明公开了一种带有桩袋的聚氨酯注浆微型桩及其施工方法和应用方法。本发明的优点是，微型桩具有单桩承载力高，嵌固地基能力好，施工简单快捷，桩型和桩径可控，用浆量小，工期短，不会出现缩径、断桩的质量事故。|ZL 201410040632.0;
发明专利|15. 水泥土取样机|上海申元岩土工程有限公司；上海现代建筑设计集团有限公司；上海理工大学|唐军；梁志荣；高承勇；杨联萍；刘江；徐凤昌；李忠诚；陈荣斌；刘陕南；李隽毅；陈道炯；程诗虎；付大成|本实用新型涉及一种水泥土取样机。本专利解决了现场原位水泥土搅拌桩初凝前浆液取样的关键问题，为各类水泥土搅拌桩的强度、均匀性等指标的检测提供了新的实用配套工具，解决了地层深处水泥土浆液取样难的困难，有广阔的运用前景，其经济效益十分可观。|ZL 2009 2 0071036.3;
其他科技成果|45. 软土地区紧邻历史保护建筑的深大地下空间开发关键技术及工程应用研究|上海申元岩土工程有限公司|黄开勇；梁志荣等|本技术创新项目，结合上海市科委扬帆计划研究课题“软土地区紧邻历史保护建筑的深大地下空间开发关键技术及工程应用研究”，本课题的研究成果应用前景广阔，可在上海示范应用并向全国推广。|21YF1432600;
其他科技成果|36. 上海地基基础设计规范配套系列软件（SFC）|上海现代建筑设计（集团）申元岩土工程有限公司|裴捷，黄绍铭；王迪民；张耀庭；梁志荣，王卫东等|本技术创新项目，作为上海市地基基础设计规范（DGJ08-11-1999）系列配套软件开发课题，通过本课题的研究，一方面在新规范生效的同时，推出了相应的配套软件，以帮助结构设计人员用好新规范；另一方面，从标准化管理和质量管理的角度提出了一些软件分类和加强监管力度的思路| ;
发明专利|29. 一种水泥与泥土混合基础自动取样机|上海理工大学；上海申元岩土工程有限公司|陈道炯；程诗虎；高志峰；唐军；刘江；梁志荣|本专利为一种水泥与泥土混合基础自动取样机。优点是能通过地面控制，在1～30米深度自动取出指定深度和位置处的原始的标准水泥与泥土混合物样品。一次操作获取多个取样本，结构简单、可靠，操作方便。|ZL 2006 2 0046546.1;
发明专利|23. 微型桩注浆成桩装置|上海申元岩土工程有限公司；华东建筑设计研究院有限公司|苏志鹏；梁永辉；水伟厚；梁志荣；朱建锋；倪飞；徐先坤；陈国栋；陈学；李睿；郑永磊；康竹良|本专利公开了一种微型桩注浆成桩装置。优点是，微型桩的注浆成桩装置结构简单，施工简单快捷，其所成的微型桩桩径和桩型可控、单桩承载力高、嵌固地基能力好、用浆量小、工期短，不会出现缩径、断径的质量事故，适合大规模推广应用。|ZL 2014 2 0054220.8;
发明专利|17. 一种咬合桩深基坑围护结构|上海申元岩土工程有限公司|刘静德，梁志荣；魏祥；李成巍；赵军；李伟；黄开勇|本专利公开了一种咬合桩深基坑围护结构，属于深基坑围护结构技术领域，一种咬合桩深基坑围护结构，包括基坑，基坑四周设置有咬合桩，咬合桩包括多个荤桩和多对素桩，一对素桩中间设置有荤桩，且素桩和荤桩互相咬合。|ZL 2022 2 2802842.1;
其他科技成果|42. 软土地区深大基坑群开挖相互影响分析与风险控制技术研究|上海申元岩土工程有限公司|刘静德；梁志荣等|本技术创新项目，结合上海市科委启明星计划研究课题“软土地区深大基坑群开挖相互影响分析与风险控制技术研究”，形成基于群坑耦合效应的深大基坑群支护设计及变形控制设计方法,提出深大基坑群开挖顺序优化思路,为类似工程提供借鉴。|20QB1404500;
发明专利|16. 一种水泥土搅拌桩水泥土浆液取样机|上海申元岩土工程有限公司|唐军；梁志荣；刘江；李忠诚|一种水泥土搅拌桩水泥土浆液取样机。本专利采用牵引绳拉动牵引拉环与取样罐盖板，并同时控制取样罐盖塞向上移动，实现取样罐打开，结构简单、操作使用方便，实现在不同深度、不同区域取得原位初始状态的水泥土混合浆液，既不破坏水泥土桩或墙，又便于后期室内强度试验操作，具有广阔的运用前景。|ZL 2010 2 0129360.9;
发明专利|30. 一种磁环式分层沉降监测装置|上海申元岩土工程有限公司；华东建筑设计研究院有限公司|黄玮；梁永辉；水伟厚；何立军；刘坤；徐先坤；陈学；李海平；梁志荣|本专利涉及岩土工程建设中地基沉降变形监测技术领域，是一种磁环式分层沉降监测装置。优点是：可通过安装在管帽内的微型GPS定位器准确地探测到前一截沉降管的埋设位置，从而减少对周围土体的扰动，提高监测精度。微型GPS安装结构简便，便于定期更换电池。|ZL 2015 2 0230492.3;
其他科技成果|35. 既有深坑地下空间开发利用岩土工程及地基基础关键技术|华东建筑设计研究院有限公司；上海申元岩土工程有限公司；上海市科学技术委员会|梁志荣|本技术创新项目，结合上海市科委上海市优秀技术带头人计划研究课题“既有深坑地下空间开发利用岩土工程及地基基础关键技术”，以及结合主持设计完成的国内第一个（上海世茂天马深坑酒店项目）和第二个（南京牛首山文化旅游区佛顶宫项目）废弃矿坑建筑工程建造中崖壁边坡治理项目。|14XD1420400;
发明专利|7. 一种梯形剪切板头|上海申元岩土工程有限公司|梁志荣；贾海；凌海；王翠玲；徐正；陈佚梓；张浩；魏诚寅；刘芸；李德旋；徐新丽；贾旭；何江洋；袁祥|本实用新型公开了一种梯形剪切板头，包括轴杆和剪切板头，所述轴杆包括转杆以及套装在所述转杆外的套筒。本实用新型的优点：通过采用梯形剪切板头，降低面积比、改善剪切板贯入土体的角度，达到控制剪切板贯入过程对土体的扰动、提高测试精度的目的。|ZL 2021 2 2692919.X;
发明专利|4. 一种不倒翁水准尺|上海申元岩土工程有限公司|梁志荣；贾海；徐正；阚二林；陈佚梓；钟建东；周磊；魏诚寅；张志遥；刘芸；徐新丽；何江洋；袁祥；贾旭 |本实用新型公开了一种不倒翁水准尺，包括基座和嵌固在所述基座上的尺体，所述尺体内的上、中、下部分别设有上空腔、中空腔、下空腔，所述下空腔内填充有配重块，所述尺体一侧设有一水准泡。|ZL 2022 2 2299752.5;
其他科技成果|41. 预制装配式基坑围护构件新技术研发|上海申元岩土工程有限公司|李伟；梁志荣等|本技术创新项目，结合上海市科委上海市优秀技术带头人计划研究课题“预制装配式基坑围护构件新技术研发”，通过本课题的研究,对提升基坑工程预制化领域的技术水平和科技创新能力，提升基坑工程支护构件预制化、装配化发展水平,意义重大。|22XD1432800;
发明专利|28. 水泥与泥土混合基础自动取样机|上海理工大学；上海申元岩土工程有限公司|陈道炯；程诗虎；高志峰；唐军；刘江；梁志荣|本发明专利是一种水泥与泥土混合基础自动取样机。本发明能通过地面控制，在1～30米深度自动取出指定深度和位置处的原始的标准水泥与泥土混合物样品。一次操作获取多个取样本，结构简单、可靠，操作方便。|ZL 2006 1 0116779.9;
发明专利|24. 自行式静载试验车|上海申元岩土工程有限公司|戴海峰；张文龙；朱建锋；梁志荣；许茂坤；吴海清；魏欢；吴其泰；秦振伟；卢鸿飞；高晓鹏|本专利涉及建设工程领域，尤其涉及自行式静载试验车，其特征在于：所述行走装置为履带式行走装置，在静载试验时，所述履带式行走装置作为反力系统的支墩。优点是：试验车整体作为加荷平台系统，不存在地锚系统进行试验时存在的相关缺点。|ZL 2015 2 0139103.6;
发明专利|25. 一种强夯机自动挂脱钩装置|上海申元岩土工程有限公司|吴海清；魏祥；朱建锋；梁志荣；李伟；宋美娜；李成巍；洪昌地；沈建军|本专利涉及建筑施工的技术领域，是一种强夯机自动挂脱钩装置，包括自动挂脱钩帽。优点是：可以实现夯锤的自动挂脱钩，无需人工作业，大幅度降低施工安全风险，也减少了强夯机在作业过程中频繁人工挂脱夯锤的时间，从而提高施工效率，同时还能延长强夯设备的使用寿命。|ZL 2020 2 1643286.2;
发明专利|14. 一种三轴水泥土搅拌桩水泥土浆液取样机|上海申元岩土工程有限公司；上海现代建筑设计集团有限公司；上海理工大学|唐军；梁志荣；刘江；高承勇；杨联萍；徐凤昌；李忠诚；陈道炯；程诗虎|一种三轴水泥土搅拌桩水泥土浆液取样机。本专利解决了现场原位初始水泥土混合浆液取样的关键问题，为水泥土搅拌桩的强度、均匀性等指标的测量提供了方便实用的检测配套工具，解决了深处水泥土浆液取样难的困难。|ZL 2009 2 0076581.1;
发明专利|1. 一种高承载力挂壁式基坑水平支撑竖向承载钢构件|上海申元岩土工程有限公司|梁志荣，郑赈济、赵军、罗玉珊|本实用新型专利公开了一种高承载力挂壁式基坑水平支撑竖向承载钢构件，该钢构件设置在地下室基坑的混凝土挡土墙上且位于水平支撑构件的下方，该钢构件包括呈三角状的钢托架以及对拉螺栓组，钢托架经对拉螺栓组固定在混凝土挡土墙上。|ZL 2020 2 0777080.2;
专有技术|34. 申元基坑辅助设计软件V1.0|上海申元岩土工程有限公司|王强强；梁志荣；魏祥；陈颖；赵军|本软件主要是通过对AutoCAD软件进行二次开发，编写了大量常用的CAD辅助绘图功能插件，通过可视化的操作，减少CAD绘图中的重复工作量，提高绘图工作的自动化和可交互性，进一步减轻设计人员的工作量，提供工作效率。|2021SR1254583;
发明专利|2. 原状土柱染色示踪试验装置|上海申元岩土工程有限公司|梁志荣；耿潇；钟建东；金淑杰；李伟；邵颍；张志遥；张睿敏|本实用新型公开了原状土柱染色示踪试验装置，具有一土样桶身，所述土样桶身的内部为一中空的圆柱形腔体，所述土样桶身包括：一下半桶身，横截面为半圆形；一上半桶身，横截面为半圆形，可与所述下半桶身扣合，共同形成可供盛放原状土柱的所述圆柱形腔体。|ZL 2020 2 0405412.4;
其他科技成果|38. 地下工程技术规范修编及基坑工程邻近基础保护技术|上海现代建筑设计（集团）有限公司等|黄绍铭；杨联萍；王卫东；梁志荣等|本技术创新项目，结合上海市城乡建设和交通委员会“十一五”重大课题“地下工程技术规范修编及基坑工程临近基础保护技术研究”，针对上海地区大规模地下工程建设迫切需要解决的地下工程技术规范修编和基坑工程临近基础保护技术两方面问题，结合上海市《地基基础设计规范》等规范修编或新编进行。| ;
发明专利|5. 一种多功能剪切侧压力试验仪|上海申元岩土工程有限公司|梁志荣；贾海；凌海；王翠玲；徐正；陈佚梓；张浩；魏诚寅；刘芸；李德旋；徐新丽；贾旭；何江洋；袁祥|本实用新型公开了一种多功能剪切侧压力试验仪，包括剪切板、驱动剪切板向下运动的钎锤机构以及驱动剪切板转动的转动机构，剪切板由若干中心处开设有凹槽的叶片组成，叶片的凹槽处安装有内侧设有应变片的薄钢片，应变片同外部应变采集仪连接。|ZL 2021 2 2464740.9;
 |27. 一种低净空多功能桩机|上海申元岩土工程有限公司|王卫东；蒋松；梁永辉；李伟；梁志荣；黄玮；苏志鹏；杨玺；刘青；徐学连|本专利公开了一种低净空多功能桩机，包括滑轨、底盘以及机架。优点是：实现低净空施工环境下的多种桩型作业施工。|ZL 2021 2 1616502.9;
其他科技成果|39. 天然地基承载力的确定与沉降计算经验系数研究|上海现代建筑设计（集团）有限公司等|高承勇；黄绍铭；李镜培；顾国荣；梁志荣等|本技术创新项目，结合上海市城乡建设和交通委员会课题“天然地基承载力的确定与沉降计算经验参数的深化研究”。是上海地区软土地基工程领域的重要基础性研究之一，对上海地区天然地基设计计算有着重要的指导意义。| ;
发明专利|8. 一种自平衡水准尺|上海申元岩土工程有限公司|梁志荣；贾海；徐正；阚二林；陈佚梓；钟建东；周磊；魏诚寅；张志遥；刘芸；徐新丽；何江洋；袁祥；贾旭|本实用新型公开了一种自平衡水准尺，包括尺体和安装在所述尺体上的伺服控制系统。本实用新型的优点是：内置的伺服控制系统可使尺体保持竖直状态，测量过程无需人工扶尺，降低测绘工作强度，提高工作效率；减少操作人员需求，降低测量成本；减少人工扶尺带来的尺体摇晃等因素对测量读数的不利影响。|ZL 2022 2 2286855.8;
其他科技成果|37. 深基坑工程环境安全分析与控制技术|上海现代建筑设计（集团）有限公司；上海申元岩土工程有限公司；建设部工程质量安全监督与行业发展司|水伟厚，高广运，梁志荣等|本技术创新项目，结合建设部课题“深基坑工程环境安全分析与控制技术”，以及结合主持完成的多个深基坑工程设计与监测项目，开展系列技术创新，提出了深基坑工程环境安全分析方法与控制技术，为以后类似工程提供指导借鉴。| ;
发明专利|19. 用于对建筑物基础进行加固和纠偏的联合注浆装置|上海申元岩土工程有限公司；华东建筑设计研究院有限公司|梁永辉；苏志鹏；梁志荣；水伟厚；何立军；刘坤；程成；徐先坤；刘青；李睿|本专利公开了一种用于对建筑物基础进行加固和纠偏的联合注浆装置。优点是，该联合注浆装置结构简单，操作便捷，通过将聚氨酯注浆管组和水泥注浆管组有机结合，可对待加固纠偏建构筑物基础进行聚氨酯和水泥的联合注浆，建构筑物基础被抬升精准快速且加固效果显著，大大降低了工程造价。|ZL 2014 2 0364766.3;
发明专利|22. 一种聚氨酯砂石桩|上海申元岩土工程有限公司；华东建筑设计研究院有限公司；苏志鹏|苏志鹏；梁永辉；水伟厚；梁志荣；何立军；刘坤；徐先坤|一种聚氨酯砂石桩，在地基中成孔，填筑砂石骨料，浇注聚氨酯反应原料浆，聚氨酯泡沫反应原料浆注射进砂石骨料后，瞬间发生反应，填充砂石骨料孔隙并固化成聚氨酯泡沫，在地基中砂石骨料与聚氨酯泡沫粘结所述的桩，该桩呈腰鼓状，具有单桩承载力高，工后沉降小|ZL 2013 2 0802529.6;
</t>
  </si>
  <si>
    <t>铜仁路科创投办公楼项目</t>
  </si>
  <si>
    <t>2021年7月</t>
  </si>
  <si>
    <t>上海科沧建设发展有限公司</t>
  </si>
  <si>
    <t>工程勘察-岩土工程</t>
  </si>
  <si>
    <t>项目审定人</t>
  </si>
  <si>
    <t>370c9ad5-df20-11ed-a971-fa1640cd9358</t>
  </si>
  <si>
    <t>张继红同志，1975年8月生，正高级工程师，先后获得合肥工业大学学士学位与硕士学位，同济大学隧道及地下建筑工程工学博士学位，是我国首批国家注册土木（岩土）工程师，首批国家一级注册建造师，现任上海地固岩土工程有限公司董事长兼总工程师，从事岩土工程专业工作27年。2005年之前，张继红因技术工作成果突出，连续两次破格提前晋升工程师与高级工程师，之后创建并依托上海地固岩土工程有限公司，长期持续进行岩土工程领域中的涉土工程控制科学研究、技术创新与推广应用。张继红作为项目技术负责人或专业负责人，完成省部级科研项目9项，经鉴定，1项达到总体国际先进、部分国际领先水平，4项国际先进水平，2项国内领先水平。张继红作为独立发明人获得发明专利18项，实现11项发明专利进入工程应用，推动5项发明专利实现产业化，获得国家科技进步二等奖1项，教育部科技进步一等奖1项，上海市科技进步三等奖2项，独立著写了30万字的专著《土工控制原理与技术》，作为第一作者或独立作者发表论文18篇，作为项目技术负责人主持完成勘察设计项目一百多项。早在1997年，张继红独立研发伞式自扩锚技术，并获得国家发明专利（专利号：97103512.1），张继红将该发明专利在二十多项工程中推广应用。张继红独立研发并已经推广应用的全回收装配式深基坑支护系统与技术，包括全回收的钢管桩连续墙技术（WSP）与全回收的锚固技术，其中的WSP技术将可回收的钢管桩作为基坑围护结构最大的缺陷（即拔桩带土）转化为最大的优点（即推土拔桩，消除拔桩带土影响），包括“土塞补偿法拔桩”与“以水止水”两项核心技术，以“孔压反力施工方法”这一极简的方式解决了各种深度基坑围护这一临时性结构的回收再利用问题，在这一领域获得了10项国家发明专利。其中的“孔压反力施工方法”将钢管桩顶部密封，在拔桩的同时，通过向钢管桩内输入气体实现推土目的，在推土拔桩过程中避免了土体侧向膨胀产生土与桩之间摩阻力的增加，且可在桩土界面形成气垫，减消拔桩阻力，创造性突出，实用性很强。更为重要的是，张继红已经将这10项发明专利直接应用于工程，解决了重大工程问题，实现5项发明专利产业化。基坑支护是临时性结构，对其进行全回收再利用，节省了绝大部分的原材料、能源损耗与碳排放，其社会、经济及环保意义十分巨大。其中的锚定筒锚固技术，在地层适应性、锚固力、回收率方面较现有锚固技术有着巨大进步，对于基坑围护工程，在场地条件允许时，可代替大面积的内支撑体系，可以实现100%的回收再利用，是岩土锚固工程领域中的一项重大技术突破。张继红研发成功并已经在基坑中有所应用的零位移工程技术，以极简的方式实现了基坑开挖对周边环境影响的实时控制，可以对坑底以下的土体变形进行补偿，成本低，可靠度高，相比现有技术有巨大的进步。张继红在岩土工程科学探索方面，揭示了抗拔桩承载力机理，建立了抗拔桩极限平衡状态方程，求得解析解，提出桩土摩擦公式，能够反应桩体、施工挤土情况及地基土性质对单桩抗拔承载力的影响，经过实践验证，在计算精度方面较规范方法有显著提高，特别是对于大直径超长抗拔钢管桩，现有规范的计算精度只能达到50%左右，而用桩土摩擦公式，提高到90%以上，丰富发展了土力学理论。张继红独立发明了囊压原型试验方法，在土体中钻试验孔，在试验孔周围不同距离埋设测斜管，将折叠的长条形密封袋放入试验孔中，通过充水分级加载，同步测量试验孔直径变化与测斜管的深层土体侧向位移，可很好地测试土体的弹塑性力学性质，已经在地基土层划分方面通过实践验证，测试方法简单，测试数据可靠，是土体原型试验测试的极佳方法。张继红首次独立提出依据囊压原型试验的土体本构模型，利用小孔扩张理论，通过在弹性变形区多个测斜孔的测试数据建立方程组，求解首次屈服柱面的半径与屈服应力，根据试验孔壁径向位移，利用拉梅方程式计算试验孔壁与首次屈服柱面之间土体的计算弹性模量，直接通过原型测试结果构建土体屈服面，并通过后续的分级加载测试，自外侧向内侧，依次求解后继屈服面对应的土体屈服柱面的半径，推算计算弹性模量，建立加载条件。张继红依据土体屈服面为平面组合的假定，独立提出了包括三个主应力的土体屈服准则，且对长期普遍应用的摩尔-库伦屈服准则具备包容性。该本构模型是近期提出的，经过初步试验验证，建模的思想逻辑方法对土力学的发展有重要意义。张继红为了科技创新创立公司，应用推广新技术引领企业发展，经过18年新技术研发与产业化应用，带领企业连续三次荣获上海市高新技术企业，并获评上海市“专精特新”民营中小企业，在岩土工程科学探索与技术研发应用方面取得卓越成就，填补了国内外岩土工程领域多项空白，对创新型民营企业与高端创新人才的引领示范作用巨大。根据《上海市工程勘察设计大师培育选树管理办法》的相关规定，张继红符合基本申报条件且有较好的优先考虑条件，综上推荐。</t>
  </si>
  <si>
    <t>digusky@163.com</t>
  </si>
  <si>
    <t>安徽省六安市裕安区</t>
  </si>
  <si>
    <t>2013-01-23</t>
  </si>
  <si>
    <t>1999-10-01</t>
  </si>
  <si>
    <t>200086</t>
  </si>
  <si>
    <t xml:space="preserve">1996-09-01|1999-08-01|合肥工业大学|岩土工程|硕士研究生;
2007-09-21|2013-01-23|同济大学|隧道及地下建筑工程|博士研究生;
1992-09-01|1996-07-01|合肥工业大学|交通土建|本科;
</t>
  </si>
  <si>
    <t xml:space="preserve">2018-12-29|2023-04-06|上海地固岩土工程有限公司|董事长兼总工程师|正高级工程师;
2009-03-01|2010-06-30|上海广联建设发展有限公司|无|高级工程师;
2010-07-01|2018-12-28|上海地固岩土工程有限公司|董事长兼总工程师|高级工程师;
2000-10-27|2005-03-31|上海岩土工程勘察设计研究院有限公司|咨询公司副总工程师|工程师;
2005-05-01|2009-02-28|上海地固岩土工程有限公司|总工程师|高级工程师;
1999-10-01|2000-10-26|上海岩土工程勘察设计研究院有限公司|无|助理工程师;
</t>
  </si>
  <si>
    <t xml:space="preserve">专业负责人|城市高密集区大规模地下空间建造关键技术及其集成示范|2014-01-29|中华人民共和国教育部|科学技术进步奖一等奖;
专业负责人|城市高密集区大规模地下空间建造关键技术及其集成示范|2016-12-21|中华人民共和国国务院|国家科学技术进步奖二等奖;
</t>
  </si>
  <si>
    <t>陈文娟</t>
  </si>
  <si>
    <t>13917738549</t>
  </si>
  <si>
    <t>91310110774760150J</t>
  </si>
  <si>
    <t>上海市虹口区海伦路306弄4号502室</t>
  </si>
  <si>
    <t xml:space="preserve">上海地区密集群桩沉降计算与承载力研究|大型项目|专业负责人|国内领先水平|否|本项目研究成果成熟，主要应用于桩基设计、咨询及施工，使用方便，安全、经济、可靠，已在上海地区及全国得到广泛应用，应用项目达到数百项，节约桩基造价数十亿元，部分成果被地方和国家行业规范采用,并公开发表了多篇学术论文，社会经济效益巨大。获上海市科技进步三等奖，上海市优秀工程咨询成果二等奖。|（1），本项目研究是以大量桩基原型实测资料（包括桩基沉降观测资料、静载荷试桩资料）为基础，因此研究成果与工程实际相符很好，可直接应用于工程实践；
（2），用旁压试验成果计算桩基沉降量，由于旁压试验方法得出的土性参数人为影响小，且能较准确地反映原位土体的受力与变形特性，因此研究成果易于推广应用；
（3），本课题单桩承载力时间效应的研究方法可供其他岩土工程研究课题参考使用。
|承担了项目中的上海地区预制桩承载力时间效应研究部分，撰写了该部分的结题报告。;
汤臣海景花园（现名汤臣一品）桩基设计咨询|大型项目|技术负责人|国内领先水平|否|该工程是位于陆家嘴中心区的高档住宅，包括4幢39～44层超高超限建筑，高度达154m，2002年3月完成桩基设计咨询工作，将原设计的钻孔灌注桩优化为PHC管桩，节约工程造价640万元，节约了项目桩基总费用的47.5%，首次将PHC管桩应用于超高超限层建筑，顺利地通过了建筑抗震等验算，开拓了PHC桩适用领域，大力促进了我国桩基设计水平的提高。|（1）为当时国内采用PHC管桩的最高建筑物；
（2）与浦东新区桩基科研成果相结合，精确地计算了桩基承载力、沉降与沉桩阻力；
（3）在沉桩可能性、沉桩防护措施等方面的创新成果为后期大量桩基工程引用和借鉴。
|全面负责设计咨询工作。;
伞式自扩锚（伞式锚具）承载力及其应用研究|大型项目|技术负责人|国内领先水平|否|项目完成过程中及完成后，推动了伞式自扩锚在基坑支护、抗拔基础、边坡支护等工程领域实施较多的应用，采用伞式自扩锚有效缩短了锚杆长度，提高了锚杆抗拔力，在节约地下国土资源、节省工程造价方面取得了显著的经济效益与环境效益。|（1）首次将伞式自扩锚技术应用于工程实践；
（2）在上海地区不同的地层中进行了伞式自扩锚的原型试验；
（3）首次提出了伞式自扩锚抗拔承载力计算方法。
|全面负责项目的试验设计与实施、伞式自扩锚的制造、工程应用项目的设计与施工管理、理论分析，撰写结题报告。;
上海地区地基液化判别方法及其精度研究|大型项目|技术负责人|国际先进水平|否|该研究成果的主要内容被上海市工程建设规范《岩土工程勘察规范》（DGJ08-37-2012第8.3.8条）及中华人民共和国行业标准《软土地区岩土工程勘察规范》（JGJ 83-2011.第6.3.2条）采用,为行业内采用原位测试测试成果进行地基液化判别提供了技术依据，提高了地基液化判别精度，引领行业内的地基土液化判别勘察技术水平跨上新的台阶。|（1）完成上海市吴淞江故河道地区等地11项典型工程液化判别综合试验，收集了184项工程勘察资料，一并进行地基液化研究。
（2）依据多种原位试验成果，重点研究上海地区薄层黏性土夹层对液化判别的影响，提出了静力触探、扁铲侧胀试验估算土层黏粒含量的经验公式，解决了采用原位试验方法进行地基液化判别的关键问题，提高了液化判别精度。
（3）提出并推荐可靠、易用、精度高的静力触探（双桥）地基液化判别方法。
|全面负责项目的勘察、数据收集分析、理论研究、技术研发工作，撰写项目结题报告。;
安庆马山国际大酒店与商业综合体项目基坑围护与边坡支护工程设计|大型项目|技术负责人|国内领先水平|否|基坑面积4万m2，基坑挖深达22m，其中长165m段兼作边坡支护；坡顶有3幢11～17层小高层建筑物，建筑物采用短桩基础，桩底标高高于基坑底标高，坡顶小高层建筑物距离基坑开挖面最近距离5m，曾有滑坡记录，解决了滑坡破碎地段周边环境复杂的超深基坑与边坡支护难题，节约工期并节省了造价，项目于2015年8月竣工，坡顶建筑物沉降均控制在8mm以内，取得了满意的j经济效益与社会效益。|（1）首次在超深基坑与边坡支护中采用了精钢自钻进锚杆技术；
（2）坡顶短桩建筑物沉降均控制在8mm以内；
（3）解决旧有滑坡地段超深基坑与边坡支护难题。
|全面负责项目的设计及现场服务。;
浦东国际机场二期场道堆载预压试验研究|大型项目|专业负责人|国际先进水平|否|堆载预压区长6500m，宽750m～230m，总面积约为310万平方米，堆载工作自2000年8月开始，至2001年3月各标段堆载体标高达到5m，至2001年7月各标段堆载体标高达到7m，2001年8月各标段基本进入堆载预压静止期，项目准确预测了堆载预压沉降与工后沉降，确保了二期场道后期施工与正常运营，为其他类似项目提供了完整的参考依据，项目研究成果被大量论文引用，产生了广泛的经济社会效益。|（1）揭示了大面积堆载预压固结沉降中部小两侧大的土体固结机理；
（2）用成层土二维固结理论，编制了堆载预压固结沉降计算程序，利用早期预压沉降监测准确预测了后期沉降；
（3）揭示了大面积堆载地表水位对预压效果的影响机理，阐释了堆土排水的重要性。
|承担项目计算分析，撰写项目结题报告。;
上海地区岩土工程优化设计专家系统的开发研究（天然地基与桩基）|大型项目|专业负责人|国际先进水平|否| 项目将近千分岩土工程勘察、桩基测试、桩基承载力测试、桩基与天然地基长期沉降观测资料进行整理并建立数据库，为后期工程咨询提供了技术支撑，产生了巨大的经济效益。|（1）初步建立了上海地区外环以内的岩土工程数据库；
（2）项目组应用地理信息系统技术，实现了与拟建工程相近或相似工程资料的查询功能；
（3）项目成果使计算机技术在岩土工程领域内的应用上了一个新台阶。
|承担专家系统前期框架的构建工作。;
城市高密集区大规模地下空间建造关键技术及其集成示范|大型项目|专业负责人|国际先进水平|否|成果评价为总体为国际先进水平，部分关键原创技术处于国际领先水平。成果已成功应用于北京、上海、广州、重庆、南京、苏州、印度等30 余项有重大影响的代表性工程中，创造经济效益15.8 亿元，促进了地下空间学科与行业的跨越发展，全面提升了自主创新能力和核心竞争力。国际会议特邀报告15 次；授权国家工法2项、编制技术标准和规范4 项；已培养200余名地下空间领域人才，已培训了1 万余名注册工程师。|（1）创新性地提出了新型盖挖逆作法和可100%回收的低能耗新型基坑围护系统；形成了软土深大基坑安全控制理论与技术。
（2）在国际上首创了将既有地下空间改造为地铁换乘枢纽站的新方法，提出了大型枢纽站“零换乘”改扩建新技术。
（3）首创了隧道新型衬砌结构三向多功能足尺试验方法体系，自主研发地下穿越施工装备、提出施工控制理论方法与技术。
（4）为城市高密集区大规模地下空间建造提供了技术支撑和示范。
|针对在城市高密集区、软弱复杂地下环境中新建大规模地下空间对既有交通与周边影响大、安全控制难的难题，创新性地提出了可100%回收的低能耗新型基坑围护系统，作为独立发明人获得7项发明专利与10项实用新型专利，并完成2项工程应用。;
上海国际航运中心深水港区一期工程——东海大桥港桥连接段海堤工程地基加固设计方案优化咨询|大型项目|专业负责人|国内领先水平|否|该项目2002年完成咨询工作，对我国首条海上路堤工程进行技术核查与优化咨询，为我国海上高填土路堤工程深厚软土地基处理提供了优化设计方案，确定了排水板堆载预压地基处理设计方案，海堤长1220m，堤顶宽度49.5～55.2m，海上抛石填筑高度15.75～18.73m，确保了工程顺利进展，较原砂井堆载预压地基处理方案更为经济、可靠，更具可行性，并节约工程造价约3000万元人民币。|（1）是我国首条海上路堤地基加固工程；
（2）海上抛石填筑高度15.75～18.73m，软土地基处理深度达到海床以下41.9m；
（3）总沉降计算值达到5.645m，比原设计计算值提高了约20%，且取得了与实测值高度吻合的效果。
|在袁雅康、顾国荣与徐丽萍三位国家勘察大师指导下全面负责优化咨询工作，撰写了咨询报告，并负责了优化方案中的排水板地基处理设计与沉降计算。;
基于专利群的全回收深基坑围护系统（RESS）|大型项目|技术负责人|国际先进水平|是|研发了钢管桩连续墙及其配套的复腔止水、漏水自检测、自修复、生产加工、施工机械、连接构建等成套技术，解决了16项实际问题，获得完全自主知识产权（包括5项国家发明专利，35项实用新型专利，2项注册商标），已完成建筑、地铁、管廊基坑工程应用案例13项，推动5项国家发明专利进入产业化，已完成产值9千万元，较现有技术节约造价30～40%，经济、社会、环境效益巨大。|（1）首创性地提出土塞补偿钢管桩拔桩施工方法，实现钢管桩微扰动拔桩；
（2）发明了孔压反力施工方法，即将钢管桩上部密封，拔桩时向钢管桩内充入气体，利用气压推土拔桩，不增加桩土之间的摩阻力，并可形成气垫，减消推土阻力，经过了大量拔桩实践验证；
（3）提出的"以水止水"方法，在邻桩接缝处设置独立的止水空腔，在止水腔内安装长条形折叠密封袋，充水充气封堵邻桩接缝，实现止水自修复功能。
|全面负责技术研发、实践验证、装置制造、推广应用、项目实施管理等工作。;
镇海岚山原油商业储备基地工程油罐基础掏土调平设计|大型项目|技术负责人|国际先进水平|否|针对群桩基础，布桩1260根400*400*18～19m钢筋砼方桩，直径Φ80m，高20m的10万方倾斜储油罐，进行纠偏，采用张继红发明专利：通道法远程纠偏工法，迫降幅度5～13cm，解决了大型巨量桩基础储油罐因倾斜导致的油气外溢而影响使用的问题，为群桩基础的纠偏提供了成功范例，是岩土工程纠偏技术的重大突破。|（1）首次成功解决了巨量深埋桩基础纠偏的技术难题；
（2）首次使用了张继红作为独立发明人获得的国家发明专利通道法远程纠偏技术；
（3）首次在地表实现将桩基础连同桩间土同步进行纠偏，并实现实时控制纠偏速率。
|全面负责设计与现场服务;
上海地区多层住宅沉降控制研究|大型项目|专业负责人|国际先进水平|否|该研究成果较好地反映了上海地区软土地基工程特性，在天然地基不能满足建筑荷载及使用功能要求时，该研究成果提出了相应的技术方案，并从工程建设的各个环节提出了控制沉降的技术措施，为工程项目规划、设计和管理提供了技术依据，课题已应用于上海豪园、香格丽花园、沪东B块、C块等多项工程咨询中，产生了十分可观的社会经济效益。获上海市科技进步三等奖。|（1）首次编制了上海地区‘地基类型分区图’，并提出了与不同地基类型相适应的建筑荷载与基础形式。
（2）通过统计分析了房屋在正常条件下的沉降与差异沉降的一般规律，提出在工程设计中在满足平均沉降要求的前提下进一步合理发挥地基承载力的建议。
（3）通过对沉降计算经验系数的分析调整，在一定程度上提高了沉降计算精度。
|编制了上海地区‘地基类型分区图’与‘沉降等值线图’，计算了大量的多层住宅沉降，并通过与实测值对比，分区确定沉降计算修正系数，编制了相应绘图与计算程序，撰写了结题报告。;
环球西安中心一期逆作法基坑设计|大型项目|技术负责人|国内领先水平|否|基坑面积约2.45万m2，周长约731m，地下四层,开挖深度21.55m，南区逆作区基坑面积6600m2，邻近地铁隧道采用地下连续墙“二墙合一”逆作法施工，2016年8月～2017年12月期间完成，首次在逆作法深基坑支护结构中使用了后张法预应力地下连续墙，减小了基坑变形，提高了基坑工程设计水平。|（1）首次将后张法预应力地下连续墙应用于逆作法深基坑支护。|负责设计工作;
</t>
  </si>
  <si>
    <t xml:space="preserve">2006-03-20|第一作者|EI检索论文|水上高承台桩基加固纠倾实例分析;
2003-07-31|第一作者|其他论文|大面积堆载预压沉降与固结度计算分析及其应用研究;
2015-08-20|第一作者|EI检索论文|抗拔桩极限平衡方程及其应用;
2011-04-30|第一作者|其他论文|复合锚杆及其足尺试验研究;
1999-05-25|第一作者|其他论文|基坑支护的静力反算模式;
2014-07-31|参编|学术专著|城市地下空间建设新技术;
2015-02-28|第一作者|其他论文|应力释放效应对抗拔桩承载力影响分析及应用;
2005-10-20|第一作者|EI检索论文|双桥静力触探法判别上海薄夹层粘土地基液化研究;
2006-05-20|第一作者|EI检索论文|伞式自扩锚应用效果研究;
2014-12-31|第一作者|EI检索论文|扩底抗拔桩极限承载力半经验半理论计算方法与试验验证;
2003-08-31|第一作者|其他论文|伞式自扩锚及其在基坑支护中的应用;
2023-04-05|第一作者|学术专著|土工控制原理与技术;
2002-08-31|第一作者|其他论文|上海地区预制桩承载力时间效应的统计分析与研究;
2003-07-31|第一作者|其他论文|伞式自扩锚的原理及其应用研究;
1999-05-31|第一作者|其他论文|新型伞式自扩锚的试制及其拉拔试验研究;
2014-04-30|第一作者|其他论文|伞式扩底抗拔桩承载机理及其足尺试验研究;
2012-11-30|第一作者|EI检索论文|全回收的基坑围护体系（RESS）研究;
2005-12-31|第一作者|其他论文|扁铲侧胀试验计算地基变形及原型试验研究;
2002-01-30|第一作者|其他论文|砂质粉土中浅部侧向注浆浆液流向的开挖观察与研究;
</t>
  </si>
  <si>
    <t xml:space="preserve">其他科技成果|一种竖向锚定筒锚固结构承载力计算方法|上海地固岩土工程有限公司|张继红|针对张继红提出的锚定筒锚固结构，考虑开挖卸荷影响，提出锚定筒锚固结构承载力计算方法，应用于挖深6m的锚定筒支护基坑原型试验测试与计算分析，经原型试验验证，计算结果与实侧值相符。|2022107215456;
其他科技成果|土墩置换地基处理施工方法与施工装置|张继红|张继红|针对有较好表层土且浅部有不太厚软弱下卧层的地基，利用顶部密封且外侧焊接有排土通道的大直径钢管制作土墩筒，将土墩筒插入软弱下卧层，挤压土墩筒内的表层土，通过排土通道排除软弱下卧层土体，完成软弱下卧层地基土置换的一种地基处理方法，已完成原型试验验证。| ;
其他科技成果|一种土中摩擦构件承载力确定方法|张继红|张继红|将抗拔桩支承力分为桩土之间的凝结强度与摩擦力，建立抗拔桩极限平衡状态方程，先后求解了半解析解与解析解，提出桩土摩擦公式，能反映地基土、桩长、桩径等因素影响，应用于大直径超长钢管桩计算，与实测值相比，计算精度达到90%以上，显著高于规范方法约50%的计算精度。|2020102493140;
发明专利|预制隔水桩及其插拔施工方法|张继红|张继红|预制隔水桩包括预制桩体、隔水空腔与隔水连接三部分，在隔水空腔内填充折叠的充水密封袋，在相邻预制桩体之间形成可靠的隔水结构，解决了预制桩作为基坑围护桩的隔水难题，适用于各种深度基坑，且隔水性能具备自修复性，已大量应用于工程，实现产业化。|ZL2013100867163;
发明专利|伞式锚具|张继红|张继红|由锚头和锚杆两部分组成，其中锚头结构与雨伞相似，在锚入土体过程中，锚头收起，易于锚入，对土体扰动小，工作时锚头张开，从而提供较大的抗拔力，可缩短锚杆地下占地空间，已应用于基坑、边坡的支护，抗拔基础等二十多个项目。|ZL97103512.1;
其他科技成果|零位移基坑工程施工方法及其所用的基坑支护结构|张继红|张继红|在被保护对象与施工区域之间设置8～10cm直径的钻孔，安装长条形密封袋，充水填砂，用水压补偿施工活动引起的土体应力变化，用填砂确保土体稳定，维持被保护对象周边土体应力边界条件趋于不变，使得被保护对象受邻近施工影响接近零，已通过挖深6m基坑原型试验验证。|2020107983019;
发明专利|孔压反力施工方法|张继红|张继红|通过向流体储存腔内注入气体或液体，增加流体储存腔内气体或液体的压强，用利用流体储存腔内流体压强进行止水、封堵孔隙或作为拔桩力的一部分进行施工，以达到止水、封堵孔隙、解决拔桩带土等难题，环境效益显著，已应用于数千根钢管桩推土拔桩施工，实现了产业化。|ZL2016100914100;
其他科技成果|锚定筒锚固结构及其施工方法与施工所用的装置|张继红|张继红|在土体中施工钢管桩并取土作为锚定筒，在被锚固体一侧对着锚定筒倾斜向下插入受拉构件穿越锚定筒，将受拉构件的两端分别与被锚固体及锚定筒张拉后牢固连接，使用结束后，解除与被锚固体之间的连接，将锚定筒连同受拉构件一起全回收再利用，已经过6m深基坑原型试验验证。|2022107214256;
发明专利|基础托换结构及其施工方法|张继红|张继红|该基础托换结构包括型钢、水泥土搅拌体、托梁和支撑桩四部分，其中型钢插入水泥土搅拌体内，型钢、托梁与支撑桩牢固连接，针对不同目的，还可以在支撑桩上安装支撑桩隔离器，本发明可用于消除工程建设活动对邻近房屋的影响。|ZL 2011100527321;
发明专利|通道法远程纠偏工法|张继红|张继红|在操作面与待纠偏土工基础底部之间设立纠偏通道，通过纠偏通道进行远程纠偏施工，从根本上解决了土工基础底部因邻近区域无法提供施工面进行纠偏施工的难题，可实现纠偏施工操作面转移，已应用于浙江省宁波市镇海岚山原油商业储备库G106#十万方油罐桩基础纠偏工程。|ZL2010101330744;
发明专利|一种土塞补偿管桩拔出施工方法及其所用的土塞补偿管桩拔桩装置|张继红|张继红|利用静力法、桩周应力解除法与振动法中的一种或几种组合进行空心管桩拔出施工，同时利用土塞强度降低法、静压法、振动法与锤击法中的一种或几种组合给土塞施加压力，避免管桩内部的土塞伴随管桩的拔出而拔出，以消除拔桩带土影响，已应用于13项工程，实现产业化。|ZL2014100065383;
发明专利|复腔钢管桩连续墙止水效果检测方法|张继红|张继红|由钢管桩、钢管桩连接、阻水腔、堵漏腔、阻水体、堵漏体组成，还可以包括检测腔，通过阻水腔与阻水体预防发生管涌、流砂灾害，通过堵漏腔与堵漏体保护阻水体不泄漏，通过检测腔检测接缝处与薄弱环节的止水效果，达到止水双保险，已在多项工程中应用，实现产业化。|ZL 2014108199899;
发明专利|一种流体平衡分舱装配顶进盾构施工方法及其所用的盾构机|张继红|张继红|先将顶进舱室与装配舱室之间隔离，打开装配舱室放置隧道管片；然后关闭装配舱室并输入足够流体；再切削岩土体，顶进顶进舱室并用水下机器人安装预制隧道管片，本发明具备大幅提高盾构隧道施工速度与安全度的潜力，扰动小，成本低，有望应用于盾构隧道施工。|ZL2019107523027;
发明专利|一种钢管桩摆动压桩施工方法及其施工设备|张继红|张继红|主要步骤为：a）施工导向桩；b）将钢管桩与导向桩连接；c）在压桩过程中使得压桩合力的方向或作用点偏离钢管桩的中轴线；d）使钢管桩一边摆动一边沿着导向桩的方向压入土体，可有效解决沉桩时的卡桩问题，已应用于数千根钢管桩的沉桩施工，实现产业化。|ZL2016105315967;
发明专利|一种无砂降水井及其施工方法|张继红|张继红|无砂降水井包括井管、滤水膜、汇水槽与出水通道四部分，其中的汇水槽位于井管与滤水膜之间，汇水槽与井管之间通过出水通道连通，可直接插入土体成井，即插即用，无需洗井工艺，施工速度快，造价低，质量好，施工过程无泥浆，已应用于工程。|ZL2017102305544;
发明专利|可回收岩土加固施工方法及所用的脱壳式加固体、回收器|张继红|张继红|将脱壳式加固体置于土体中；使用后通过脱壳式加固体的周边环境改变，使脱壳式加固体与岩土体之间的粘结强度降低； 将上述粘结强度降低后的脱壳式加固体从岩土体中回收再利用，可消除岩土加固施工对周围地区的污染，节约资源，已经应用于12m深的深基坑支护工程。|ZL2006100258150;
其他科技成果|一种基于原型试验建立土体本构模型的方法及其所用的原型试验装置|张继红|张继红|提出囊压原型试验方法，将折叠的长条形密封袋放入钻孔中充水，实现分级加载，同步测量附近不同距离的深层土体侧向位移，建立仅包含2个测试参数的土体本构模型，提出含有三个主应力的土体屈服准则，当忽略中主应力影响且假定屈服面为平面时，该强度准则退化为摩尔-库伦强度准则，完成初步试验验证。|2022107215418;
发明专利|一种复合锚杆及其施工方法|张继红|张继红|包括水泥土锚固体、传力带、杆体三部分组成，其中的水泥土锚固体与土体直接接触，传力带位于水泥土锚固体内部，杆体穿越传力带，通过传力带与杆体的牢固连接，可靠传递由水泥土锚固体产生的巨大锚固力。|ZL2010102955945;
发明专利|一种套筒法残损桩处理施工方法及其施工装置|张继红|张继红|针对土木工程领域中的倾斜桩、断桩或残留桩处理工程，利用钢管套筒将待处理的桩套在钢管套筒内进行纠偏或拔出处理，处理速度快，造价低，处理效果佳，且处理后对周边环境影响小。|ZL2015102238432;
其他科技成果|一种基于囊压原型试验的地基土层划分方法|上海地固岩土工程有限公司|张继红|囊压原型试验是在土体中钻孔，将折叠的长条形密封袋放入钻孔中充水，实现分级加载，同步测量附近不同距离的深层土体侧向位移，在试验过程中发现囊压试验能充分反应地基土的弹塑性变形特征，与上海地区规范方法分层进行了对比试验，取得很好的一致性。|2022107215831;
发明专利|一种可回收的摩擦型锚杆的施工方法|张继红|张继红|包括中心杆、外壳与套箍三部分组成，使用时，通过套箍使中心杆与外壳紧密连接，使得土体提供的承载力通过外壳传递至中心杆，锚杆回收时，松开套箍使中心杆与外壳之间脱开，通过回收中心杆减小外壳与土体之间的连接强度，进而回收外壳，已应用于工程。|ZL2010101579047;
发明专利|一种内置式复合锚杆施工方法及其所用的复合锚杆钻具|张继红|张继红|一次性施工完成复合锚杆施工，并在土体中形成由水泥土锚固体、传力带与杆体组成的复合锚杆，通过传力带与杆体的牢固连接，可靠传递由水泥土锚固体产生的巨大锚固力，大幅度提高了锚杆承载力。|ZL 2010105814332;
发明专利|一种预制挤扩桩及其施工方法|张继红|张继红|施工方法包括：a）牢固连接桩塞与中空的预制桩；b ）沉桩施工；c）灌料施工；d）将未凝结的桩体材料挤入中空的预制桩下部的土体中，形成桩底扩大段；e）重复上述步骤，直至完成桩底扩大段施工；f）将受力构件连接为共同受力体，张继红于2011年完成了原型试验验证。|ZL2010105688325;
发明专利|一种地铁车站的森林式开挖施工方法|张继红|张继红|主要步骤：a）在已有地下管线狭长形空隙带中布设扁平树形支撑结构；b）将扁平树形支撑结构置入管线下方后掺拌水泥旋转；c）由扁平树形支撑结构与水泥土共同支撑土体； d）开挖土体建造地下车站，可避免地铁车站建造过程中的管线动迁，速度快、环境效益好。|ZL 2019107521500;
发明专利|复合锚杆及其导向施工方法|张继红|张继红|施工水泥土锚固体后施工导向杆，再沿着导向杆进行杆体的插入施工，解决了杆体难以插入水泥土锚固体的施工难题，使得土体材料中施工的复合锚杆长度不受限制，大幅度提高了锚杆承载力，解决了土中组合结构横截面对心难题，后来发展成组合斜桩撑，已应用于多项基坑支护工程。|ZL2010105853341;
</t>
  </si>
  <si>
    <t>作为独立发明人，申请中的发明专利17项，获得了91项实用新型专利</t>
  </si>
  <si>
    <t>自贸区临港新片区PDC1-0303单元WSW-C4A-1街坊WSW-C4A-01-04地块商住项目基坑围护设计</t>
  </si>
  <si>
    <t>上海港城世纪经济发展有限公司</t>
  </si>
  <si>
    <t>专业负责人（项目负责人）</t>
  </si>
  <si>
    <t>42818023-df20-11ed-a971-fa1640cd9358</t>
  </si>
  <si>
    <t>上海市工程勘察设计大师大师推荐意见：中船勘察设计研究院有限公司总工程师刘荣毅同志（研究员级高级工程师、注册土木工程师﹝岩土﹞），是国内勘察设计行业的知名岩土工程专家，自南京大学毕业至今近36年，一直工作在工程地质与岩土工程勘察、设计、科研和技术管理的一线技术岗位，默默奉献于我国的军工行业和民用建设项目，受到业界同仁的好评。&lt;br/&gt;根据本人与刘总初识至今十几年的接触了解，刘荣毅同志坚持恪守崇高的职业道德和严谨的科学精神，通过扎实的专业理论功底、工程总结和应用研究工作，在软土及岩石地区岩土工程勘察/设计/治理及地质灾害防治方面积累了十分丰富的实践经验，取得多项实用新型专利，并在专业刊物发表多篇文章。刘荣毅同志的工程业绩突出，主持和作为专业负责人参加了我国华东、华北、华南等地的重点船舶基地的新建与改扩建、城市轨道交通与市政公用基础设施建设、风电能源工程建设及各类民用建筑等一大批项目，为我国军工项目和国家、上海市地方的基本建设项目解决了复杂疑难问题，勘察设计产品的技术水平达到同期、同类型项目国际先进或国内领先水平，其中23项工程成果荣获国家、全国勘察设计行业和省部级优秀勘察设计奖，相关的工程应用研究成果获得省部级科学技术奖，创造了良好的经济效益、社会效益和环境效益。&lt;br/&gt;在高质量、高水平完成工程项目的同时，刘荣毅同志以强烈的社会责任感积极参加国家和地区的行业技术进步工作，为我国工程勘察行业的健康发展和创优创新工作做出了积极的贡献，经选举、推荐、审批担任中国建筑学会工程勘察分会副理事长、中国勘察设计协会工程勘察分会行业自律委员会副主任、中国地质学会工程地质专业委员会委员、上海市住房和城乡建设管理委员会科学技术委员会委员和上海市建设工程评标资深专家等社团、机构职务，并荣获上海市重点工程实事立功竞赛记功个人及上海市纪念改革开放40周年勘察设计之星提名奖等荣誉；作为业界知名专家，参加《岩土工程勘察规范》《静力触探技术规程》《建设工程水文地质勘察标准》等上海市地方标准和中国测绘学会团体标准《轨道交通工程周边环境调查与评价规程》等的编制工作；作为骨干成员参加全国勘察设计行业重要参考工具书《岩土工程勘察手册》《岩土工程设计治理手册》《岩土工程试验监测手册》的修编工作。中国勘察设计协会将刘荣毅同志列为代表上海地区和机械军工行业的评审专家，参加多届全国工程勘察设计行业优秀勘察设计奖的评选；中国机械工业勘察设计协会将刘荣毅同志列为中国机械工业勘察设计协会优秀工程咨询奖和勘察设计奖的评审专家，参加历届评选。&lt;br/&gt;鉴于刘荣毅同志的职业精神、行业影响、工作成就和对工程勘察设计行业发展的积极贡献，本人认为其符合上海市工程勘察设计大师的评选条件，愿意推荐他为上海市工程勘察设计大师的候选人。推荐人（签名）：沈小克（全国工程勘察设计大师（2004）、中国勘察设计协会监事长、中国勘察设计协会工程勘察分会名誉会长），推荐时间：2023年3月19日。&lt;br/&gt;上海市工程勘察设计大师大师推荐意见：刘荣毅同志为中船勘察设计研究院有限公司总工程师、研究员，1987年6月毕业于南京大学地质系水文地质及工程地质专业，学士学位，现为国家注册土木（岩土）工程师。参加工作以来认真负责，先后主持过上百项重点及难点项目，解决了许多工程勘察和科研中重大技术难题，积累了丰富实践经验，具有深厚的专业理论功底，荣获过省部级以上优秀工程勘察设计奖23项，其中省部级一等奖以上10项（含国家级铜奖2项）等；科研成果获中船集团科技进步二等奖1项。&lt;br/&gt;该同志1991年主持完成的《上海合流污水治理工程彭越浦泵站工程地质勘察》工程为深大圆形基坑，基坑直径约60m，主泵房开挖深度26.5m，地质条件复杂，古河道切割深度达45m，缺失上海市统编第6、7层土，浅部承压水丰富，通过室内外水文地质试验、模拟基坑分级开挖（5、10、15、20、26m）卸荷、回弹、剪切等试验及抽水前后地层的应力变化情况，为设计提供了准确的水文地质参数、围护设计及地基设计参数等。该项目于1997年和1999年分别获得中国船舶工业总公司优秀工程勘察一等奖和全国优秀工程勘察铜奖。&lt;br/&gt;他几十年来从南到北主持负责过厦门造船厂、福州马尾船厂的搬迁、中船上海长兴和广州龙穴造船基地建设、广州广船、黄埔、文冲等船厂多个大坞新建改建工程、大连和渤海船厂的大坞、码头等建设等，为中国船舶工业的发展做出了较大贡献。其中2000年7月～2001年5月在大连造船厂2000年财政军品生产线技改船坞、码头勘察项目中（为我国第1艘航母辽宁舰建设船坞），该项目地质条件复杂，尤其是地下水是船坞设计施工的关键，通过准确的勘察和原位试验、压水试验和抽水试验等，取得了准确、可靠的水文地质等设计参数，为后期设计在施工图设计阶段取消防渗帷幕提供了依据，节约施工造价约4000万元，取得了良好的社会效益和经济效益。&lt;br/&gt;2003年～2005年，刘荣毅同志主持的上海市崇明越江通道南隧北桥项目（现为上海长江隧道和上海长江大桥），该项目位于长江口，水深流急，过往船只密集，施工难度和危险性都较大，又为古河道切割区，地层较为复杂，刘荣毅同志率领团队研制出“水域原位测试底吸式平台”，成功在10m水深以浅地段完成了10多个最深入土70多米的水上静力触探孔，为隧道及大桥设计参数和持力层选择提供了依据。期间还参加了上海市轨道交通地铁4号线董家渡附近隧道进水事故的抢险工作，在接到上海市抢险指挥部电话后即投入了抢险工作，经过连续30多个小时的奋战，完成了抢险指挥部交给的探摸江中隧道顶板塌陷范围等工作，为指挥部正确制定下一阶段抢险方案提供了准确资料，之后又多次参加抢险案情分析会和抢险方案讨论会等，为地铁4号线抢险工作做出了贡献。&lt;br/&gt;在上海市轨道交通莘闵线（现为地铁5号线）和上海市地铁M8线（现地铁4号线）工程中，作为项目负责人，认真负责，在和设计充分沟通的基础上，查明了沿线复杂地质条件，提供了准确的地基基础设计参数，桩基持力层选择合理，地基基础方案针对性强、经济合理，经大量试桩验证符合实际，并于2004年和2010年分别获得中国船舶工业集团公司优秀工程勘察一等奖。&lt;br/&gt;在岩土工程治理方面，刘荣毅同志具有很深的专业造诣，尤其是对吹填形成的软土地基的处理有非常丰富的经验，先后主持指导完成了中国船舶工业集团公司广州龙穴造修船基地软土地基的处理，积累了处理大面积填土地基的丰富经验和理论知识，并积极开展科研活动，向中船集团申请了“龙穴造船基地吹填场地真空预压及深层地基处理的关键技术研究”课题，通过大量的试验，研究了软土地基负摩阻力对桩基承载力的影响和负摩阻力中心点的选择等，撰写了专业论文和结题报告，该科研项目于2011年12月获得中国船舶工业集团公司科学技术进步二等奖，为同行业提供了可借鉴的宝贵经验。&lt;br/&gt;刘荣毅同志2015～2021年一直担任上海市注册土木工程师（岩土）注册期继续教育培训老师；参编了上海市工程建设规范《岩土工程勘察规范》、《静力触探技术规程》、《建设工程水文地质勘察标准》，和中国测绘学会团体标准《轨道交通工程周边环境调查与评价规程》，正在修编由林宗元大师主编中国建筑工业出版社出版的《岩土工程勘察手册》、《岩土工程设计治理手册》、《岩土工程试验监测手册》等；在国内核心期刊上发表多篇专业论文，如：《龙穴造船基地建筑桩基负摩阻力研究》、《水域静力触探设备的研制应用》和《基坑与边坡工程综述》等。&lt;br/&gt;工作中刘荣毅同志敢于突破，勇于创新，带领团队改善施工工艺和机具等，获得多项实用新型专利，并在实际中得到了广泛应用，产生了较好的经济效益和社会效益。&lt;br/&gt;综上所述，本人认为刘荣毅同志符合“上海市工程勘察设计大师评选”申报条件，愿意推荐他为上海市工程勘察设计大师的候选人。推荐人（签名）：张文龙（全国工程勘察设计大师），推荐时间：2023年4月7日</t>
  </si>
  <si>
    <t>13818009997@139.com</t>
  </si>
  <si>
    <t>1987-06-28</t>
  </si>
  <si>
    <t>南京大学</t>
  </si>
  <si>
    <t>地质系水文地质及工程地质专业</t>
  </si>
  <si>
    <t xml:space="preserve">1983-09-01|1987-06-28|南京大学|地质系水文地质及工程地质专业|本科;
</t>
  </si>
  <si>
    <t xml:space="preserve">1987-07-13|2023-04-27|中船勘察设计研究院有限公司|总工程师|研究员;
</t>
  </si>
  <si>
    <t xml:space="preserve">技术负责人|龙穴造船基地吹填场地真空预压及深层地基处理的关键技术研究|2011-12-22|中国船舶工业集团公司|科学技术进步奖二等奖;
专业负责人|上海外高桥造船基地海工大楼工程|2019-07-26|上海市勘察设计行业协会|2019年度上海市优秀工程勘察设计奖三等奖;
专业负责人|虹桥污水处理厂工程|2023-02-25|中国机械工业勘察设计协会|2022年机械工业优秀工程勘察设计奖壹等奖;
技术负责人|渤海造船厂十万吨半坞式船台工程地质勘察|2002-10-30|中国船舶工业集团公司|中国船舶工业集团公司第二届优秀工程勘察奖一等奖;
技术负责人|《上海合流污水治理工程彭越浦泵站工程地质勘察》|1997-06-24|中国船舶工业总公司|船舶总公司第六次优秀工程勘察奖一等奖;
专业负责人|海沧新阳居住区保障性安居工程二期（A2地块）|2023-02-25|中国机械工业勘察设计协会|2022年机械工业优秀工程勘察设计奖叁等奖;
专业负责人|马尾船政(连江)船舶与海洋工程装备园区特种船舶项目一期1#船坞、1#、2#、3#总组平台及吊车轨道等项目|2020-11-14|中国机械工业勘察设计协会|2020年机械工业优秀工程勘察设计奖壹等奖;
技术负责人|上海地铁杨浦线(M8线)一期工程|2010-02-26|中国船舶工业集团公司|中国船舶工业集团公司第六届优秀工程勘察奖一等奖;
技术负责人|2001年度上海市重点工程实事立功竞赛|2002-01-30|上海市重点工程实事立功竞赛设备赛区|2001年度上海市重点工程实事立功竞赛作出贡献赛区记功表彰;
技术负责人|上海长江隧桥岩土工程勘察                          |2013-08-28|上海市勘察设计行业协会|2013年度上海市优秀工程勘察奖三等奖;
技术负责人|2003年度上海市重点工程实事立功竞赛|2004-01-28|上海市重点工程实事立功竞赛领导小组|上海市重点工程实事立功竞赛作出贡献特予记功;
专业负责人|新华路街道71街坊162丘商业、文化和商务办公项目|2023-02-25|中国机械工业勘察设计协会|2022年机械工业优秀工程勘察设计奖壹等奖;
专业负责人|上海外高桥造船基地二号船坞接长工程|2020-11-14|中国机械工业勘察设计协会|2020年机械工业优秀工程勘察设计奖贰等奖;
专业负责人|宝山区罗店大型居住社区经济适用房C3、C5、C7地块工程|2018-12-27|中国机械工业勘察设计协会|2018年机械工业优秀工程勘察设计奖贰等奖;
专业负责人|中船龙穴造船基地修船项目1、2号修船坞施工监测|2010-02-26|中国船舶工业集团公司|中国船舶工业集团公司第六届优秀工程勘察奖二等奖;
技术负责人|上海合流污水治理工程彭越浦泵站工程地质勘察|1999-08-03|中华人民共和国建设部办公厅|全国第六届优秀工程勘察奖铜奖;
技术负责人|426厂2000年财政军品生产线技改船坞、码头工程岩土工程勘察|2006-12-28|中国船舶工业集团公司|中国船舶工业集团公司第四届优秀工程勘察奖贰等奖;
技术负责人|上海市轨道交通莘闵线工程（轨道交通五号线）|2004-11-26|中国船舶工业集团公司|中国船舶工业集团公司第三届优秀工程勘察奖一等奖;
专业负责人|中国极地国家档案馆业务楼项目|2020-10-28|上海市勘察设计行业协会|2020年度上海市优秀工程勘察设计奖三等奖;
专业负责人|埃及亚历山大修造船厂改造项目|2020-11-14|中国机械工业勘察设计协会|2020年机械工业优秀工程勘察设计奖壹等奖;
专业负责人|中船澄西远航船舶(广州)有限公司2#修船坞加长改造项目|2020-10-28|上海市勘察设计行业协会|2020年度上海市优秀工程勘察设计奖三等奖;
专业负责人|上海桃浦科技智慧城核心区场地污染土壤与地下水修复工程[620A（天光化工)、607（香料厂）地块]|2021-07-28|上海市勘察设计行业协会|2021年度上海市优秀工程勘察设计奖一等奖;
技术负责人|中船龙穴修船基地一期工程修船坞、厂区地坪地基处理、码头及围堰工程岩土工程勘察|2011-08-03|中国机械工业勘察设计协会|2011年机械工业优秀工程勘察设计奖壹等奖;
专业负责人|中船龙穴造船基地民船项目1#、2#坞施工监测|2011-09-28|上海市勘察设计行业协会|2011年度上海市优秀工程勘察奖三等奖;
专业负责人|辽宁红沿河核电二期工程PX泵房和取水隧洞进、出水口基坑边坡监测|2021-12-28|上海市测绘地理信息学会|上海市优秀测绘地理信息奖三等奖;
专业负责人|长征镇214、210街坊商办楼项目（中信泰富科技财富广场项目）|2023-02-25|中国机械工业勘察设计协会|2022年机械工业优秀工程勘察设计奖贰等奖;
</t>
  </si>
  <si>
    <t>陈曦</t>
  </si>
  <si>
    <t>13140060328</t>
  </si>
  <si>
    <t>91310107132943529A</t>
  </si>
  <si>
    <t>上海市普陀区武宁路303号</t>
  </si>
  <si>
    <t xml:space="preserve">上海轨道交通崇明线2标段工程长江北港越江隧道区间 【长兴岛盾构北转换井（不含）至崇明岛盾构转换井（不含）】 岩土工程勘察|大型项目|技术负责人|国际先进水平|是|上海轨交崇明线的建设，将上海市轨交延伸到了上海长兴岛及崇明岛上，填补了崇明轨道交通的空白，促进崇明与主城区联动发展，极大的方便了上海市区与长兴岛、崇明岛的交通出行，必将带动长兴岛和崇明岛经济的快速发展和人才流动，有利于长三角一体化国家战略发展和提升上海的国际竞争力。本项目为崇明线2标长江北港越江隧道区间，长约9.0km，隧道底标高为-21.07～-53.08m，均为地下段。其中长江水域勘察成为整条线路建设的关键。
|由技术骨干组建精良的项目管理团队并成立专家顾问组；水上静探：对水深小于10米时选用我公司自主研发的水域原位测试底吸式平台、当水深大于10米时，选用液压式自升降平台；水上勘探使用了我公司多项水上施工专利、钻探使用的泥浆采取非淡水条件下泥浆配比核心专利技术，解决了原状土样（砂状）难取的难题；对勘探区域附近的光缆采取了有效的保护、防护措施；对施工中可能出现的浅层气事先制定有效的安全防范和应对措施。|担任本项目审定人，对项目的技术方案事先进行技术指导并对项目策划书进行审定，施工过程中，检查、监督按投标文件和勘察大纲实施，指导水上勘探和水上静探施工，对遇到的技术问题进行指导并及时进行信息反馈、及时解决；对野外资料进行签收后的确认；严把质量关与成果验收关；对报告书设计图件、设计方法、计算成果、设计参数及技术报告书进行审定，对报告书的正确性、准确性负责。;
LNG船建造能力提升项目|大型项目|技术负责人|国内领先水平|是|本项目为上海江南长兴造船有限责任公司厂区改扩建项目，总占地面积约52296m2，主要为1层/2层厂房和装焊场地、舾装工场、、专用材料周转仓库、分段涂装工场及其附属变电站、消防水泵房和分段装焊场地，6台5t～300t行车吊轨。该项目的建成将大大提升长兴江南厂特种船LNG船的生产建造能力，产生较好的效益。本项目的勘察费总收入约100万，为公司创造利润约45万。|拟建场地内地下管线复杂，勘察难度大，施工时采取多种有效措施保护了管线安全；查明表层吹填土的性质，建议经适当地基处理后可用作天然地基持力层；桩参数及桩基持力层建议合理，针对处理后吹（冲）填土，尚需考虑后期沉降产生地坪变形而引起吊车轨道柱的不均匀沉降，建议设计柱时注意基础变形协调并留有足够的调节空间；针对复杂的周边环境，建议地基处理时合理选择地基处理措施及施工顺序，严控施工对周边环境的影响。|根据勘察要求，指导、审查勘察纲要，提出部分拟建建构筑物可以采用已吹填了10年以上的吹填土，但需进行详细的勘察工作，尤其是原位测试工作；对现场钻孔取样、原位测试及室内土工试验等工作均作出了详细的说明及指导；对勘察结果进行了分析、评价，对设计参数、桩基持力层的选取、地基处理的方法和应注意事项等提出了一系列工程建议，并对岩土工程勘察报告进行了严格、细致的审查工作。;
上海崇明越江通道南隧北桥（上海长江隧道、上海长江大桥）项目|大型项目|技术负责人|国际先进水平|是|上海长江隧桥工程是为完善我国沿海交通大通道，改善上海市交通系统结构和布局，综合开发崇明岛资源，促进苏北经济发展，进一步增强和发挥浦东的经济发展而兴建的一项特大型基础设施工程。采用南隧北桥方案。在越江通道建成后，对崇明岛、长兴岛及横沙岛的开发与进一步发展有着重大意义。与北部的崇启大桥相连接后，打通了东部沿海地区的南北向交通，对我国东部沿海的经济文化建设带来巨大的经济、社会效益。|本项目位于长江口主航道，来往船只密集、水流急，施工难度大；最深勘探孔入土150m，研发了一系列先进的施工工艺和流程，确保了成孔质量和成孔速度，采用全断面取芯等保证了取芯质量；研发了一种能稳定安放于江底的底吸式静探平台，并总结了一套操作方法和流程，完成了10多个10m水深以浅入土70多米的水上静力触探孔，申请了专利；对场地附近江底2条重要的光缆和2处沉船，采用多种措施进行有效保护和避让。|作为项目经理、审核人、项目负责人，认真编制勘察纲要，组织项目实施，坚持每天在勘探船上指挥生产，严把质量关；主持设计出了“水域原位测试底吸式平台”，并在长江口成功实施了水上静探，填补了这一领域水上静触的空白，为隧道及大桥设计提供了依据；南港还有2条江底光缆，我多次和光缆业主沟通，研究出对光缆有效探测方法和对光缆的保护方案，保证了施工期光缆的安全和正常通讯，为建设方节约了近几百万的光缆搬迁赔偿费。;
426厂2000年财政军品生产线技改船坞、码头工程岩土工程勘察|大型项目|技术负责人|国际先进水平|是|该项目后为我国第1艘航母辽宁号建设船坞，勘察期间分可研、初勘、扩初、详勘、补充勘察多个阶段进行。勘察合同额共285万，利润约80万。由于勘察报告提供参数合理、结论准确，设计在施工阶段取消了防渗帷幕，节约了施工造价约4000万元。|该项目地质条件复杂，上部主要为粘性土、砂层等，下部基岩主要为板岩及40～60m宽的辉绿岩脉。地下水是船坞设计施工的关键，在船坞的勘察过程中，在海上勘探船上多个勘探孔内对船坞基坑开挖影响范围内地层进行海上压水试验和抽水试验，尤其是在基岩中进行压水试验和抽水试验，取得了准确、可靠的水文地质等设计参数，为后期设计在施工图阶段取消了防渗帷幕提供了依据，节约施工造价约4000万元，取得了良好社会及经济效宜等|作为项目技术负责人，根据设计要求认真编制勘察纲要，亲自在施工现场对每个勘察孔进行旁站并指导施工；尤其是在海上进行压水、抽水试验等原位试验时，施工难度大、工艺复杂，我带领施工团队进行攻关，研究和改进了压水试验设备和施工工艺，从而取得了可靠的试验数据，报告书客观反映了拟建场地的工程地质情况，结论和建议正确，满足了相关技术规范、规程，为设计及施工提供了准确完整的勘察成果。;
安康苑项目23号地块岩土工程勘察|大型项目|技术负责人|国内领先水平|是|该项目用地面积约1.7万平米，地上设置一栋72层超高层塔楼（总高度约320m），采用钢框架-砼核心筒结构体系、8层裙房、整体设置五层地下室；裙房和纯地库基坑挖深26.9m，主塔楼基坑挖深29.7～30.9m，属超高层、超深基坑项目。建成后将成为上海市又一标志性建筑、浦西第一高楼，将带动上海市及周边经济的快速发展。|该项目技术难度大且复杂，在勘察过程中将“研、学、创”深度融合。完成钻探孔最深165米，静探孔最深100米，在实施过程中利用我公司多项专利成果，大大降低施工难度和提高了工作效率。在对PHC管桩、钢管桩和钻孔灌注桩等桩型在施工难度、可行性及经济性等进行多方面比较后建议采用钻孔灌注桩加后注浆工艺的桩基型式，以深部第⑨层作为桩基持力层，桩端入土深度大于70m，满足了设计对承载力和沉降控制在10cm以内的要求。|对项目的技术方案事先进行指导并对策划书进行审定，对重大技术问题把方向，解决勘察过程中的重、难点技术问题，指导“研、学、创”。通过借鉴上海市超高层建筑成功经验及收集沉降数据等，提出大直径钻孔灌注桩加后注浆工艺及常规注浆量和大注浆量两套增强系数方法，建立数学模型，预估本项目沉降量，并提出解决超高层差异沉降一系列方法；审核计算方法和成果，对报告书进行审定和对报告书的正确性、准确性负责。该项目获得业主方高度认可。;
上海轨道交通地铁4号线董家渡抢险工作|大型项目|技术负责人|国内领先水平|是|2003年7月1日4时许，上海轨道交通地铁4号线施工人员发现越江隧道区间联络通道渗水，后发生大量流沙涌入，继而引发隧道受损及地面沉降、建筑物倾斜、防汛墙沉陷等险情。该事故抢险涉及水文、地质、工程等多种学科，综合性、专业性、技术性要求非常高，经过成功应对，截至7月16日，险情得到全面控制，整个事故没有发生人员伤亡，有效防止了财产损失的扩大。这次灾害事故抢险成功，主要得益于充分发挥了相关学科专家的作用。|2003年7月1日21时左右，本人在上海市崇明越江通道南隧北桥项目实施现场，半夜接到上海市抢险指挥部电话，上海市轨道交通地铁4号线董家渡附近黄浦江段发生隧道进水事故，发生塌陷并影响到外滩董家渡附近的建筑，路面严重变形和坍塌，为制定有效的抢险方案，急需了解水下隧道的变形及沉陷等情况及水下隧道顶板的沉陷情况，抢险指挥部了解到当时我公司正在长江口进行水上施工，故联系到我要求立即调遣勘探船参加抢险工作。|我接到电话后，立即安排勘探船连夜从长江口开往4号线事故现场，我也立即赶往抢险现场参加抢险会议，清晨勘探船一到达既投入了抢险工作，经过连续30多个小时的奋战，完成了抢险指挥部交给的探摸水下隧道事故段塌陷范围和江中隧道顶板沉陷及标高变化等情况，为指挥部正确制定下一阶段的抢险方案提供基础材料；之后又多次参加抢险案情分析会和抢险方案讨论会等，为抢险工作做出了应有的努力。在这次抢险工作中，充分体现了公民的责任感和使命感。;
苏通大桥施工图设计阶段工程地质勘察（STXK2合同段） 工程地质勘察|大型项目|技术负责人|国际先进水平|是|苏通大桥全长8206m，由主跨1088m双塔斜拉桥、中引桥、港区专用航道桥和南北引桥组成；本合同段为南北引桥区段，上部结构拟采用预应力砼连续梁，北引桥段位于南通市，长3.55km，墩跨径分别为30m、50m、75m，南引桥段位于苏州常熟，长1.65km，各墩跨径均为50m.，本标段由我公司和江苏省交通规划设计院联合体共同中标实施。苏通大桥是交通部规划的黑龙江嘉荫至福建南平国家重点干线公路跨越长江的重要通道，也是江苏省公路主骨架的重要组成部分，该项目的建设对完善国家和江苏干线公路网、增强上海经济辐射作用，促进区域经济均衡发展，加强长江南北之间的交通和经济联系，减少对长江航运的干扰，改善长江安全航运条件都具有十分重要的作用。|联合体成立项目领导小组，下设项目经理部和质量保证部；苏通大桥水域段水深流急，采用专有技术进行水上定位，保证勘探船的稳定；水上施工采用千米钻机、所有勘探孔全断面取芯并留样拍照，保证施工质量；现场设土工试验室，保证土样及时进行试验，以提供准确的土试资料；对所有原位测试仪器和设备开工前均进行率定，试验设备现场进行校验后使用；新技术在本项目中的应用：采用国内先进的全自动气压三轴仪、三重管取砂器、自主研制和生产的深层静力触探设备、先进的勘察软件系统，实现勘察数据和设计数据之间的自动传输、GPS和RTK 技术在钻孔定位上的应用，为水上准确定位提供保证；南北岸进行抽水试验提供证实、可靠的水文地质参数；资料资料时，进行分区统计，分别按北引桥区墩跨径30m、50m、75m和南引桥区墩跨径分别进行统计，以提高土的物理力学指标的准确性和设计参数的正确性及结论建议的合理性等。野外勘察自2002年12月10日开钻，至2003年1月13日结束，共完成112个钻孔，11个静探孔，2个抽水试验孔，总进尺9774m，深度70~110m，其中水上最深孔深106.45m，三桥静力触探最深孔70m。|作为现场项目经理、现场负责人，全面负责技术工作和生产安排，勘探船上指挥定位和现场技术指导、质量把控，每天及时整理资料以指导第二天的工作安排，编写周例会报告；和大桥指挥部及设计沟通协调，开周例会总结一周完成工作和下一步工作安排等；野外结束后，带领报告编制人去南京江苏交规院编写勘察报告，进行报告的审核工作；以公路相关规范执行为主，同时参考国标、港口工程规范等，以提供更为准确的地基基础设计参数、桩基承载力和正确的结论和建议等。;
上海地铁杨浦线(M8线)|大型项目|技术负责人|国内领先水平|是|上海地铁杨浦线(M8线)（现为上海地铁4号线），是上海市重点工程，本标段4车站、4区间【四平路站（不含四平路站）～中兴路站（含中兴路站）】，隧道区间均为地下段，总长分别为870m、1370m、1091m、1019m；地铁车站为地下两层～三层，基底埋深为14.8～22.4m。勘察工作自2001年8月开始，10月结束。地铁4号线的建成，将大大改善上海市民的交通出行，缓解上海市的交通拥堵状况，将带来巨大的经济效益。 |拟建场地线路长，地层复杂，有时同一构筑物置于不同地层上，勘察报告中针对不同区域，不同地质条件分别加以分析，分别提供设计所需参数，经工程实践检验，建议经济合理，参数准确，针对性强；地下水对地铁建设影响很大，通过现场注〈抽〉水试验、承压水位观测及室内试验等多种手段，提供了详尽的水文地质资料；进行新技术推广，将扁铲侧胀试验首次应用于地铁车站的勘察中，为准确的岩土参数建议提供依据。|本工程沿线多为居民区、企事业厂房、商业大厦及河道等，地下管线、通讯电缆、光纤众多，勘察施工难度大，对环境和安全要求高，工期紧、任务急，做为项目经理及项目技术负责人、审核人，发扬不怕苦不怕累敢打硬仗的精神，亲自对每个勘察孔进行测放和协调，按期圆满完成野外勘察任务；内业资料、成果整理时，认真负责，连续20多天工作至深夜，完成4份报告编写和4份报告审核工作，报告书质量高，尤其是地基基础方案建议针对性强、经济合理。   ;
中船广州龙穴造修船基地|大型项目|技术负责人|国际先进水平|是|该基地占地约20.5平方公里，分民船、修船和军品三大板块，有5个大型船坞、若干码头、办公楼及船厂配套设施等，项目一期总造价150多亿。我公司全过程参与，从2003年前期选址和建设用地地质灾害危险性评估开始、预可研、可研、初勘、详勘、各阶段施工勘察及测绘、监测、检测、地基处理等，项目场地大部分为水域（珠江和伶仃洋支流）吹填而成，该基地建成使我国南方有了大型造修船基地，为我国南方的造船工业及国防建设起到了重要的作用，社会意义和经济效益巨大。
|通过可研，初步掌握了拟建场地的地层分布情况，绘制了拟建场地基岩等高线图，我与设计建议调整了整个基地最重要的拟建构筑物船坞的位置，尤其是2个民船大坞的位置，使其基底基本位于强风化岩上，采用了天然地基方案，节约了大量的投资成本和工期。该基地项目子项众多，针对项目需求采用多种综合勘察手段获取原始数据，以为设计施工提供了准确的设计参数及施工参数，并根据各子项的工程性质及场地地层情况推荐针对性强的基础设计方案、设计参数和地基处理方案等，经建成使用证明，勘察成果准确、可靠。
|本人作为中船勘院公司派在整个中船广州龙穴造修船基地的总负责人，从2003年基地选址开始至2012年，参与了整个基地各阶段、各专业的相关工作，并承担了较多个子项勘察的审核、审定工作，并为业主提供岩土技术咨询服务等；组织协调公司各专业的技术工作，参与整个基地场地形成和地基处理工作；参加现场每周例会并对监测、检测成果进行分析研究，及时指导和解决建设施工中遇到的各种岩土地质问题等；主持、指导并参与多专业科研立项、专利申请等工作；作为审定人，确定技术方案，对项目纲要进行审定，对项目野外及土试进行中间检查，发现问题及时纠正；确定设计参数；对技术报告书特别是主要图纸资料、计算成果及主要结论性内容进行审定检验，确保最终技术报告书的主要技术性问题的正确性、合理性，确保项目产品的质量。本人在整个中船广州龙穴造修船基地的建设中作出了较大贡献。;
上海合流污水治理工程彭越浦泵站工程地质勘察|大型项目|技术负责人|国际先进水平|是|勘察合同额75万，利润约32万。拟建建构筑物主要由主泵房、喇叭段、进水廊道和驳岸组成。|该工程为深大圆形基坑，基坑直径约60m，主泵房开挖深度26.5m，地质条件复杂，古河道切割深度达45m，缺失第⑥、⑦层土，浅部⑤a层微承压含水层水量丰富。通过室内外水文地质试验、模拟基坑分级开挖（5、10、15、20、26m）卸荷、回弹、剪切等试验及抽水前后地层的应力变化情况，为设计提供了准确的水文地质、围护设计及地基设计参数等。该项目分别获得中船总公司优秀工程勘察一等奖和全国优秀工程勘察铜奖。|作为项目技术负责人，根据设计要求编制勘察纲要，现场进行旁站并指导施工，对试验所需土样的采集严格把关，确保试验土样的质量；现场指导和参与水文地质试验（抽水和注水试验）。编制室内试验大纲和指导模拟基坑分级开挖（5、10、15、20、26m）卸荷、回弹试验等，取得了可靠的试验数据。预估4段卸荷时土体回弹量可分别采用的回弹模量、回弹指数估算，并绘制了土的回弹模量试验成果图供设计时依据卸荷的大小在图中查取。报告书结论和建议正确;
本部整体搬迁工程研发办公区建设项目|大型项目|技术负责人|国内领先水平|是|本项目主要为办公楼和办公区道路两部分，总建筑面积约76449m2，办公楼最高13层，高约57.5m，设有深6～8m的地下停车场, 包括综合办公楼（含行政楼及会议展示中心）、研发设计楼、船东船检楼、检验调试楼、接待中心等,其中综合办公楼、研发设计楼、船东船检楼和检验调试楼通过空中连廊连接，该项目是沪东厂搬迁的重要组成部分,将较好的改善办公环境和产生较好的效益。本项目的勘察费总收入约140万，利润约70万。|拟建场地周边环境较为复杂,西侧埋有光缆和紧邻海庆河;对拟建道路提出地基处理意见及建议设计和施工所需的岩土特性参数，强调沉降协调问题;对地面标高低于设计标高(最大约2.9m)，需注意大面积回填后期沉降问题;拟建办公楼桩基持力层和桩设计参数建议,同时注意大面积回填土所产生的负摩阻力对桩基的不利影响;基坑设计时需注意浅部成层砂粉性土存在，做好围护和降水，同时需注重西侧海庆河对基坑施工的影响。|指导、审查勘察纲要，对现场钻孔取样、原位测试及室内土工试验等工作均作出了详细的说明及指导；对勘察结果进行分析、评价，对设计参数、桩基持力层的选取、地基处理的方法和应注意事项等提出了一系列工程建议，尤其是大面积回填土所产生的负摩阻力对采用天然地基的道路、桩基的不利影响等；对岩土工程勘察报告进行了严格、细致的审查工作。;
上海轨道交通市域线崇明线一期工程2标段长江南港越江隧道区间【浦东盾构检修井（不含）至长兴岛盾构南转换井（不含）】岩土工程勘察|大型项目|技术负责人|国际先进水平|是|上海轨交崇明线的建设，将上海市轨交延伸到了上海长兴岛及崇明岛上，填补了崇明轨道交通的空白，促进崇明与主城区联动发展，极大的方便了上海市区与长兴岛、崇明岛的交通出行，必将带动长兴岛和崇明岛经济的快速发展和人才流动，有利于长三角一体化国家战略发展和提升上海的国际竞争力。本项目为崇明线2标长江南港越江隧道区间，长约7.7km，隧道底标高为-17.38～-48.40m，隧道内设置3个泵站，泵站底标高分别为-48.40～-46.56m，均为地下段。其中长江水域勘察成为整条线路建设的关键。|由技术骨干组建精良的项目管理团队并成立专家顾问组；水上静探：对水深小于10米时选用我公司自主研发的水域原位测试底吸式平台、当水深大于10米时，选用液压式自升降平台；水上勘探使用了我公司多项水上施工专利、钻探使用的泥浆采取非淡水条件下泥浆配比核心专利技术，解决了原状土样（砂状）难取的难题；对勘探区域附近的光缆采取了有效的保护、防护措施；对施工中可能出现的浅层气事先制定有效的安全防范和应对措施。|担任本项目审定人，对项目的技术方案事先进行技术指导并对项目策划书进行审定，施工过程中，检查、监督按投标文件和勘察大纲实施，指导水上勘探和水上静探施工，对遇到的技术问题进行指导并及时进行信息反馈、及时解决；对野外资料进行签收后的确认；严把质量关与成果验收关；对报告书设计图件、设计方法、计算成果、设计参数及技术报告书进行审定，对报告书的正确性、准确性负责。
;
安康苑23号地块项目水文地质专项勘察|大型项目|技术负责人|国内领先水平|是|该项目主楼为一栋72层超高层塔楼（高约320m）、8层裙房，整体设置5层地下室；裙房和纯地库基坑挖深26.9m，主塔楼基坑挖深29.7～30.9m，属超高层、超深基坑项目，建成后将成为上海市又一标志性建筑、浦西第一高楼，将带动上海市及周边经济的快速发展。本次为水文地质专项勘察，准确提供了各承压含水层各项水文地质参数，为基坑围护设计和降排水方案确定提供了充分的依据，对项目临近建筑和地下管线起到了很好的保护作用。|该项目试验井最深为80m，通过现场试验利用三维地下水渗流模型计算降水引起的承压含水层的渗流场时空分布规律，分析和评价承压水降水对邻近环境的沉降影响，采用非稳定流求参方法应用Aquifer Test软件对数据进行水文地质参数求解，结合本工程的群井抽水试验结果，应用Visual Modflow建立本工程地下水渗流三维计算数值模型，进行群井抽水试验的三维有限差分法反演分析出的参数进行本工程基坑降水施工的三维数值模拟及沉降计算。|对项目技术方案事先提供技术指导并对项目策划书进行审定，对重大技术问题把关，解决勘察过程中的重、难点技术问题；准确提供了第⑦、⑧2层承压水含水层的埋深、承压水水头高度及设计降排水方案所需水文地质参数等；提供本场地内降承压水时的临界开挖深度等，为基坑围护设计提供了准确可靠的水文地质资料；对报告书设计图件、设计方法、计算成果、设计参数及技术报告书进行审定，对报告书的正确性、准确性负责。
;
浦江镇系统集成试验与产业化能力建设项目|大型项目|技术负责人|国内领先水平|是|该项目位于闵行区浦江镇，总用地面积约182亩，总投资额约11亿元。项目地块东至苏召路、南至友谊河、西至联恒路、北至江月路。主要建设船舶机电系统总装总调车间、船舶信息电子系统总装总调车间和船用装备研发中心等设施，包括实尺度陆上试验中心、装备研制综合车间、高端船用装备研发中心、船舶机电及特种装置系统总装总调车间、船舶信息及电子系统总装总调车间、食堂、宿舍、垃圾房、水泵房、空压站、变电站等。该项目旨在落实中国船舶集团高质量发展战略，建成船舶系统集成试验与产业化基地，进一步支撑第七〇八研究所产业化发展，提升核心科研技术水平，为海洋装备科技化长远发展提供保障。该项目建成后，将与第七〇八研究所现有的黄浦区研发总部和闵行区江川路试验基地形成战略协同定位，在上海市打造研发、试验、制造多方位体系。推出技术含量高、具有自主知识产权的船舶配套产品，形成系列化的船舶自动化检测和监控系统、船用特种装置和船舶信息化设备等。|本项目勘察成果在满足设计要求下尽量为业主节省工程费用，整个勘察方案针对性强、重点突出，提供的参数可靠，建议合理；针对项目中对沉降敏感建筑，采用在水泥土中植入预制桩工艺，先使用搅拌桩进行水泥土搅拌，再在搅拌区域植入刚性预制桩来减少预制桩挤土效应，这种新型桩基施工工艺在桩基承载力、沉降方面均取得较好的效果，大大节约了工期和造价。|对技术问题作出指导、审查勘察纲要，对现场钻孔取样、原位测试及室内土工试验等工作均作出了详细的说明及指导；施工过程中质量把关、发现的问题及时进行信息反馈和纠正，对地质上的疑难问题及时解决；对野外资料进行签收审查，对勘察结果进行分析、评价，对设计参数、桩基持力层的选取、地基处理的方法和应注意事项等提出了一系列工程建议，对岩土工程勘察报告进行了严格、细致的审查工作。;
沪东LNG船建造能力提升工程岩土工程勘察|大型项目|技术负责人|国内领先水平|是|本项目属大型船建项目，由扩建船体联合车间（含露天钢料堆场、薄板材预处理场和辅房、切割加工场、部件工场、露天部件周转场地）、新建分段装焊车间、平面分段装焊车间、喷砂间、喷漆间、配套机房、围护系统及舾装周转中心、总组场地、材料码头140 米、引桥、配套楼等，新建建面25万m2。建成后将大大提升沪东LNG船的生产建造能力，产能及核心配套能力将继续增强，从而保障中国能源安全，助力上海经济发展。|该项目子项众多，根据各拟建物的性质及设计要求，结合拟建场区各土层性质、层面起伏及埋深情况，在综合分析比较的基础上，对拟建物的桩型、桩基持力层及设计参数等提出推荐意见；针对可选择的桩基持力层夹层较多的情况，建议注意不均匀沉降的不利影响。|根据勘察要求、拟建建（构）筑物性质，指导、审查勘察纲要，对现场钻孔取样、原位测试及室内土工试验等工作均作出了详细的说明及指导；对勘察结果进行分析、评价，对设计参数、桩基持力层的选取、地基处理的方法和应注意事项等提出了一系列工程意见与建议，对岩土工程勘察报告进行了严格、细致的审查工作。
;
</t>
  </si>
  <si>
    <t>178</t>
  </si>
  <si>
    <t>58</t>
  </si>
  <si>
    <t xml:space="preserve">2019-12-12|参编|行业标准|上海市工程建设规范“建设工程水文地质勘察标准”（DG/TJ08-2308-2019）;
2023-04-24|参编|学术专著|正在参与修编林宗元大师主编《岩土工程勘察手册》《岩土工程试验监测手册》《岩土工程设计治理手册》（中国建筑工业出版社）;
2004-06-17|第一作者|其他论文|水域静力触探设备的研制和应用;
2023-04-24|参编|行业标准|上海市工程建设规范“岩土工程勘察规范”（审查稿已通过，正等待发布实施）;
2015-10-28|第一作者|其他论文|基坑与边坡工程综述;
2021-12-28|第二作者|其他论文|青草沙水库围堤地基液化危害分析与治理研究;
2011-04-22|第二作者|其他论文|龙穴造船基地建筑桩基负摩阻力研究;
2015-12-18|参编|行业标准|上海市工程建设规范“静力触探技术规程”（DG/TJ08-2189-2015）;
2023-04-24|参编|行业标准|中国测绘学会团体标准“轨道交通工程周边环境调查与评价规程”（审查稿已通过，正等待发布实施）;
2012-12-28|第二作者|其他论文|利用滑动测微计测试PHC管桩负摩阻力;
</t>
  </si>
  <si>
    <t>3（正在参编）</t>
  </si>
  <si>
    <t>4（参编地方和行业标准，2本已发布、2本审查稿完成等待发布）</t>
  </si>
  <si>
    <t xml:space="preserve">其他科技成果|中船龙穴造船基地吹填场地真空预压及深层地基处理关键技术研究|中船九院、中船勘院等|陈企奋、刘荣毅等|向中船集团申请科研立项，资金400万（中船集团拨180万）进行科研工作，通过国内外研究进展与现状分析、龙穴基地大面积吹填区的桩基负摩阻力性状的数值分析现场试验、数值模拟发现、微观结构分析等得出了与实际相符的科研成果与结论等。| ;
专有技术|一种水上静力触探施工套管的纠正装置（实用新型专利）|中船勘察设计研究院有限公司|陈志新,陈少雄,黄成志,彭满华,刘荣毅|本实用新型专利是一种水上静力触探施工套管纠正装置，包括液压机、液压管线、左右推拉杆、前后推拉杆、可移动卡槽和静探套管孔，其特点是为套管在水上施工过程中提供垂直度。本实用新型专利与现有技术相比具有结构简单，安装快捷，缩短施工进度，节省工时，使用方便，确保水上施工时套管保持垂直度。|ZL 2021 2 2653014.1;
专有技术|一种平台船水域静力触探的测试探具|中船勘察设计研究院有限公司|陈永年,刘荣毅,石成,刘瑞坤,姚志刚,帅常娥|本测试探具由设置在平台船上的阻流管、护管和探具组成，并以同心圆套装在导向管内，导向管由固定架固定设置在平台船上。本实用新型与现有技术相比具有提供足够克服反力的能力，作业环境稳固，确保探具垂直于水面，结构简单，操作方便，作业安全且工程费用低，较好的解决了水域环境下静探作业的一大难题|ZL 2016 2 0869819.6;
专有技术|水域原位测试底吸式平台|中船勘察设计研究院有限公司|李志平,陈光顺,刘瑞坤,刘荣毅,徐四一,高堂,沈文荣,徐锋|该平台由十字底盘、立柱、操作平台组成，高14m（现场由每节2m高小立柱拼接而成）。底盘含4个密闭水室（12立方），可形成负压增加反力，十字底盘每个水室上可固定安装5~10吨压块提供20~40吨反力。可在平台上进行静探、十字板、扁铲等原位试验，以提供设计所需的原位试验参数等。|ZL 2004 2 0020202.4;
</t>
  </si>
  <si>
    <t>3（实用新型专利）</t>
  </si>
  <si>
    <t>安康苑23号地块项目（工程地质勘察、水文地质专项勘察）</t>
  </si>
  <si>
    <t>2022年9月、2020年12月</t>
  </si>
  <si>
    <t>上海超盛房地产开发有限公司</t>
  </si>
  <si>
    <t>天津美新建筑设计有限公司</t>
  </si>
  <si>
    <t>工程地质勘察、水文地质勘察（岩土工程）</t>
  </si>
  <si>
    <t>39c86dac-df20-11ed-a971-fa1640cd9358</t>
  </si>
  <si>
    <t>张文龙大师推荐意见：&lt;br/&gt;彭满华同志的技术职称是研究员，现任中船勘察设计研究院有限公司副总工程师。2000年12月在重庆大学岩土工程专业研究生毕业，获硕士学位。分配到中船勘察设计研究院有限公司，从事岩土工程勘察、设计及咨询工作至今已23年，工作积极认真，思想作风正派，理论基础和专业知识扎实。自参加工作以来，承担了大量的岩土工程勘察设计及咨询工程项目，主持、审核、审定了上海地铁崇明线（2标段）、崇明至启东长江公路通道工程岩土工程勘察（上海段）项目、中船长兴造船基地、广州龙穴造船基地、天津新港船厂、安康苑23号地块项目、埃及亚历山大修造船厂改造项目等一系列重大工程项目岩土工程勘察，项目优良率100%。荣获过多项荣誉和奖项，如获得过纪念改革开放40周年“上海市勘察设计之星”、中国勘察设计行业优秀工程勘察设计、咨询奖5项、省部级优秀工程勘察设计奖23项。&lt;br/&gt;她结合工程勘察实践，积极开展科研创新和新技术推广应用，主持、参与了多项科研课题，对不同地区、不同建（构）筑物的岩土工程勘察积累丰富的实践经验，解决了许多工程勘察和科研中的重大技术难题，取得了很好的业绩。如：参与或主持了由上海市科学技术委员会、上海市经济和信息化委员会资助的“小巨人培育企业”科研项目、由上海市普陀区商务委员会资助的“区级企业技术中心建设”以及本单位开展的一系列科研课题。获得专利3项。&lt;br/&gt;彭满华同志努力学习各种专业知识，善于在生产和科研工作中总结经验，专业知识丰富，具有较高的学术理论水平，被同行们誉为岩土工程学术带头人。她参加编写了国家标准《船厂工业地坪设计规范》、行业手册《工程地质手册》（第五版）、《岩土工程勘察手册》、《岩土工程设计治理手册》、《岩土工程试验监测手册》；多次在核心刊物上发表论文，发表论文近30篇，其中“滑坡地质灾害风险分析方法”一文被引用次数达102次，被下载次数达813次。&lt;br/&gt;彭满华同志热爱岩土工程勘察行业，积极参加行业社会学术活动，在多个社会团体中担任职务，知名度较高。现任中国勘察设计协会工程勘察与岩土分会第七届、八届理事会质量与安全工作委员会委员、上海市建设工程资深评标专家、上海市政府采购评标专家、上海市公共资源交易中心综合采购评标专家、上海市建设工程施工图设计文件质量检查专家、上海市地质灾害危险性评估报告技术审查专家、福建省勘察设计质量检查资深专家及上海市地质学会理事等。&lt;br/&gt;&lt;br/&gt;综上所述：彭满华同志符合上海市工程勘察设计大师评选申报条件，特予推荐。&lt;br/&gt;&lt;br/&gt;&lt;br/&gt;张炜大师推荐意见：&lt;br/&gt;彭满华同志1994年6月本科毕业，2000年12月硕士研究生毕业，毕业于重庆大学岩土工程专业，研究员，现任中船勘察设计研究院有限公司副总工程师，从事岩土工程勘察、设计及咨询工作已有30年。&lt;br/&gt;彭满华同志工作务实，作风正派，理论基础和专业知识扎实。自参加工作以来，承担了大量的岩土工程勘察、设计及咨询工程项目，由她主持、审核、审定的项目有近1000项，项目优良类达100%。涉及的项目类别有船厂类、工民建类、市政及轨道交通类、核电厂类、风电类、水利类、水文类及咨询类。如中船长兴造船基地、广州龙穴造船基地、中船钦州大型海工修造及保障基地项目、马尾船政(连江)船舶与海洋工程装备园区特种船舶项目、天津临港工业区造修船基地、上海地铁崇明线（2标段）、崇明至启东长江公路通道工程岩土工程勘察（上海段）项目、安康苑23号地块项目、黄浦江上游水源地金泽水库工程、广西防城港核电厂海工工程项目、中船海装象山风电产业园基地项目、埃及亚历山大修造船厂改造项目、圣彼得堡综合社区项目（含市政）规划阶段岩土工程勘察咨询、加纳37军医院初勘咨询等一系列重大工程项目岩土工程勘察，取得了良好的社会效益和经济效益。&lt;br/&gt;彭满华同志荣获过众多奖项和荣誉，如获得过中国勘察设计行业协会、中国工程咨询协会优秀工程勘察设计、咨询奖5项、省部级优秀工程勘察设计奖23项、纪念改革开放40周年“上海市勘察设计之星”及中船集团公司“中船希望奖”、“知识型先进职工”和“三八红旗手”等。&lt;br/&gt;彭满华同志结合工程实践，总结积累了丰富的实践经验，解决了许多工程勘察和科研中的重大技术难题，取得了很好的业绩。她积极开展科研创新和新技术推广应用，参与或主持了由上海市科学技术委员会、上海市经济和信息化委员会资助的“小巨人培育企业”科研项目、由上海市普陀区商务委员会资助的“区级企业技术中心建设”以及本单位开展的一系列科研课题。她获得专利3项，另有2项正在受理中。&lt;br/&gt;彭满华同志善于在生产和科研工作中总结经验，理论功底扎实，专业知识丰富，被同行们誉为岩土工程学术带头人。她参加编写了国家标准《船厂工业地坪设计规范》、行业手册《工程地质手册》（第五版）、《岩土工程勘察手册》、《岩土工程设计治理手册》、《岩土工程试验监测手册》；多次在多个核心刊物上发表论文，发表论文近30篇，其中“滑坡地质灾害风险分析方法”一文被引用次数达102次，被下载次数达813次。&lt;br/&gt;彭满华同志热爱岩土工程勘察行业，积极参加行业活动，在多个社会团体中担任职务，知名度较高。现任中国勘察设计协会工程勘察与岩土分会第七届、第八届理事会质量与安全工作委员会委员、上海市建设工程资深评标专家、上海市政府采购评标专家、上海市公共资源交易中心综合采购评标专家、上海市建设工程施工图设计文件质量检查专家、上海市地质灾害危险性评估报告技术审查专家、福建省勘察设计质量检查资深专家及上海市地质学会理事等。&lt;br/&gt;&lt;br/&gt;综上所述：彭满华同志符合上海市工程勘察设计大师评选申报条件，特予推荐。&lt;br/&gt;</t>
  </si>
  <si>
    <t>pengmh70@sina.com</t>
  </si>
  <si>
    <t>湖南涟源</t>
  </si>
  <si>
    <t>2000-12-30</t>
  </si>
  <si>
    <t>1994-07-14</t>
  </si>
  <si>
    <t xml:space="preserve">1998-09-01|2000-12-30|重庆大学|岩土工程|硕士研究生;
1990-09-01|1994-06-30|湘潭矿业学院|水文地质与工程地质|本科;
</t>
  </si>
  <si>
    <t xml:space="preserve">1994-07-14|1998-08-31|湖南省煤田地质局第三勘探队|项目经理|助理工程师;
2001-04-01|2023-04-14|中船勘察设计研究院有限公司|副总工程师|研究员;
</t>
  </si>
  <si>
    <t xml:space="preserve">技术负责人|虹桥污水处理厂工程|2023-02-25|中国机械工业勘察设计协会|2022年度机械工业优秀工程勘察壹等奖;
技术负责人|上海外高桥造船基地二号船坞接长工程|2020-11-14|中国机械工业勘察设计协会|2020年度机械工业优秀工程勘察贰等奖;
技术负责人|长征镇214、210街坊商办楼项目（中信泰富科技财富广场项目）|2023-02-25|中国机械工业勘察设计协会|2022年度机械工业优秀工程勘察贰等奖;
技术负责人|马尾船政（连江）船舶与海洋工程装备园区特种船舶项目一期1#船坞、1#、2#、3#总组平台及吊车轨道等项目|2020-11-14|中国机械工业勘察设计协会|2020年度机械工业优秀工程勘察壹等奖;
技术负责人|海沧新阳居住区保障性安居工程二期（A2地块）|2023-02-25|中国机械工业勘察设计协会|2022年度机械工业优秀工程勘察叁等奖;
技术负责人|厦门船舶重工股份有限公司三期工程（八万吨船坞及配套装码头工程）|2016-08-25|中国机械工业勘察设计协会|2016年机械工业优秀工程勘察一等奖;
技术负责人|中国极地国家档案馆业务楼项目|2020-11-14|中国机械工业勘察设计协会|2020年度机械工业优秀工程勘察叁等奖;
技术负责人|中船长兴造船基地建设用地地质灾害危险性评估项目|2006-12-01|上海市工程咨询行业协会|2006年度上海市优秀工程咨询成果三等奖;
技术负责人|崇明至启东长江公路通道工程（上海段）|2013-11-01|中国勘察设计协会|二0 一三年度全国优秀工程勘察一等;
技术负责人|中船龙穴造船基地地质灾害危险性评估项目|2009-10-08|中国机械工业勘察设计协会|2009年度机械工业优秀工程咨询壹等奖;
技术负责人|崇明至启东长江公路通道工程岩土工程勘察 （上海段）项目|2013-08-01|上海市勘察设计行业协会|2013年度上海市优秀工程勘察一等奖;
技术负责人|浦东世纪花园二期工程|2009-08-01|上海市勘察设计行业协会|2009年度上海市优秀工程勘察一等奖;
技术负责人|东南船厂二万吨船台及涂装工场工程|2015-11-01|中国勘察设计协会|二O一五年全国优秀工程勘察三等奖;
技术负责人|中船澄西远航船舶（广州）有限公司2#修船坞加长改造项目|2020-10-01|上海市勘察设计行业协会|2020年度上海优秀工程勘察三等奖;
技术负责人|中国极地国家档案馆业务楼项目|2020-10-01|上海市勘察设计行业协会|2020年度上海优秀工程勘察三等奖;
技术负责人|埃及亚历山大修造船厂改造项目|2020-11-14|中国机械工业勘察设计协会|2020年度机械工业优秀工程勘察壹等奖;
技术负责人|新华路街道71街坊12丘、71街坊162丘商业、文化和商务办公项目|2023-02-25|中国机械工业勘察设计协会|2022年度机械工业优秀工程勘察壹等奖;
技术负责人|厦门船舶重工股份有限公司三期工程（八万吨船坞及配套装码头工程）|2017-11-01|中国勘察设计协会|二O一七年度全国优秀工程勘察三等奖;
技术负责人|中船长兴造船基地建设用地地质灾害危险性评估项目|2006-12-01|中国工程咨询协会|二OO六年度全国优秀工程咨询成果三等奖;
技术负责人|中船澄西远航船舶（广州）有限公司2#修船坞加长改造项目|2020-11-14|中国机械工业勘察设计协会|2020年度机械工业优秀工程勘察叁等奖;
技术负责人|中船龙穴新建总装造船平台|2019-07-01|上海市勘察设计行业协会|2019年度上海市优秀工程勘察设计一等奖;
技术负责人|宝山区罗店大型居住社区经济适用房C3、C5、C7地块工程|2018-12-27|中国机械工业勘察设计协会|2018年度机械工业优秀工程勘察贰等奖;
技术负责人|中船龙穴修船基地一期工程修船坞、厂区地坪地基处理、码头及围堰工程岩土工程勘察项目|2011-08-03|中国机械工业勘察设计协会|2011年度机械工业优秀工程勘察壹等奖;
技术负责人|上海外高桥造船基地二号船坞接长工程|2020-10-01|上海市勘察设计行业协会|2020年度上海优秀工程勘察三等奖;
技术负责人|纪念改革开放40周年“勘察设计之星”|2018-12-01|上海市勘察设计行业协会|纪念改革开放40周年“勘察设计之星”;
技术负责人|上海外高桥造船基地海工大楼|2019-07-01|上海市勘察设计行业协会|2019年度上海优秀工程勘察三等奖;
技术负责人|东南船厂二万吨船台及涂装工场工程|2014-09-12|中国机械工业勘察设计协会|2014年度机械工业优秀工程勘察设计贰等奖;
技术负责人|浦东世纪花园二期|2010-03-01|中国勘察设计协会|二OO九年度全国优秀工程勘察二等奖;
技术负责人|龙穴厂区内港池西侧护堤码头及水平滑道工程|2014-09-12|中国机械工业勘察设计协会|2014年度机械工业优秀工程勘察设计叁等奖;
</t>
  </si>
  <si>
    <t xml:space="preserve">中船龙穴修船基地一期工程修船坞、厂区地坪地基处理、码头及围堰工程|大型项目|技术负责人|国内领先水平|是|本工程包括船坞区（包括1号、2号修船坞及其吊车道）、码头（顺岸舾装码头、材料码头）、厂区地坪（地基处理）及围堰。其中1号船坞长400m，宽68m，深13.3m；2号船坞长320m，宽72m，深13.3m；舾装码头长度1500m，材料码头长度约200m，码头地面标高5.20m，下设4m厚的抛石基床，开挖标高-13.50m，前沿设计泥面标高-9.50m；围堰采用斜坡式土堤或双排钢板桩围堰；厂区地坪地基处理采用真空预压法加固地基；吊车道基础采用桩基础。本项目的勘察等级为甲级。该项目的完成为中船龙穴造船基地打造成为世界知名、华南最大的造船基地奠定了坚实的基础。
勘察时针对构筑物的性质及场区地质条件较为复杂的特点，综合运用取土及多种原位测试手段，满足了工程设计及施工对勘察的要求。
本工程勘察报告提供的资料准确，设计参数可靠合理，结论建议恰当，对本工程的地基基础设计及施工起到了积极有效的作用，在基础施工中节约了大量的人力、物力和财力，产生了一定的经济、社会和环境效益。
项目勘察合同金额达200万。|1、该项目不但工程规模大，而且大部分位于水域和刚吹填完不久的吹填土上，受潮汐、水流、台风、降雨及吹填土性质等影响很大，施工条件复杂，施工难度大，施工工期紧。
2、项目勘察综合运用取土及原位测试（钻孔取土、标准贯入试验、现场注水试验、十字板剪切试验、水力联系观测、波速及室内土水试验）等多种手段，既满足了工程设计及施工对勘察的要求，又达到了经济节约的目的，为工程设计的优化和比选提供了必要的数据和依据，做到了既经济又合理，经济效益相当明显。
3、拟建场地表部为吹填土（主要为吹填淤泥和淤泥质土），其下为深厚的淤泥或淤泥质软土层，分区分块地为地基处理提供了经济合理的方案。
4、拟建场地下部为强风化花岗岩和中风化花岗岩，而强风化化岗岩又分为砂土状强风化和碎块状强风化，勘察时准确查明了两者分界面，绘制基岩层面等高线图，为各拟建物的桩基设计推荐了经济合理的入土深度及持力层，施工结果验证了成果的准确性。
5、船坞干施工对土层的渗透要求较高，勘察时准确查明了各土层的渗透系数。|本人在该项目中承担项目负责人角色，作为项目负责人，主持项目正常有序运行，负责编写勘察纲要，进行现场技术工作指导，对外业工作进行质量监督，负责内业资料整理和报告书的编写工作；负责与甲方沟通交流。;
崇明至启东长江公路通道工程（上海段-K2标段）|大型项目|技术负责人|国内领先水平|是|崇明至启东长江公路通道工程为高速公路，是国家重点公路建设规划中上海至西安段的重要组成部分，也是上海市城市规划和交通规划的组成部分。
崇明至启东长江公路通道高速工程起点接上海崇明越江通道(上海长江隧道)，终点与江苏宁通启高速公路顺接，上海段长约30.9km，双向6车道，路基顶面宽度为33.5m(主线桥梁宽度为33m)。建设内容有桥梁部分；箱涵、服务区、收费站等辅助设施及道路部分。其中长江北支大桥为特大桥，全长2296.5m，主跨150m。桥梁设计荷载等级为公路--Ⅰ级设计，耐久性设计环境类别为Ⅱ类，设计基准期为100年。其它各类型桥梁22座；沿线路堤最高约4.8m。项目总投资82.38亿元，勘察合同金额840万。本工程完善了上海北向路网结构，极大地改善了长江口南北两岸及崇明岛的交通条件，便利了沿线客流往来，促进了沿线经济发展。它的建设对长三角地区的经济建设乃至我国东部率先发展战略实施发挥了积极的促进作用，有着巨大的社会效益和经济效益。|1、根据项目特点，布置了经济合理的勘探方案，有针对性地采用了多种勘探手段，在勘察成果中根据地形地貌及土性差异，分区段提供相应的桩基设计参数；根据各类型桥梁性质，结合不同场地环境及土层性质，推荐适宜的桩基持力层及合理的桩型、桩基入土深度、桩长等，被设计采纳，逐桥确定桩基持力层、桩型、桩长及桩径。
2、长江北支特大桥处水域最大孔深达150米，采用全断面取芯，桩基建议采用大直径钻孔灌注桩，并采用后注浆工艺。
3、桥头段采用PTC长短桩组合型复合地基作为处理方案，桥头处理段最大桩长约30m，过度段桩长逐渐降低至10m。
4、潮坪吹填土处理建议根据淤泥质粉质粘土的厚度大小采取换土处理或低能量强夯处理的处理方案。
5、全线道路普遍采用预压处理措施，高路堤段建议采用超载预压，一般路堤段采用等载预压，有效地利用了高速公路建设固有的预压期，同时大幅度降低了工程造价。
6、土样筒采用了外肩内锥对开式塑料土样筒新技术。
7、静力触探试验采用了我公司自主研制拥有专利的水域原位测试底吸式平台及液压式自升降平台。|本人在该项目初勘中承担了审核工作，主要贡献有：1、对项目的勘察纲要进行审核，2、进行现场和土试中间检查，指导和解决技术上的疑难问题，3、对报告书的文字及附图、计算进行全面审核检验，4、对报告书内容(包括附图)是否满足规范要求进行把关，5、对测试数据和结论与建议的正确性、合理性把关。初勘成果的准确性为后期详细勘察垫定了良好的基础。;
广西防城港核电厂海工工程（一期）|大型项目|技术负责人|国内领先水平|是|防城港核电厂是我国在西部地区和少数民族地区开工建设的首个核电项目，规划装机容量为6台百万千瓦级核电机组，总投资约700亿元人民币，项目按一次规划、分期建设。共分三期建设，其中，一期工程采用中国改进型压水堆核电技术CPR1000，建设两台单机容量为108万千瓦的压水堆核电机组，设备国产化比例高达80%以上，投资约280亿元。厂址位于防城港市港口区光坡镇东北面约8km的光岭至山鸡啼一带的丘陵及滩涂处，东临钦州湾，西为老虎港，地处钦州湾盆地西北边缘。一期海工工程包括取水明渠南、北防波堤、排水明渠东、西导流堤、厂区东外护岸、厂区东、南内护岸、重件码头及排水箱涵、跨明渠大桥等。广西防城港核电站一期工程投运后，每年可提供150亿千瓦时安全、清洁、经济的电力，拉动全社会总产出增长约142亿元，创造总就业岗位逾12万个，有力促进广西社会经济发展。勘察合同金额近200万元。|1、除排水明渠防波堤为常规建筑物外，其它拟建物均为与核安全相关建筑物，勘察要求较常规要高。
2、本工程拟建构筑物部分位于水陆交界处，大部分位于水域，且涉及范围较大，技术要求高、资金有限，通过采用钻探取样、标贯、动探、注水试验、压水试验等多种手段进行勘察，查明了拟建场地的岸坡形态以及岸坡的整体稳定性，提供了场区各土层（包括基岩）的物理力学性质及地基承载力参数，并提出合理的结论和建议，为业主节省了大量资金。
3、在勘察过程中采用了我公司自有专利的多段锥压式止水栓塞进行了基岩的压水试验，准确提供了基岩的渗透系数，为工程顺利建成提供有利保障。
4、场地地层复杂，上部为第四系地层，下部岩石为志留系下统地层，岩石类型较多，有粉砂岩岩组、泥质粉砂岩岩组、泥、页岩岩组。各岩组呈夹层状产出，岩石强度差异大。针对这种地层组合，钻进时采用了植物胶来保证钻探时钻孔的垂直度。根据揭露的基岩埋深及岩石的倾向倾角来推荐码头桩进入岩石的深度以保证单桩承载力满足设计要求。
5、进行了节理裂隙调查，绘制了节理走向玫瑰花图。|本人在该项目中承担了审定工作，主要贡献有：1、确定技术方案；2、对工作大纲和质量大纲进行审定；3、对项目野外及土试进行多次中间检查，发现问题及时纠正，为项目质量提供了有力的保障；4、确定设计参数 ；5、对技术报告书特别是主要图纸资料、计算成果及主要结论性内容进行审定检验，确保最终技术报告书的主要技术性问题的正确性、合理性，确保项目产品质量；6、参加质量大纲和工作大纲专家评审会。;
中船长兴造船基地项目|大型项目|技术负责人|国内领先水平|是|为配合上海市 2010 年世界博览会场址内江南造船厂的厂区整体搬迁，同时顺应世界旺盛的造船需求市场、拓展我国造船工业的发展空间，在上海市政府的大力支持下，中国船舶工业集团公司在长兴岛的东南端——即新开港下游约1,000m处为起点，向下游延伸岸线长约8,000m，陆域纵深约1,500～2,500m的陆域（含新吹填部分）范围内兴建长兴造船基地，基地主要分民品区以及军品区，根据项目组成主要分水工设施、船体设施、舾装设施、涂装设施、公用设施、行政管理及生活设施和外场工程、设计中心。
基地规模大，占地80平方公里，主要有8个船坞、8段码头和5个室外船台和1个室内船台等水工构筑物及船厂配套建构筑物。该项目建成后将成为“国内规模最宏大、产业技术最先进、最具市场竞争力、军品民品相结合、水上水下齐并进”的综合性、现代化造船基地。是海洋强国、科技强国等国家战略的重要体现，为我国造船工业及国防建设起到了重要的作用，社会意义和经济效益巨大。勘察合同金额数千万。|1、这是我国三大造船基地之首，是国内乃至世界上第一个建在软土地基上的造船基地。长兴岛为近代沉积而成，仅有几百年的沉积历史，土质条件差。
2、自2003年启动以来，先后进行了建设用地地质灾害危险性评估、可研、初勘、详勘等。该基地项目子项众多，需准确查明场地地层情况及准确提供土层的物理力学性质，针对上海软土特性及各子项的特点，勘察时有针对性地综合采用了钻探取样、标准贯入试验、静力触探试验、十字板剪切试验、钻孔降水头注水试验、承压水观测试验、波速试验、扁铲试验、浅层小螺纹钻孔和室内土工试验等综合勘察手段。
3、探索和开发水域静探技术，自行设计研制了真空锚式静探平台，并成功应用于船坞、码头等工程中，使得静探一次贯入深度达70米，满足了工程设计、施工对勘察的要求。
4、基地项目子项众多，对荷载要求不同，需根据拟建物性质分别推荐不同的桩基持力层及桩入土深度。
5、基地船坞基坑开挖深度近20m，属一级基坑，需查明基坑工程所涉及的浅部土层物理力学性质及推荐合适的基坑围护方案。
6、需查明地下水对船坞等施工的影响，查明地下水与长江水的水力联系。|本人参与了该基地多个主要子项的审定工作，主要贡献有：1、确定技术方案；2、对项目纲要进行审定；3、对项目野外及土试进行多次中间检查，发现问题及时纠正，为项目质量提供了有力的保障；4、确定设计参数；5、对技术报告书特别是主要图纸资料、计算成果及主要结论性内容进行审定检验，确保最终技术报告书的主要技术性问题的正确性、合理性，确保项目产品质量；6、为甲方提供勘察技术咨询。;
中船海装象山风电产业园基地|大型项目|技术负责人|国内领先水平|是|项目位于浙江省象山县鹤浦镇西北角,规划用地面积750亩，总投资约102亿元，分两期建设，建设内容主要包括：海上风电机组设备、叶片生产、叶片检测、运维公司、机舱罩生产、塔筒生产、工程安装、海上风电变频器生产，共8大基地。项目建成后将是一个集“大型海上风电全产业链装备制造、大型海上风电工程安装运维服务、大型深远海智能海洋牧场设计制造”等功能于一体的大型海上智能化装备产业中心，覆盖浙江省、江苏省、福建省北部海上风电市场，带动地方全产业链延伸和企业集群发展。本次一期项目总建筑面积22047平方米，主要包括海域和陆域两部分内容，海域部分包括2座突出式码头、直立式护岸、陆域堆场、轨道梁等水工建筑物；陆域部分主要由一栋机组总装车间、生产辅助楼、35kV总降压站、生活消防泵房及水池、道路及场外管网的接入等建筑物构成。项目任务重、工期紧、资金有限，通过精细勘察，为设计推荐的持力层合理，节省了大量的资金，取得了良好的经济效益。勘察合同金额近600万元。|1、场地内微地貌类型多，需调查研究各地貌类型、冲淤变化、岸坡的整体稳定性等；
2、需调查研究地层的成因、时代，调查各岩土层的分布情况及物理力学性质；
3、因场地地处宁波平原，微地貌类型多，第四系覆盖层厚度大，勘察揭露的地层情况复杂，可作为基础持力层的地层各样，有的埋深很深，有些埋深很浅，需要根据各子项的工程性质及场地地层情况推荐不同的设计方案，并提供相应的岩土设计和施工参数。
4、针对项目需求，采用了钻探与多种原位测试及室内土工试验方法相结合，为设计施工提供了准确的设计参数及施工方案。|本人在该项目中承担了审定工作，主要贡献有：1、确定技术方案；2、对项目纲要进行审定；3、对项目野外及土试进行多次中间检查，发现问题及时纠正，为项目质量提供了有力的保障；4、确定设计参数；5、对技术报告书特别是主要图纸资料、计算成果及主要结论性内容进行审定检验，确保最终技术报告书的主要技术性问题的正确性、合理性，确保项目产品质量。6、进行有限元分析和计算；7、为甲方提供技术支撑。;
加纳共和国 37 军医院拟建项目岩土工程初步勘察阶段咨询|大型项目|技术负责人|国内领先水平|是|项目现场位于加纳首都阿克拉的一家专科医院—37军事医院的办公场所。它位于科托卡国际机场和阿克拉市中心之间的主要道路上，是加纳共和国继科勒布教学医院之后最大的军事医院。包括医技楼、门诊楼、急诊楼、行政办公楼 、研究生院、病房楼 1、病房楼 2、官员 VIP 病房楼、医疗街、中央厨房、餐厅、快捷酒店、制氧站、固废垃圾焚烧处理站、高级军官食堂、应急发电机房、污水处理站、殡仪馆、地库等。项目建成后将有助于提高加纳军队和民众的医疗服务水平，提供更先进、更全面的医疗设备和服务，可以帮助加纳军队和民众更好地接受治疗和护理。此外，医院建成后，还将为医生、护士、行政人员等专业人才，也将为当地居民提供更多的就业机会。也将带动相关产业的发展，例如医疗设备制造、医药生产、物流配套等，进而推动当地经济的发展。现代化的37军医院项目建成后，将有助于提高加纳在国际上的形象和声誉，推动加纳的国际化进程。最重要的一点是项目的建成奖将大大加强中加友谊。项目勘察咨询合同金额近300万。|该项目的勘察单位为 HEUREKA CONSULT LIMITED，勘察报告执行标准为BS 1377：1990、ASTM D2435、ASTM D2487，而设计单位为中国国内单位，设计时采用中国标准，因此本项目的难点和关键点在于：1、吃透并理解BS 1377：1990、ASTM D2435、ASTM D2487相关试验方法与国内标准的差异，找出不同标准对应指标间的转换关系，并将相应指标转换成国内标准对应参数；2、加纳项目尚无经验可循，如何在遵循当地经验的前提下，最大可能地挖掘各岩土层的性能，使得设计方案经济可行。针对这些重点和难点问题，认真研究BS 1377：1990、ASTM D2435、ASTM D2487这些规范，找出与国内标准的不同之处，如土的定名与国内标准不完全一致，根据勘察报告提供的级配曲线，转换成国内定名；液限加方采用碟式仪法，与国内采用76g圆锥仪法不同，两者之间存在有相关关系，根据这个转换关系换算得到国内通用的等等。最终提交的咨询报告方便设计方使用，获得了设计单位的高度好评。|本人在该项目中承担了审定工作，主要贡献有：理解国外规范与国内规范的区别；全过程参与咨询，与外方沟通交流，指导其工作，对项目野外及土试进行远程视频检查，发现问题及时纠正，为项目质量提供有力的保障；指导国内技术人员的在本项目中的工作；根据加方提供的报告再结合国内规范确定设计参数；为设计提供技术支撑。;
中央沙圈围工程青草沙北堤上段先期护底工程|大型项目|技术负责人|国内领先水平|是|中央沙圈围工程是一项集圈围造地、长江口河势控制及城市供水等多项功能于一体的综合性工程,圈围造地2.07万亩,建设内容包括新建圈围大堤17.6km、保滩坝6km,围区内形成日供水8万m3的长兴岛临时水库一座。
中央沙位于长江口长兴岛头部上游，是南支南北港分流口以下的重要江中沙洲。为上海城市供水安全，上海市规划在长兴岛头部和北沿建设青草沙水源地工程，根据工程建设计划，在中央沙采用“先造地后建库”的实施方案，为青草沙水源地的建设及南北港分流口整治创造条件，建成后将成为青草沙水库的一部分。
鉴于中央沙库区沙头及两侧均有不同程度的冲刷，青草沙库区北堤上段靠新桥通道侧出现较大冲刷，将对该段围提的实施造成困难且增加大量投资，因此在实施中央沙圈围工程过程中，同步实施青草沙水库北提上段先期护底工程。
中央沙圈围工程主要由中央沙南围堤、西围堤、北围堤及其附属建筑物组成。先期护底工程拟采用能适用河床较大变形且对环境影响小的士工织物软体排(砂肋软体排或混凝土连锁块软体排)，同时结合北堤外侧抛石棱体在软体排上构筑抛石护底结构，以保证软体排稳定。勘察合同金额近200万。|中央沙浅部地层主要为灰色淤泥质黏性土及黏性土层，厚度大，有时夹粉土及贝壳砂夹层，含水量高、孔隙比大、压缩性高，抗剪强度低，上覆近代长江河床相冲积物，以细、粉砂为主，并有少量黏土夹层，在水动力条件下易液化，这是中央沙护底工程中的主要问题。涉及到地基稳定性问题、边坡稳定性问题及沉降问题，因此中央沙的护底成功与否决定了青草沙能否顺利建成，故在勘探方案布置时，沿拟建北堤护底轴线布置控制性勘探孔，勘探孔间距为250m，勘探孔横剖面间距为500m左右，共布置勘探横剖面11个。每个横剖面布置4个勘探孔，控制性孔布置沿堤线布置，孔深至揭露第⑦层，定为55m，一般性孔布置在横剖面上，孔深至揭露第⑤3-1层，定为35m。采用标准贯入试验来进行液化判别。室内土试除常物理力学性试验外，黏性土还进行固结系数、渗透试验、直剪快剪、三轴UU、三轴CU、无侧限抗压强度试验；粉性土和砂性土还进行固结试验、渗透试验、直剪快剪、直剪慢剪、颗粒分析（含颗粒级配曲线、不均匀系数）以及砂土的相对密度和砂土水上水下休止角等。另外，所有勘探孔均为水上钻孔，本项目采用了我公司自有专利的钻探平台，为项目的顺利实施提供了有利的保障。|本人在该项目中承担了审核工作，主要贡献有：1、对项目的勘察纲要进行审核，2、进行现场和土试中间检查，指导和解决技术上的疑难问题，3、对报告书的文字及附图、计算进行全面审核检验，4、对报告书内容(包括附图)是否满足规范要求进行把关，5、对测试数据和结论与建议的正确性、合理性把关。;
长征镇214、210街坊商办楼项目（中信泰富科技财富广场项目）|大型项目|技术负责人|国内领先水平|是|本项目位于普陀区，是普陀区又一座全新双子塔大楼，因为位置特殊，被称为上海“西大门”上的标志性项目。项目分大小两个地块，总规模约38.5万㎡，总投资额超63亿元，是普陀区十分稀缺的集甲级办公、酒店住宿、餐饮休闲娱乐为一体的大型综合体。地上由6栋塔楼T1～T6及裙房A～D区多层组成，其中T1塔楼建筑高度180m，地上38层，T2塔楼建筑高度170m，地上33层，T3塔楼建筑高度74.8m，地上23层，T4塔楼建筑高度94.85m，地上31层。裙房A～D区2～3层（H=12.15～15.1m）。本次勘察提供的资料准确，设计参数可靠合理，结论建议恰当，对本工程的设计及施工起到了积极有效的作用；勘察成果在满足设计要求下尽量为业主节省工程费用,有针对性的建议为业主节约了建设资金，产生了明显的经济和社会效益；本项目建至今，未发生任何异常现象，取得了令人满意的效果，为临近类同建设项目树立了良好的榜样。项目建成后对提升地块周边商务氛围起了较大作用，对普陀区“一轴两翼”发展产生较大的经济效益。本项目勘察合同金额近150万。|1、建筑高度高，荷载大，塔楼与裙房建筑高差大，承载力及沉降控制要求高，勘探点布置时需考虑整体规划，合理布置勘探孔位置及孔深。
2、周边环境复杂，施工难度大。本项目位于闹市区，周边环境复杂，已有建筑距基坑边线较近，且东侧与规划轨道交通15号线紧密相连。环境限制严格，勘察施工时需注意机械作业对管线的影响。
3、基坑开挖面积大、开挖深度大，最大开挖深度约为17.9m，安全等级属一级,环境保护等级为一级。结合原位测试结果和室内土工试验结果提供了合理的基坑围护设计参数。为降低坑内土体回弹带来的不利影响，建议采取注浆的措施对坑底及其以下一定范围内的土体进行加固处理；建议在坑内设置深井对第⑦层承压水进行降水减压，为控制降水对周围建(构)筑物的影响，建议严格控制承压水水头高度，做到按需降水降压。根据基坑开挖深度、地质条件、周围环境要求、工程投资等分析，建议采用地下连续墙且二墙合一的围护方案；建议采用逆作法施工方案。 
4、超深钻孔、标贯加深静探孔+多种原位测试手段并用。钻孔深度最深约130m，静力触探孔深度最深约100m，其深部地层资料非常宝贵，选取了一个130m钻孔进行全断面取芯，并拍摄照片留存。|本人在该项目中承担了项目复审工作，主要贡献是对技术方案、项目纲要、对项目野外及土试进行中途检查，发现问题及时纠正、确定设计参数 、对技术报告书特别是主要图纸资料、计算成果及主要结论性内容进行复审，确保最终技术报告书的主要技术性问题的正确性、合理性，确保项目产品质量、为甲方提供勘察方面的技术支撑。;
黄浦江上游水源地金泽水库工程|大型项目|技术负责人|国内领先水平|是|为提高黄浦江上游水源地的安全保障程度，在青浦金泽镇的东南角太浦河北岸拟建一座水库（金泽水库），并在太浦河岸边新建一座引水泵闸和一座输水泵站。拟建工程包括一座水库、引水河大堤、引水泵闸、输水泵站、一座引水河交通桥及附属配套工程。其中水库有效库容530万m3，水库库区1.94km2（水库大堤长约7km），正常蓄水位2.45m（吴淞高程，以下同）；引水泵闸（泵40m3/s，闸净宽20m）；输水泵站（40m3/s）；内河侧消力池（出水池）。在寸土寸金的上海，开辟出一片区域做水库，这项民生工程的重要性可想而知。作为上海第四水源地，金泽水库建成后将为青浦、松江、金山、奉贤和闵行五个区的670万居民供水，有着巨大的社会效益。项目初勘合同金额271万。|1、项目除进行了岩土工程初步勘察外，还进行了水文地质勘察。
2、拟建场地位于上海湖沼平原Ⅰ-1区，拟建工程范围内的地层分布不稳定，层面起伏大，需要根据地层情况分段进行分析评价，分段提供初步设计阶段岩土参数。
3、拟建场地表层局部分布有泥炭土，需初步查明其分布范围，特别是在大堤分布段及泵闸处。
4、对大堤渗流进行了初步研究，研究成果为详勘阶段围堤渗流及渗透稳定分析、防渗技术的进一步研究提供了关键技术的基础依据。
5、场地内局部存在第⑥2层灰色砂质粉土层，中等透水，会发生管涌病害，建议对拟建水库进行防渗处理。
6、场地承压含水层第⑥2承压水头埋深为1.69m，渗透性强，中等透水。土的渗透变形为管涌。临界水力比降Jcr为0.33，对输水泵站区域基坑稳定性影响较大，基坑施工时，建议降水，并采用钻孔灌注桩+三轴搅拌桩止水帷幕，防止基坑发生管涌破坏。
7、对①层填土进行了双环渗水试验，求得了包气带非饱和岩土层的渗透系数，为包气带土层的防污性能评价提供了基础资料。
8、利用食盐作为示踪剂测观测潜水含水层与太浦河地表水之间存在较微弱
水力联系。|本人在该项目初勘及水文地质勘察中承担了审定工作，主要贡献有：1、确定技术方案；2、对项目纲要进行审定；3、对项目野外及土试进行多次中间检查，发现问题及时纠正，为项目质量提供了有力的保障；4、确定初步设计参数；5、对技术报告书特别是主要图纸资料、计算成果及主要结论性内容进行审定检验，确保最终技术报告书的主要技术性问题的正确性、合理性，确保项目产品质量。;
虹桥污水处理厂工程|大型项目|技术负责人|国内领先水平|是|虹桥污水处理厂采用先进的污水处理工艺改良型多级AAO+混凝沉淀+深床滤池+紫外线消毒，新建污水处理厂1座，总占地面积11.3公顷，设计规模为20万吨/天，采用全地下浅埋布局形式；新建污水进厂总管DN1200～DN2200，全长约14.5km，污水中途提示泵站2座。工程总投资 44.2亿元人民币。本次勘察查明了场区土层分布规律及其物理力学性质，勘察报告客观反映了场区工程地质条件及水文地质条件，对于整体式地下水池等不同构（建）筑物，分别建议不同桩型、桩径和桩长，建议经济合理，提供参数准确，为设计提供了可靠的基础性资料。虹桥污水处理厂建成后将极大地改善周围水体环境，对治理水污染，保护当地流域水质和生态平衡具有十分重要的作用，有着巨大的环境效益和社会效益。勘察合同金额1346万。|1、本工程采用取土、标贯、静探、十字板试验、注（抽）水试验、承压水观测等综合勘察手段确定土层性质。
2、本工程污水处理厂及提升泵站开挖深度大，属于一级基坑。强度指标对深基坑设计尤为重要，布置了室内强度试验（如直剪固快、三轴试验、静止侧压力系数、无侧限抗压强度、慢剪、回弹试验）和十字板剪切试验等，成果报告对室内和原位测试获得的强度指标进行分析对比，为设计人员提供可靠的参数。
3、本工程顶管主要在②3、③、④层中掘进。重点查明了这些土层的强度、灵敏度、固结程度等及土层均匀性、渗透特性、颗粒组成、承压水头等。 
4、水文地质参数对于本工程深基坑开挖及较深的管线掘进施工均十分重要，故除室内渗透试验外，还进行了现场注水试验，以获得更接近于实际的各土层渗透系数。在污水处理厂和埋深较深的工作井布置承压水观测孔，以测定与本工程有影响的承压含水层的水位埋深。同时对整个厂区进行了专项水文勘察，以查明渗透系数等。考虑到施工期需要承压水高水位值，故勘察成果对获得的承压水水头与区域承压水资料进行分析，提供设计所需的承压水高水位值。污水处理厂与苏州河较近，布置了水力联系孔，用以测定河水与地下水的变化关系。|本人在该项目中承担了审定工作，主要贡献有：1、确定技术方案，2、对项目纲要进行审定，3、对项目野外及土试进行中间检查，发现问题及时纠正，4、确定设计参数，5、对技术报告书的主要图纸资料、计算成果及主要结论性内容进行审定，确保技术报告书中的主要技术性问题的正确性、合理性；6、为业主和设计提供勘察技术支撑。;
长兴二期新建1#船坞工程|大型项目|技术负责人|国内领先水平|是|项目位于长兴造船基地沪东中华造船（集团）有限公司内港池工程北侧护岸中间偏西位置，船坞长度340m，宽度50m，坞深14.6m，坞室底高程为-9.8m，坞墙顶标高＋4.8m，坞口开挖深度约18.0m。配套建设600T龙门吊轨道一对，长370m、船坞东侧50T门座式起重机轨道一对，长337m、吊车配套锚定锚固及车档等、船坞配套工艺设备和公用设施基础、动能设施。 船坞正东侧配套建设1#-A总组场地一座，长度340m，宽度45m，面积15300平方米，标高＋4.8m；平台配套建设管沟及动能源设施。 区域配套厕所、箱变等。该工程是落实中国船舶集团与上海市政府战略合作协议精神、推动在沪船舶企业布局优化调整和转型发展、深入贯彻落实海洋强国、科技强国等国家战略的重要体现，是推动中国船舶海工产业高质量发展的关键工程。项目工程总投资39650万元人民币。勘察合同金额300多万。|1、拟建场地位于长兴岛，长兴岛为近代沉积而成，仅有几百年的沉积历史，土质条件差，且二期工程场地地层较为复杂，需准确查明场地地层情况及准确提供土层的物理力学性质，勘察时采用了钻探取样、标准贯入试验、静力触探试验、十字板剪切试验、钻孔降水头注水试验、承压水观测试验、波速试验、扁铲试验、浅层小螺纹钻孔和室内土工试验等综合勘察手段。
2、本项目拟建物较多，对荷载要求不同，需根据拟建物性质分别推荐不同的桩基持力层及桩入土深度。
3、本工程基坑最大埋深约 18m，属一级基坑，需查明基坑工程所涉及的浅部土层的渗透性；提供基坑围护设计所需的有关参数如直剪固快、直剪慢剪、渗透系数、静止侧压力系数、三轴试验指标、无侧限指标等。
4、根据场地地基土分布特征和周边的环境条件，在作技术与经济比较后，需根据船坞特性推荐基坑围护方案。
5、600t 龙门吊轨道一组两根，其中一根位于坞墙廊道上，为减小坞壁位移对吊车轨道桩基的影响，建议西侧轨道区域采用叉桩方案。|本人在该项目中承担了审定工作，主要贡献有：1、确定技术方案；2、对项目纲要进行审定；3、对项目野外及土试进行多次中间检查，发现问题及时纠正，为项目质量提供了有力的保障；4、确定设计参数；5、对技术报告书特别是主要图纸资料、计算成果及主要结论性内容进行审定检验，确保最终技术报告书的主要技术性问题的正确性、合理性，确保项目产品质量；6、为业主提供勘察技术咨询。;
厦门船舶重工股份有限公司三期工程(八万吨船坞及配套舾装码头工程)|大型项目|技术负责人|国内领先水平|是|本项目为福建省重点项目，包括新建八万吨级船坞一座、主尺度为350米×52米×13.1米，船坞区配备门式吊轨道（400T、800T）、高架吊轨道（10T、32T）轨道；新建舾装码头一座、主尺度为290米×20米，码头前沿水深11.5米；新建分段堆场及预舾装场一块，主尺度为534米×20米；新建总组平台二块，主尺度为517米×48米和70米×52米等。项目竣工投产后，厦船重工将形成“一坞、二台、三码头”的生产布局，达到年船舶60-80万载重吨，产值45-50亿元的生产规模，对福建省船舶业实现跨越式发展具有积极意义。本项目勘察合同金额达300多万。|拟建场地基岩层面起伏大，表层抛石分布多，厚度大，钻进困难，船坞坞口区域的勘察采用抛石区钻探工艺革新，用大口径(146mm)钻具开孔，泥浆护壁套管跟进隔离的钻探方法，变径钻进的过程，用双层乃至三层相应口径的套管对抛石层进行隔离，确保不塌孔并保证钻孔的垂直度。项目采用多种勘探手段进行，其中压水试验采用我公司自主专利的多段锥压式止水栓塞技术，确保压水试验成果的准确性，为船坞干施工的顺利进行提供了有力保障。对船坞的基础型式分段建议，节约了工程成本，取得了良好的经济效益和社会效益。|本人在该项目中承担了审定工作，主要贡献有：1、确定技术方案；2、对项目纲要进行审定；3、对项目野外及土试进行多次中间检查，发现问题及时纠正，为项目质量提供了有力的保障；4、确定设计参数；5、对技术报告书特别是主要图纸资料、计算成果及主要结论性内容进行审定检验，确保最终技术报告书的主要技术性问题的正确性、合理性，确保项目产品质量；6、为业主提供勘察技术咨询。;
东南船厂二万吨船台及涂装工场工程|大型项目|技术负责人|国内领先水平|是|福建东南造船厂二万吨船台及涂装工场工程是福建省重点技改项目，包括二万吨半潜坞式船台、分段装焊平台、吊车道等，其中二万吨船台长185m，宽30m，建筑面积为5550.0m2，拟建分段装焊平台长158m，宽24m，建筑面积为3792.0m2，场地内配套由300吨吊车、60吨吊车。
目前该项目已经建成并投入使用，项目建成之后，该厂可实现同船台建造2艘78米海洋工程辅助船或1艘3万吨级货船。首先，该厂起重能力由过去的120吨提升至300吨，使整船分段的总段数量明显减少、分段重量显著提高，分段壳、舾、涂完整性更好，有效缩短了船舶建造周期。其次，船舶下水由过去的靠横移排车下水，造船重量仅限制在2000吨左右，变为由倾斜船台直接下水，船舶在船台安装量不受重量的限制，可以有效地缩短码头施工周期，极大地提高企业整体生产能力与效率，使得企业在经营接单上空间更大，产品建造周期更短，产品质量更符合国际规范要求。
本项目勘察合同金额约100万。|1、拟建场地在半潜坞式船台入水处表层分布有填石，主要由大的中、微风化花岗岩条石组成，夹有少量的碎石，施工难度大,施工时采用大口径(146mm)钻具开孔，泥浆护壁套管跟进隔离的钻探方法，变径钻进的过程，用双层乃至三层相应口径的套管对抛石层进行隔离，确保不塌孔并保证钻孔的垂直度。
2、拟建船台为半潜坞式船台，其所需设计参数不同于常规船台，勘察成果根据需要提供了相应设计参数。
3、该项目持力层采用圆砾混粗砂层，有别于福建地区大部分以基岩为持力层的情况，针对圆砾混粗砂层特性，采用了标贯、动力触探等多种勘察手段，准确查明了其物理力学性质。
4、经后期的设计施工验证，成果报告推荐的基础选型合理，提供的参数指标合理可靠，为业主节省了工程造价，有明显的经济效益。|本人在该项目中承担了审定工作，主要贡献有：1、确定技术方案；2、对项目纲要进行审定；3、对项目野外及土试进行多次中间检查，发现问题及时纠正，为项目质量提供了有力的保障；4、确定设计参数；5、对技术报告书特别是主要图纸资料、计算成果及主要结论性内容进行审定检验，确保最终技术报告书的主要技术性问题的正确性、合理性，确保项目产品质量；6、为业主提供勘察技术咨询。;
中船长兴造船基地建设用地地质灾害危险性评估项目|大型项目|技术负责人|国内领先水平|是|为配合上海世博会场址内江南造船厂的厂区整体搬迁，同时顺应世界旺盛的造船需求市场、拓展我国造船工业的发展空间，在上海市政府的大力支持下，中国船舶工业集团公司在长兴岛的东南端——即新开港下游约1,000m处为起点，向下游延伸岸线长约8,000m，陆域纵深约1,500～2,500m的陆域（含新吹填部分）范围内兴建长兴造船基，基地主要分民品区以及军品区，根据项目组成主要分水工设施、船体设施、舾装设施、涂装设施、公用设施、行政管理及生活设施和外场工程、设计中心。该项目建成后将成为“国内规模最宏大、产业技术最先进、最具市场竞争力、军品民品相结合、水上水下齐并进”的综合性、现代化造船基地。
该项目的建设用地地质灾害危险性评估工作是在收集、研究、分析、参阅已有的各类相关基础资料、前期研究成果；依据有关技术规定，有目的、针对性地进行了综合现场调查；从而达成现状评估、预测评估的进行，并进而形成综合评估、防治措施等成果。达到了“为建设工程选址和征用建设用地提供科学依据，从而最终达到减少或避免建设项目和地质灾害之间的相互影响，保护人民生命和财产安全，保护地质环境、生态环境的目的”。
项目合同金额20万。|长兴造船基地规模大，地质环境复杂，由不同的地形、地貌单元组成，岩性变化较大，河势复杂，为地质灾害易发区，而拟建工程对地质环境要求较高，评估报告分析、评价了建设用地和周边区域的各类环境、地质条件，对各灾种进行了详细的分析评价；并紧密结合船厂陆域范围内的拟建大型厂房具有体量较大、荷载集中且复杂，水域及各类临水水工建（构）筑物跨越不同的自然和地质环境、自身荷载变化大等固有特点；充分考虑船厂在建设过程和建成后运营过程中将面临的各类新的环境、地质等问题，针对性地提出了具可操作性的地质灾害防治措施。如评估报告中根据建设场地的地质条件和以往的工程建设经验，分析了现状条件下可能产生的各类边坡稳定问题；还针对船厂本身的工程特点，分析了船坞等项目工程建设过程、运营过程中可能出现的各类工况，并评价了这些工况对不同边坡造成的影响；最后针对性地提出了适合工程建设自然和环境条件的、可操作性强的地质灾害防治措施。在边坡失稳防治中建议诸如支护、降水、抗“流砂”和隆起等防治措施，在后续的勘察、设计和施工过程中都得到了相应的重视、应用、落实，最大限度地保障了各类工程建设的顺利进行、确保了已建工程使用过程的安全运营。|本人在该项目中承担项目负责人角色，作为项目负责人，主持项目正常有序运行，负责编写纲要，进行资料收集与分析，现场踏勘，对外业工作进行质量监督，负责内业资料整理和灾评报告编写，申请组织灾评报告的评审、备案等。;
圣彼得堡综合社区项目（含市政）规划阶段岩土工程勘察咨询|大型项目|技术负责人|国内领先水平|是|圣彼得堡综合社区项目是我国规划界“走出去”的一次积极探索，项目地处对彼得堡市西南部的红村区，濒临波罗的海芬兰湾，总占地面积约2平方公里，规划总建筑面积约1,900,000平方米，其中住宅1,500,000平方米，商业180,000平方米，酒店80,000平方米，办公35000平方米，公建与配套设施105000平方米。是集居住、商业、酒店、办公以及休闲娱乐为一体的大型国际化综合社区，包括有酒店游艇码头区、星际酒店、休闲度假公寓区、高层区、街区式住宅区、游艇码头、教育中心、公园、酒店、办公、商业、酒店式公寓、停车场、轻轨枢纽站、健体中心、邻里中心、住宅综合体、别墅等。该项目由来自中国上海的五大集团组成投资联盟进行投资开发。规划设计阶段，设计采纳了咨询意见。该项目的建成，给圣彼得堡城市面貌带来了新的改观，有效提升区域的成熟度，逐步构建圣彼得堡市新的副中心，有利于提升周边土地价值和促进区域发展。项目建成后商务中心已经成为该地区著名的旅游景点，这是一个象征中俄友谊，互助，合作的标志项目，取得了良好的经济效益、社会效益和国际影响力。项目咨询合同金额二十万。|1、拟建场地范围大，地层复杂，分布不稳定，主要分布有14个工程地质层，要解决好持力层的选择问题；
2、要解决冻土冻深和是否有膨胀土的问题；
3、场地内分布有潜水和承压水，潜水主要受芬兰湾、杜杰郭夫及马其索夫运河的补给，潜水水面的变化与芬兰湾的涨潮落潮有密切关系；承压水主要存在于冰河层砂质夹层和寒武纪黏土之砂岩夹层中，压力值达3.3-8.0m。承压水对基坑影响较大，需评价承压水对基坑的影响问题。
针对以上问题，咨询提出对拟建场地分为三个工程地质区，其中Ⅰ区很适合于工程建设，Ⅱ区较适合于工程建设，Ⅲ区不适合（复杂）施工。对位于Ⅰ区和Ⅱ-1区的建筑物建议优先采用天然地基。对位于Ⅱ-2区的建筑物，宜进行地基处理或采取基础深埋深的方案。对位于Ⅲ区的建筑，建议采用桩基础，在施工前建议先局部降低水位并采取防腐蚀措施，桩型采用钻孔灌注桩方案。对轻轨枢纽站、地下停车场等，根据不同开挖深度建议了不同的围护方案。对不良地质也提供了防渗措施建议，也提供了对下一步岩土工程勘察工作的建议。|本人在该项目中承担项目负责人，作为项目负责人，首先要正确理解俄罗斯规范与中国规范的区别，吃透原勘察资料内容，有针对性地将原勘察成果转换成符合国内设计单位习惯使用并满足国内标准的勘察成果，对一些设计重点关注的问题给出明确咨询意见。;
中交集团南方总部基地（A）区总部大厦桩基超前钻施工勘察咨询|大型项目|技术负责人|国内领先水平|是|中交南方总部基地项目位于广州市海珠区洛溪大桥与新光大桥中间的江边地块，具体在广州市海珠区新城市中轴线南段端点西侧，沥滘村南部，南临珠江后航道，东侧为规划中的南海心沙岛。项目为广州市重点工程，广东省现代产业500强项目。
项目属于“广州之窗”地标建筑项目的A区，建筑呈“1”字型，B、C建筑则像两个门框，三栋建筑由西往东排列成“001”的组合，富有特色。其中A区是高200米的中交集团南方总部大厦。
拟建中交集团南方总部大厦建（构）筑物包括主楼、裙房和纯地下室，占地面积约为15439m2，规划建筑面积10.4万m2，设计室外地坪标高为8.45m。主楼部分结构类型为框架—核心筒，建筑物层数为地上45层、地下3层，跨度10m，柱间距10m，采用桩筏基础，埋深15.5m，基础底面单位面积荷载平均为930KN/m2。
工程建成后将成为广州城市南端的新地标，珠江江畔的新形象。项目合同金额近70万元。|1、拟建主楼设计拟采用一柱一桩的人工挖孔桩方案，桩径拟分别为Φ1.2m、Φ1.5m、Φ2.1m、Φ2.9m、Φ3.0m、Φ3.8m、Φ4.4m。
2、场地地层复杂，上部为第四系覆盖层，下部岩层为白垩系粉砂质泥岩、泥质粉砂岩、钙质泥质粉砂岩、钙质粉砂岩，地层层面起伏很大，厚度变化较大，且微风化岩层中夹有中风化岩石和强度化岩，各岩层强度变化较大。
3、76个钻孔中有50个钻孔出现涌水现象，最大可达50m3/d以上,其渗透系数为1.3×10-2～2.6×10-2cm/s。
根据工程性质及地层情况，咨询建议：1、超前钻孔须进行注浆处理。2、建议以上部微风化岩层作为持力层，但需对微风化下的强风化及中风化岩进行注浆处理；若经设计验算，桩端下强风化及中风化层处于桩基影响范围以外，则无需进行注浆处理。3、在主楼周边宜设置降水帷幕以利于挖孔桩的施工。4、同一桩中，同时分布有中风化和微风化岩时，设计可按中风化岩的强度使用。5、微风化岩的天然单轴抗压强度根据每根桩桩底岩石的分布情况进行取值。
    设计根据咨询意见进行设计，顺利通过专家评审并为建设单位节约了大量资金，取得了良好的经济效益。|本人在该项目中承担了审核工作，主要贡献有：1、建议桩持力层选择上部微风化岩层；2、建议每根桩的桩端岩石强度取值；3、对强风化岩层的地基承载力取值、深度修正系数及压缩模量提出了建议；4、对中风化岩及微风化岩的冲切角及抗拉强度值提出了建议；5、项目的勘察纲要进行审核，6、对技术人员进行技术指导，解决技术上的疑难问题，7、对咨询报告书的文字及附图、计算进行全面审核检验，8、对报告书内容(包括附图)是否满足规范要求进行把关，9、对测试数据和结论与建议的正确性、合理性把关。;
新华路街道71街坊1/2丘、71街坊16/2丘商业、文化和商务办公项目|大型项目|技术负责人|国内领先水平|是|本项目位于长宁区新华路街道，占地面积40335.2m2，总建筑面积26.3万m2，其中地上16.3万m2，地下超10万m2。为超高层商业综合体，由4栋塔楼（OT1、OT2、OT3、OT4）及最高6层的商业配套、纯地下车库组成，建筑外形设计似山峰、山石，其中：塔楼为框架核心筒结构，地上最高为28层140m，单柱荷载最大为55000KN，地下室3层，埋深约为24m，采用桩基；商业配套包括7座裙房和1座110KV变电站，均为框架结构，地上最高6层，地下室最多3层，埋深约为最大为17.75m，采用桩基；纯地下车库埋深约为17.75m。本次勘察提供的资料准确，设计参数可靠合理，结论建议恰当，对本工程的设计及施工起到了积极有效的作用；勘察成果在满足设计要求下尽量为业主节省工程费用,有针对性的建议为业主节约了建设资金，产生了明显的经济和社会效益；本项目建至今，未发生任何异常现象，取得了令人满意的效果，为临近类同建设项目树立了良好的榜样。项目建成后对带动新华路街道地块周边商务氛围起了较大作用，产生了较大的经济效益。本项目勘察合同经额近100万。|1、项目上部荷载大，塔楼28层，高140m，单柱最大荷重达55000KN，对单桩承载力和沉降要求高，基坑为3层地下室，挖深达24.0m，具有超高楼层、超深基坑、超长桩等特点。
2、本项目位于闹市区，周边环境复杂，除西侧部分紧邻凯旋路外，其余三侧为住宅楼、办公楼、商业楼、信号发射塔等建（构）筑物，均距基坑开挖边线较近，最近仅约2m。另有上海轨交3、4号线位于凯旋路路中位置。而本项目基坑工程开挖面积大，开挖深度深，施工影响范围广，需要严格控制、监测基坑开挖对周边环境的影响。
3、钻孔深度最深为130m，静力触探孔深度最深约90m，技术难度高，其深部地层资料非常可贵。本项目选取了一个130m钻孔进行全断面取芯，并拍摄彩色照片留存。
4、进行了100m的波速试验，为抗震设计提供了相应的动参数。
5、建筑物对地基变形要求较为敏感，成果报告提供了变形计算所需的各层岩土计算参数，进行了沉降估算。
6、推荐采用后注浆工艺的钻孔灌注桩方案，桩端持力层为第⑨层。
7、建议采用二墙合一的地连墙围护方案，采取逆筑法施工。
8、报告书中的桩承载力估算值与试桩所得承载力误差较小。|本人在该项目中承担了项目复审工作，主要贡献是对技术方案、项目纲要、对项目野外及土试进行中途检查，发现问题及时纠正、确定设计参数 、对技术报告书特别是主要图纸资料、计算成果及主要结论性内容进行复审，确保最终技术报告书的主要技术性问题的正确性、合理性，确保项目产品质量、为甲方提供勘察方面的技术支撑。;
中船钦州大型海工修造及保障基地项目|大型项目|技术负责人|国内领先水平|是|中船钦州大型海工修造及保障基地为中国船舶工业集团公司进行战略性调整的重要工程，使用港口岸线3.5公里，纵深1.2公里，总占地面积约5700亩，项目总投资达75亿，力争达100亿，主要发展船舶修造、海洋工程、船舶配套等业务，项目全部建成投产后，将实现工业产值300亿元以上。是钦州现代装备制造业的起步，也是钦州产业转型升级的标志，将结束广西北部湾无大型船舶修造及保障设施的历史，成为距离南海最近、最具规模的海上防务装备综合保障基地。它开启钦州现代装备制造业发展新时代，具有重要的社会意义及战略意义，经济意义巨大。勘察合同总额达数百万。|场地地层复杂，上部为第四系地层，下部岩石为侏罗系地层，岩石类型较多，有砂岩、泥岩、页岩及灰岩等，呈互层或夹层状产出，岩石强度差异大。针对这种地层组合，钻进时采用了植物胶来保证钻探时钻孔的垂直度。另外绘制了各基岩的层面等高线图，根据揭露的基岩埋深及岩石的倾向倾角来推荐桩进入岩石的深度以保证单桩承载力满足设计要求。设计根据勘察报告中所推荐的持力层及桩的入土深度进行设计，在施工时印证了勘察结论。|本人在该基地多个主要子项中承担了审定工作，主要贡献有：1、确定技术方案；2、对项目纲要进行审定；3、对项目野外及土试进行多次中间检查，发现问题及时纠正，为项目质量提供了有力的保障；4、确定设计参数；5、对技术报告书特别是主要图纸资料、计算成果及主要结论性内容进行审定检验，确保最终技术报告书的主要技术性问题的正确性、合理性，确保项目产品质量；6、为甲方提供勘察技术咨询。;
尚贤坊保护性改造项目|大型项目|主要设计人|国内领先水平|是|拟建项目位于黄浦区，周边环境复杂，紧邻已有建筑和市政道路，四周均为地铁，主要是建设一栋49层高210m的商业，周边为文保建筑物。本项目勘察方案合理，提供资料准确，参数建议恰当，结论正确，有针对性的建议及对相关地质风险的提示对本项目的设计及顺利施工提供了有力保证，为业主节约了可观的资金。
通过保护性改造项目，可以保护和修复这一历史文化街区，保留其悠久的历史文化遗产价值。项目建成后可以使得这个老旧的城市街区焕发新的生机和活力，改善周边环境，提高城市形象和品质，带动城市更新；可以促进文化旅游和创意产业的发展，吸引更多的游客和企业，带动经济发展和增长；还可以改善周边居民的生活环境，提高社区文化和社会活力，增强社区凝聚力和社会稳定性。在如此复杂的环境下建成该项目，对于寸土寸金的上海具有显著的经济效益和社会效益，也为在同类环境的工程建设提供了样例。勘察合同金额为50万元。|1、上部荷载大，塔楼49层，高210m，单柱荷重达76000KN，对单桩承载力和沉降要求高；基坑为5层地下室，挖深达31.0m，为超高层建筑超深基坑。
2、根据项目特点，布置了经济合理的勘探方案，有针对性地采用适合软土地区的综合工作手段。
3、方案布置时，考虑核心筒、主楼投影区及外扩区布置勘察工作量。
4、最大钻探深度达135.0m，最大静力触探深度为90m，其深部地层资料非常可贵。选取了一个135m钻孔进行全断面取芯，并拍摄彩色照片留存。
5、建筑物对地基变形要求较为敏感，成果报告提供了变形计算所需的各层岩土计算参数，进行了沉降估算，并采用有限元分析方法预测了建筑的变形特征且提供了上海市类似项目的沉降观测参考数据。
6、通过波速试验提供了相应的动参数供抗震设计使用。
7、推荐采用后注浆工艺的钻孔灌注桩方案，桩端持力层为第⑨层。
8、建议采用二墙合一的地连墙围护方案，采取注浆措施对坑底及其以下一定范围内土体进行加固处理。
9、本拟建场地⑦、⑨层相连，两者厚度在50m以上，无法采用墙底插入其下粘性土中一定深度以减弱⑦层承压水补给来源，故建议在坑内设置深井进行降水减压，降低承压水水头。|本人在该项目中承担了项目复审工作，主要贡献是对技术方案、项目纲要、对项目野外及土试进行中途检查，发现问题及时纠正、确定设计参数 、对技术报告书特别是主要图纸资料、计算成果及主要结论性内容进行复审，确保最终技术报告书的主要技术性问题的正确性、合理性，确保项目产品质量、为甲方提供勘察方面的技术支撑。;
海沧新阳居住区保障性安居工程二期|大型项目|技术负责人|国内领先水平|是|拟建海沧新阳居住区保障性安居工程二期位于福建省厦门市，分为四块，分别为学校地块、A2 地块、A4地块和A5地块，总用地面积174367m2，规划总建筑面积650183m2。其中保障性住房427854m2，共6555套；18班幼儿园5900m2；48班小学16720m2；社区商业、生鲜超市、社区服务中心、物业等配套用房25230m2；地下建筑面积227692m2，主要为人防及停车库。A2地块主要包括九栋27～31层保障房（1#～9#住宅楼）及1～3层附属沿街商业配套，其下均设一层地下室。A4地块主要包括五栋24～31层保障房（18#～22#住宅楼）及1～3层附属沿街商业配套，其下均设一层地下室，局部设两层地下室。A5地块主要包括八栋27～31层保障房（10#～17#住宅楼）及1～3层附属沿街商业配套，其下均设一层地下室。建筑高度最高为地上99.5m。项目建成后对保障民生、稳定社会起着非常重要的作用，社会效益显著。勘察报告提供的地层准确，物理力学性质指标合理可靠，持力层的选择和建议可行，经建成使用证明，勘察成果准确、可靠，取得了较好的经济效益。本次勘察合同金额达1300多万。|该项目从2016年11月开始勘察，至竣工验收期间，进行了一系列与岩土有关的工作。该项目采用野外钻探、原位测试（标准贯入试验、重型动力触探试验）、剪切波速测试及地脉动测试、注水试验、取土、水样进行室内试验等相结合的方法进行勘察，为设计提供了准确、合理的数据，使设计方案在综合考虑安全和经济两方面因素的基础上进行了优化，节省了投资和工期。项目勘察时采用了绳索取芯钻探工艺的革新。勘察时部分钻孔在基岩钻进过程中钻探速度慢、效率低，孔内卡、埋钻事故频繁。采用绳索取芯钻探技术可减少升降钻具次数，增加纯钻进时间，减少岩芯磨蚀和中途脱落机会，具有岩芯采取率高、效率高、工程质量高、事故率低、钻头寿命长等优点。|本人在该项目中承担了审定工作，主要贡献有：1、确定技术方案；2、对项目纲要进行审定；3、对项目野外及土试进行多次中间检查，发现问题及时纠正，为项目质量提供了有力的保障；4、确定设计参数 ；5、对技术报告书特别是主要图纸资料、计算成果及主要结论性内容进行审定检验，确保最终技术报告书的主要技术性问题的正确性、合理性，确保项目产品质量；6、为业主和设计提供勘察技术支撑。;
宁德市金马小区保障性住房项目|大型项目|技术负责人|国内领先水平|是|拟建宁德市金马小区保障性住房项目位于福建省宁德市，主要集中安置宁德火车站周边成片危旧房和棚户区改造等搬迁户，总占地面积87.1亩，总投资7亿元，总建筑面积30.39万平方米，由18～30层高层住宅楼及其它多层公建及配套、幼儿园等配套设施组成，分三期建设完成。其中高层住宅为18～30层（高度为58.4～92.0m），采用剪力墙结构，荷载标准值按20 kPa /层计算，采用PHC管桩或冲孔灌注桩，其下设置二层地下室，埋深相对于±0.00下7m，公建及配套为2层框架结构；纯地下室埋深为7m。项目建成后对保障民生、稳定社会起着非常重要的作用，社会效益显著。勘察报告提供的地层准确，物理力学性质指标合理可靠，持力层的选择和建议可行，经建成使用证明，勘察成果准确、可靠，取得了较好的经济效益。本次勘察合同金额达300万。|该项目从2012年3月开始勘察，至竣工验收期间，进行了一系列与岩土有关的工作。该项目采用野外钻探、原位测试（标准贯入试验、重型动力触探试验）、剪切波速测试及地脉动测试、注水试验、取土、水样进行室内试验等相结合的方法进行勘察，为设计提供了准确、合理的数据，使设计方案在综合考虑安全和经济两方面因素的基础上进行了优化，节省了投资和工期。场地内拟作为持力层的中风化花岗岩表层裂隙发育，岩芯多呈短柱状、碎块状，局部为长柱状，岩芯采取率较低，勘察时部分钻孔在基岩钻进过程中钻探速度慢、效率低，孔内卡、埋钻事故频繁，故勘察时采用了绳索取芯钻探工艺的革新，采用绳索取芯钻探技术可减少升降钻具次数，增加纯钻进时间，减少岩芯磨蚀和中途脱落机会，具有岩芯采取率高、效率高、工程质量高、事故率低、钻头寿命长等优点。|本人在该项目中承担了审定工作，主要贡献有：1、确定技术方案；2、对项目纲要进行审定；3、对项目野外及土试进行多次中间检查，发现问题及时纠正，为项目质量提供了有力的保障；4、确定设计参数 ；5、对技术报告书特别是主要图纸资料、计算成果及主要结论性内容进行审定检验，确保最终技术报告书的主要技术性问题的正确性、合理性，确保项目产品质量；6、为业主和设计提供勘察技术支撑。;
马尾船政(连江)海洋工程装备及特种船舶项目|大型项目|技术负责人|国内领先水平|是|该项目为福建省重点项目，项目占地面积约1060亩，使用岸线长度1326.2米，年建造海工平台2座和多用途海工船28艘。主要建设内容为：建设1座中型海工船坞（兼顾7万吨级造船）、1座3500吨级船舶下水设施、2个海工平台舾装码头、6个三用途工作船舾装码头、1个材料码头、1个重件码头及相应配套设施；建设室内总装车间、船体联合车间、分段涂装车间、舾装车间、机电车间、单元组装车间、综合办公楼（含食堂和船东楼）、辅助楼以及空压站、配电房相关生产、生产及生活公用配套设施，总投资为325325万元。项目建成后对福建省产业升级具有非常重要的社会意义。项目勘察合同金额数百万。|该项目从2013年4月开始勘察，至竣工验收期间，进行了可研、初勘、详勘及水文地质勘察，通过初勘，初步掌握了拟建场地的地层分布情况，绘制了基岩等高线图，使设计修改了占投资比例较大拟建构筑物船坞的位置，使其基底大部分位于基岩上，节约了大量的投资成本和工期。该基地项目子项众多，针对项目需求采用多种综合勘察手段获取原始数据，并根据各子项的工程性质及场地地层情况推荐针对性强的设计参数、基础设计方案和地基处理方案等，经建成使用证明，勘察成果准确、可靠。|本人在该基地多个主要子项中承担了审定工作，主要贡献有：1、确定技术方案；2、对项目纲要进行审定；3、对项目野外及土试进行多次中间检查，发现问题及时纠正，为项目质量提供了有力的保障；4、确定设计参数；5、对技术报告书特别是主要图纸资料、计算成果及主要结论性内容进行审定检验，确保最终技术报告书的主要技术性问题的正确性、合理性，确保项目产品质量；6、为业主提供勘察技术咨询。;
埃及亚历山大修造船厂改造项目|大型项目|技术负责人|国内领先水平|是|亚历山大船厂始建于1827年，占地面积达40公顷，此次升级改造工程合同总金额近2亿美元。升级改造项目为改扩南船台（最大开挖深度达12.5m）、新建分段装焊车间、总组平台等 17 个子项目，改造后的亚历山大船厂年生产能力达到23万载重吨，最大可建造5.7万吨、维修8万吨级的船只，成为非洲规模最大，设施最完善的船舶企业。经本工程建设成果实践检验，勘察报告提供的资料准确、设计参数可靠合理、结论建议恰当，特别是针对南船台深基坑结构特点，在基础方案、基坑参数、施工工艺等方面都提供了较为科学、全面且合理有效的建议，为本工程后续整体实施节约了可观的人力、物力和财力，产生了一定的经济、社会和环境效益。勘察合同金额近600万。|1、项目位于非洲北部、地中海南岸，在地层分布、抗震设防、设计参数、施工方案的建议等各方面均无成熟经验可循。
2、场地地层复杂，浅部填土厚度较大，靠海边处厚达 20m 以上，虽填龄约 50年，但填料复杂，土层状态在平面及纵向的均匀性较差，其下为沉积的砂且与已胶结成岩的岩层成为互层，故综合运用取土及原位测试（标贯、动探、波速）等多种测试手段。
3、埃及标贯试验采用绳拉法，与国内的自由落体法不同，所得标贯击数需进行转换。
4、勘察揭露砂层中夹有半成岩灰岩（第③层和第⑤层为中风化灰岩（limestone）），第③层灰岩和⑤层灰岩的平均饱和单轴抗压强度分别为3.16MPa和4.71MPa，抗压强度都较低，且地层起伏较大，针对以上情况，建议设计人员在不同区域分别采用第③和第⑤层作为桩基持力层，采用不同的桩长方案，同时建议了合理的桩基参数，载荷试验表明，桩基参数的取值非常合理。
5、本项目临近地中海，拟改建南船台开挖深度约12.5m，为一级基坑，施工时采用干施工，需新建施工围堰，勘察报告建议围堰采用双排钢板桩加高压旋喷桩止水帷幕方案；设计采用了该方案，围堰止水和围护非常成功。|本人在该项目中承担了审核工作，主要贡献有：1、对项目的勘察纲要进行审核，2、对野外现场监督人员进行出征前的重要技术交底，3、对报告书的文字及附图、计算进行全面审核检验，4、对报告书内容(包括附图)是否满足规范要求进行把关，5、对测试数据和结论与建议的正确性、合理性把关，6、与埃方咨询单位进行技术交流和沟通，7、将勘察报告中文版转换成符合国际习惯的英文版。;
轨道交通崇明线2标段|大型项目|技术负责人|国内领先水平|是|上海市轨道交通崇明线项目为上海市重点项目，是连接中心城和崇明两岛（长兴岛、崇明岛）的市域轨道交通线。线路南起浦东金桥地区，新建越江隧道跨越长江口南港和北港，最终到达崇明陈家镇。途径崇明区和浦东新区两个行政区，2标段分别穿越南港和北港长江水域，全长16.7km，均为地下段，拟采用单圆盾构法，盾构外径Φ12.9m。每个区间段各设置2个泵站，共计4个泵站。全线总投资3282012.133 万元，2标段工程投资估算为487800 万元。项目实施时，恰缝疫情爆发，项目工期紧，对技术要求又严格，2标段勘察能否准时完成，是整条线路工期能否按计划进行的关键。2标段在整个线路中所占长度最长，施工难度最大，但最先完成，为业主能准时开工赢得了宝贵的时间。项目建成后将使陈家镇至人民广场的时间预计缩短至1小时左右。该项目的顺利完成，也为我公司水域勘察又一次打响了品牌，为承接水上勘察业务夺得了先机，具有显著的经济效益和社会效益。勘察合同金额为1877万。|该项目为首条穿越长江的轨道交通，长江水深10~25m，水上施工难度较大，且部分区域位于航道，施工风险较大。本次勘察采用了钻探、静探、承压水观测、水力联系观测、注水试验、十字板剪切试验、电阻率试验和地温测试及室内土水试验相结合的多种综合勘探方法。勘察钻探最深钻孔92m(不含水深)，勘察时在较大水深的情况下，运用我公司拥有专利的水域原位测试底吸式平台及液压式自升降平台，实施最深静探孔孔深达85m，改写了以往江河水域勘察时全为钻探孔的情况。
项目沿线有光缆通过，在方案布置时，根据光缆与隧道外边线的距离情况分别布置钻探孔与静力触探孔。
过江段地质情况十分复杂，可能有沼气分布，进行了沼气专项勘察。
在南港中海长兴岛修船基地码头前沿，可能存在局部深坑，故进行了长江南港水域深坑专项调查。
在报告编制阶段，根据勘察成果对地层进行了三维地质BIM建模。
本项目经多次与总体单位和业主沟通，最大限度地提高了静探孔比例，最终的布孔方案经济合理，勘察手段多样，供设计院使用的参数合理可靠。它是我公司在上海地区轨道交通勘察和水上勘察两大优势领域完美结合的代表性工程，勘察成果得到了业主的高度肯定。|本人在该项目中承担了审定工作，主要贡献有：1、确定技术方案，2、对项目纲要进行审定，3、对项目野外及土试进行中间检查，发现问题及时纠正，4、确定设计参数，5、对技术报告书的主要图纸资料、计算成果及主要结论性内容进行审定，确保技术报告书中的主要技术性问题的正确性、合理性；6、与总体单位交流沟通，参加技术会议；7、为设计提供勘察技术咨询。;
中船龙穴造船基地项目|大型项目|技术负责人|国内领先水平|是|中船龙穴造船基地是中国三大造船基地之一，系中国船舶工业集团公司进行战略性调整的重要工程。为顺应世界旺盛的造船需求市场、拓展我国造船工业的发展空间并为实现中船集团公司“五三一”目标，在广州市政府的大力支持下，中船集团公司在龙穴岛风景旅游区的东北侧，珠江主航道的西侧，南沙港港区的北侧，兴建“世界知名、华南最大”的综合性、现代化造船基地。
该基地位于广东省广州市番禺区珠江管理区新垦镇龙穴岛，占地面积约20.5km2，其中水域约占3/4，陆域约占1/4。岸线总长为4500m，圈围陆域纵深约为1300m，圈围总面积约为5.85km2。分民船、修船和军品三大板块，有5个大型船坞、若干码头、办公楼及船厂配套设施等，项目一期总造价150多亿。我公司全过程参与，从前期选址、预可研、可研、初勘、详勘、各阶段施工勘察等。项目场地大部分为水域（珠江和伶仃洋支流）吹填而成，该基地建成使我国南方有了大型造修船基地，为我国南方的造船工业及国防建设起到了重要的作用，社会意义和经济效益巨大。勘察合同金额数千万。|1、通过可研，初步掌握了拟建场地的地层分布情况，绘制了基岩等高线图，使设计修改了整个基地最重要的拟建构筑物船坞的位置，尤其是2个民船大坞的位置，使其基底基本位于强风化岩上，节约了大量的投资成本和工期。
2、该基地项目子项众多，针对项目需求采用多种综合勘察手段获取原始数据，并根据各子项的工程性质及场地地层情况推荐针对性强的设计参数、基础设计方案和地基处理方案等，经建成使用证明，勘察成果准确、可靠。
3、拟建场地表部为吹填土（主要为吹填淤泥和淤泥质土），其下为深厚的淤泥或淤泥质软土层，分区分块地为地基处理提供了经济合理的方案，为项目建设节约了大量资金。|本人参与了多个主要子项的项目负责及审定工作，作为项目负责人，负责编写勘察纲要，进行现场技术工作指导，对外业工作进行质量监督，负责内业资料整理和报告书的编写工作；作为审定人，确定技术方案，对项目纲要进行审定，对项目野外及土试进行中间检查，发现问题及时纠正，确定设计参数，对技术报告书的主要图纸资料、计算成果及主要结论性内容进行审定，确保技术报告书中的主要技术性问题的正确性、合理性；为业主提供勘察技术咨询。;
安康苑23号地块项目|大型项目|技术负责人|国内领先水平|是|安康苑23号地块位于静安区苏河湾核心区域，占地面积 15164m2，将打造未来苏河湾板块新的天际线，直接对标白玉兰广场，高度达320米的超甲级写字楼，是继上海中心大厦、上海环球金融中心、上海东方明珠电视塔、上海金茂大厦、徐家汇中心ITC、上海世茂国际广场之后的上海目前排名第七高的高层建筑。主要建设内容为新建一幢 72 层塔楼、8 层裙房及 5 层统地下室。72 层塔楼总高度 320m（可能会加高至340m），标准层平面尺寸 60m×54m，筏板尺寸 61.4m×61.4m，5 层统地下室基础埋深约为 26m，塔楼处基础埋深为 29m。
项目位于闹市区，周边环境复杂，紧邻已有建筑和市政道路，但勘察过程中未生任何安全和质量问题，报告提供的资料准确，设计参数可靠合理，结论建议恰当，对本工程的设计及施工起到了积极有效的作用，有针对性的建议为业主节约了建设资金，产生了明显的经济和社会效益，受到了建设方及设计方的一致好评。
项目勘察合同金额76万元。|1、根据项目特点，布置了经济合理的勘探方案，有针对性地采用了钻探取样、标准贯入试验、静力触探试验、十字板剪切试验、钻孔降水头注水试验、承压水观测试验、波速试验、旁压试验、电阻率试验、浅层小螺纹钻孔和室内土工试验等为主要工作手段。
2、方案布置时，优先考虑核心筒、主楼投影区，并考虑建筑物边线外一至二柱跨主楼外扩区且与结构设计沟通共同确定边线取值。塔楼与裙房采用不同的勘探深度。
3、勘探最大钻探深度达165.30m，最大静力触探深度为100m，其深部地层资料非常可贵。本项目选取了一个165m钻孔进行全断面取芯，并拍摄彩色照片和制成岩芯样本留存。
4、建筑物对地基变形要求较为敏感，成果报告提供了变形计算所需的各层岩土计算参数，进行了沉降验算，采用有限元分析方法预测了建筑的变形特征，提供了320m 塔楼的最终沉降值、塔楼中心和边缘沉降差和沉降随时间变化的预测曲线及上海市类似项目的沉降观测参考数据。
5、对体量荷载差异较大的建筑物分别推荐了不同桩基持力层及桩长，并推荐采用后注浆工艺的钻孔灌注桩方案。在成果报告中根据常规注浆量和大注浆量分别提供了不同的桩基设计参数。
6、进行了专项水文勘察。|本人在该项目中承担了审定工作，主要贡献有：1、确定技术方案；2、对项目纲要进行审定；3、对项目野外及土试进行多次中间检查，发现问题及时纠正，为项目质量提供了有力的保障；4、确定设计参数；5、对技术报告书特别是主要图纸资料、计算成果及主要结论性内容进行审定检验，确保最终技术报告书的主要技术性问题的正确性、合理性，确保项目产品质量。6、进行有限元分析和计算；7、为甲方提供技术支撑。;
天津临港工业区造修船基地项目|大型项目|技术负责人|国内领先水平|是|基地总投资100亿元，占地3.5km2，岸线长3900m，分造船、修船、重机制造、海洋工程装备及特种船舶制造5大板块。建50万吨级和30万吨级造船坞各一座，30万吨级和20万吨级修船坞各一座，8万吨级浮船坞一座，码头、吊车道、总组平台、堆场、厂房及配套设施若干。基地的建成，对促进天津滨海新区开发建设，提升天津地区装备制造业水平，作强作大中船集团造修船主业，有着重大的经济效益和社会效益。勘察合同金额上千万。|基地位于天津滨海新区软土区，勘察范围大，涉及构筑物复杂多样，地质条件复杂，大部分土层均为近代淤积的软弱土，是国内又一个建造在软土地区上的造船基地，在这样的软土地区建设船坞、码头、吊车道、总组平台、堆场、厂房及配套设施等，难度较大，为查明地质条件和提供准确的地质参数，勘察采用了最经济合理的方案，运用多种适合软土地区的勘察手段，来获取工程设计、施工所需各种岩土参数，经建成使用证明，勘察成果准确、可靠。|本人在该基地多个主要子项中承担了审定工作，主要贡献有：1、确定技术方案；2、对项目纲要进行审定；3、对项目野外及土试进行多次中间检查，发现问题及时纠正，为项目质量提供了有力的保障；4、确定设计参数；5、对技术报告书特别是主要图纸资料、计算成果及主要结论性内容进行审定检验，确保最终技术报告书的主要技术性问题的正确性、合理性，确保项目产品质量；6、为甲方提供勘察技术咨询。;
大连船舶重工集团修船有限公司码头、船坞及吊车道工程|大型项目|技术负责人|国内领先水平|是|拟建大连船舶重工集团修船有限公司码头、船坞及吊车道工程位于辽宁省大连市长兴岛区。主要包括：1）船坞及吊车道：1＃修船坞长420m，宽68m，坞底标高-9.80m，2＃修船坞长330m，宽58m，坞底标高-8.80m，基础结构形式为桩基或岩基上的整体U型坞口、坞墙采用扶壁结构或锚杆；吊车道部分采用钢筋混凝土板梁结构，基础形式为天然地基条形基础、桩基或柱基；装焊平台部分拟采用天然地基钢筋混凝土弹性地基板结构。2）1＃～4＃码头：其中1＃码头长约500m，2＃码头长约573m，1＃～2＃码头前沿泥面标高-11.60m；3＃码头长约880m， 码头前沿设计泥面标高-11.60m，拟采用桩基或扶壁重力式结构。4＃码头长约310m， 4＃码头前沿设计泥面标高-10.00m。拟建码头均拟采用桩基或扶壁重力式结构。3）护岸长约560m。4)装焊平台部分拟采用天然地基方案。该项目建成后使得大连船舶重工集团有限公司成为中船重工集团公司旗下国内规模最大、建造产品最齐全、最具有国际竞争力的特大型现代化船舶总装厂。该项目勘察合同金额为300万元。|1、该项目于2008年11月开始勘察，至竣工验收期间，进行了一系列与岩土有关的工作。该项目采用野外钻探、原位测试（标准贯入试验、重型动力触探试验）、取土、水样进行室内试验等相结合的方法进行勘察，为设计提供了准确、合理的数据，使设计方案在综合考虑安全和经济两方面因素的基础上进行了优化，节省了投资和工期。
2、场地地层复杂，上部为第四系地层，下部岩石为全～中风化石英砂岩与页岩互层、中风化层灰岩、全～中风化泥灰岩夹紫色页岩及全～中风化泥质粉砂岩，岩石类型较多，而石英砂岩岩块强度较高，页岩强度相对较低，强度差异大。针对这种地层组合，钻进时采用了植物胶来保证钻探时钻孔的垂直度。
3、绘制了各基岩的层面等高线图，根据基岩埋深及岩石的倾向倾角来推荐船坞、码头、吊车道桩进入岩石的深度以保证单桩承载力满足设计要求。
4、根据场地地层情况及拟建物性质，分段建议基础型式，并提醒设计当同一构筑物采用两种或两种以上的基础形式时，应注意变形协调问题。
5、在勘察过程中采用了我公司自有专利的多段锥压式止水栓塞进行了基岩的压水试验，为船坞干施工准确提供了基岩的渗透系数，为工程顺利建成提供有利保障。|本人在该项目中承担了审定工作，主要贡献有：1、确定技术方案；2、对项目纲要进行审定；3、对项目野外及土试进行多次中间检查，发现问题及时纠正，为项目质量提供了有力的保障；4、确定设计参数 ；5、对技术报告书特别是主要图纸资料、计算成果及主要结论性内容进行审定检验，确保最终技术报告书的主要技术性问题的正确性、合理性，确保项目产品质量；6、为业主和设计提供勘察技术支撑。;
浦东世纪花园二期|大型项目|技术负责人|国内领先水平|是|浦东世纪花园二期占地17余万平方米，总建筑面积30多万平方米，由上海东上海联合置业有限公司开发。以“面对世纪公园，怎能坐第二排”的高调，浦东世纪花园二期的9幢高层建筑（近100m高）呈一字排开，正面世纪公园，拥有700余米一线世纪公园园景和高标准的住宅品质，得到了全上海乃至世界各地精英阶层的认同。
浦东世纪花园二期位于上海浦东新区世纪公园南侧，北临花木路，南接梅花路，西至银霄路，东接芳甸路。本工程由9幢高层、22幢别墅、1幢会所、1幢幼托、1幢商业街及2个地下车库等建（构）筑物组成。高层建筑和幼托均采用桩基，别墅、会所及商业街均采用天然地基，地下车库采用抗拔桩。由于勘察报告提供的资料准确，设计参数可靠合理，结论建议恰当，对本工程地基基础设计及施工起到了积极有效的作用，同时该项目为类似大面积建在软土地基上的住宅小区工程积累了经验，产生了明显的经济和社会效益。勘察合同金额近50万。|由于本工程采用了多种基础型式，因此在勘察时采用了多种勘察方法和手段，综合运用取土及标准贯入试验、静力触探试验等原位测试方法，对场地范围内的地层分布、埋藏条件及其物理力学性质、工程地质和水文地质条件、不良地质现象的分布范围及性质、基础的施工条件及其对环境的影响等进行了充分研究。对可能作为桩基持力层的地层通过采取土样、原位测试（静力触探、标准贯入试验）综合分析作为持力层的可能性及提供桩基设计参数；对采用天然地基的建筑，详细查明浅部土层分布情况，确定明（暗）浜范围，分析其对天然地基的影响，建议处理措施；针对基坑影响深度范围内的土层，采取原状样，测定土层的渗透系数及静止侧压力系数，建议围护方案，说明注意事项及处理措施。
本工程的主要创新点是取土标贯与静力触探的有机结合，准确地确定了第②1层、第⑥层、第⑦层及第⑨层的分布及其物理力学特性，并提供了合理的设计参数，特别是第②1层的天然地基承载力、沉降参数及第⑦层在Po～Po+ΔP段的压缩模量，为设计及施工提供了有力的帮助，且产生了明显的经济效益。|本人在该项目中承担项目负责人角色，作为项目负责人，主持项目正常有序运行，负责编写勘察纲要，进行现场技术工作指导，对外业工作进行质量监督，负责内业资料整理和报告书的编写工作；负责与甲方沟通交流。;
中船龙穴造船基地地质灾害危险性评估|大型项目|技术负责人|国内领先水平|是|中船龙穴造船基地系中船集团进行战略性调整的重要工程。为顺应世界旺盛的造船需求市场、拓展我国造船工业的发展空间并为实现中船集团公司“五三一”目标，在广州市政府的大力支持下，中船集团公司在龙穴岛风景旅游区的东北侧，珠江主航道的西侧，南沙港港区的北侧，兴建“世界知名、华南最大”的综合性、现代化造船基地。
基地位于广州市番禺区珠江管理区新垦镇龙穴岛，占地面积约20.5km2，其中水域约占3/4，陆域约占1/4。岸线总长为4500m，圈围陆域纵深约为1300m，圈围总面积约为5.85km2。分民船、修船和军品三大板块，有5个大型船坞、若干码头、办公楼及船厂配套设施等，项目一期总造价150多亿。
该项目的建设用地地质灾害危险性评估工作是在收集、研究、分析、参阅已有的各类相关基础资料、前期研究成果；依据有关技术规定，有目的、针对性地进行了综合现场调查；从而达成现状评估、预测评估的进行，并进而形成综合评估、防治措施等成果。达到了“为建设工程选址和征用建设用地提供科学依据，从而最终达到减少或避免建设项目和地质灾害之间的相互影响，保护人民生命和财产安全，保护地质环境、生态环境的目的”。项目合同金额15万。|该造船基地位于西滩，已成陆的绝大部分土地由近期围垦而成，还有相当部分区域仍为潮间滩地而尚未围垦成陆。场地地层层面和厚度变化较大、土（岩）性较复杂；而码头、围堤区域的地形变化较大、具有临空面高差大的特点。
评估报告在充分收集评估区及周边已有的区域地质、水文地质、工程地质、矿产地质、环境地质等研究成果并进行现场调查勘探的基础上，对评估区的地质环境特征进行了全面的评价。同时分析了工程建设对地质环境的可能影响程度，划定的评估区范围合适，确定的地质灾害灾种恰当。根据地质灾害的不同类型、分布范围、危害程度和危险性大小进行了现状评估、预测评估和综合评估，并划分了三个地质灾害危险性中等区，阐明了各区需重点防治的灾种及防治措施。评估工作符合相关的法规和规定的要求。
本次评估总面积达到二十多平方公里，所处的龙穴岛围垦区地形地质条件比较特殊，评估工作具有鲜明特色。
评估工作的思路、方法和结论都正确合理，所提出的防治措施比较全面，具有针对性，建议切实可行，对该项目地质灾害预防和治理具有积极的指导作用，部分建议已被建设方采纳，并具有一定效果，产生了较好的社会和经济效益。|本人在该项目中承担项目负责人角色，作为项目负责人，主持项目正常有序运行，负责编写纲要，进行资料收集与分析，现场踏勘，对外业工作进行质量监督，负责内业资料整理和灾评报告编写，申请组织灾评报告的评审、备案等。;
中船龙穴新建总装造船平台项目工程|大型项目|技术负责人|国内领先水平|是|中船龙穴新建总装造船平台位于华南地区最大的造船基地-中船龙穴造船基地，该基地位于龙穴岛东～东南部，拟建场地在中船龙穴造船基地民船区以西，军品区港池以东，北邻内港池。由直立式驳岸（预留作为舾装码头）、水平船台、总组平台、分段堆场、吊车轨道和港池清淤组成。其中直立式驳岸（预留作为舾装码头）为长度273m×宽度20m。水平船台为长度320m×宽度45m。总组平台为长度320m×宽度45m。分段堆场为长度100m×宽度120m。吊车轨道为32t吊车道4组435×8根，600t吊车轨道2组435×4根1组2根为预留及港池清淤，清淤标高-9.50m。该工程是广船国际有限公司的重要配套工程，该项目的建成为中船龙穴造船基地打造成为世界知名、华南最大的造船基地奠定了坚实的基础。
本次勘察合同金额为300多万。|1、针对拟建建筑物较多，对勘察方案进行讨论和优化，根据各拟建物性质及设计技术要求，提出经济合理的勘察方案。
2、针对建筑物的性质及场区地基土的特点，综合运用取土及标准贯入等原位测试手段，满足了工程设计及施工对勘察的要求。
3、本工程共布置勘探孔272个，其中取土标贯孔161个，标准贯入试验孔111个，总进尺7313.46m。水域钻孔28个，勘察期间水域泥面标高约2.80～-8.40m，最低潮水位标高0.80、最高潮水位标高3.50m，勘察期间受潮差影响大，且水深较浅，退潮后船舶容易搁浅。了解当地潮起潮落规律后，采取铁驳船搭建简易勘探平台，顺利完成28个水域钻孔。
4、钻进过程中采用全孔泥浆循环钻进，受限于淡水供应，采用我公司自主拥有的“一种海水配置钻探泥浆的方法”供应钻探泥浆循环水。
5、本工程拟建筑物性质差异大，拟建场地工程地质条件较复杂，基岩面起伏较大且上覆物分布不均，土性变化较大，勘察准确查明了各岩土层分布情况及物理力学性质，绘制各持力层层面等高线图，提供的资料准确，设计参数可靠合理，地基分析详细深入，结论建议恰当，为各拟建物的桩基设计推荐了经济合理的入土深度及持力层，施工结果验|本人在该项目中承担了审定工作，主要贡献有：1、确定技术方案；2、对项目纲要进行审定；3、对项目野外及土试进行多次中间检查，发现问题及时纠正，为项目质量提供了有力的保障；4、确定设计参数；5、对技术报告书特别是主要图纸资料、计算成果及主要结论性内容进行审定检验，确保最终技术报告书的主要技术性问题的正确性、合理性，确保项目产品质量；6、为业主提供勘察技术咨询。;
</t>
  </si>
  <si>
    <t>近1000个</t>
  </si>
  <si>
    <t>不少于256项</t>
  </si>
  <si>
    <t xml:space="preserve">2022-04-08|第二作者|其他论文|中外规范在港口工程勘察中的应用对比研究;
2023-03-06|第二作者|其他论文|埃及亚历山大修造船厂改造项目岩土工程勘察实录;
2023-12-30|参编|学术专著|岩土工程勘察手册;
2023-03-06|第二作者|其他论文|虹桥污水处理厂工程勘察实录;
2013-06-08|第二作者|其他论文|复杂岩基中大直径桩相关问题探讨;
2008-07-01|第一作者|其他论文|超软土地基处理的大变形固结理论研究及工程应用;
2006-08-08|第一作者|其他论文|综合指数法和AHP法在地质灾害危险性综合评估中的应用;
2023-03-06|署名作者|其他论文|福建某海洋工程项目一期工程岩土工程勘察实录;
2019-08-01|第二作者|其他论文|黄埔江上游水源地金泽水库工程环境水文地质勘察;
2012-10-08|第二作者|其他论文|粗大误差在船坞围堰安全施工监测中的运用与分析;
2013-08-01|第二作者|其他论文|伊宁市北部第三系泥岩的承载力确定及工程应用;
2024-12-30|参编|学术专著|岩土工程试验监测手册;
2014-08-01|第一作者|其他论文|多段锥压式止水栓塞的研究及应用;
2020-08-08|第一作者|其他论文|某工程试桩承载力异常原因分析及应对措施;
2001-11-08|第一作者|其他论文|滑坡地质灾害风险分析方法;
2020-08-01|第二作者|其他论文|某船厂生活改造区地质灾害危险性分析预测及防治;
2009-06-08|第一作者|其他论文|强夯法在加固填海地基工程中的应用;
2000-07-15|第一作者|其他论文|钻孔灌注桩施工过程中遇到的问题及防治措施;
2018-11-01|参编|国家工程建设标准|船厂工业地坪设计标准;
2018-07-01|第二作者|其他论文|弥散试验在某船厂地下水污染中的评价应用;
2016-07-01|第二作者|其他论文|某造船基地地基沉降原因分析;
2023-03-06|署名作者|其他论文|福建某海洋工程项目一期工程岩土工程勘察实录;
2024-12-30|参编|学术专著|岩土工程设计治理手册;
2015-08-01|第一作者|其他论文|某复杂岩基工程主楼桩基持力层选择;
2021-11-25|署名作者|其他论文|压水试验中止水栓塞的创新研究;
2018-04-01|参编|学术专著|工程地质手册第五版;
2013-08-01|第二作者|其他论文|嵌岩桩单桩竖向承载力计算模式及勘察时应注意的问题;
2000-12-01|第一作者|其他论文|受污染土体滑坡破坏的微观机理初探;
2006-07-01|第二作者|其他论文|对龙穴造船基地软土的工程特性研究;
2021-06-08|第二作者|其他论文|深厚砂层中后注浆钻孔灌注桩质量问题原因分析;
2014-08-01|第一作者|其他论文|某复杂岩基工程主楼桩基设计咨询;
2019-08-01|参编|学术专著|第八届全国岩土工程实录交流会岩土工程实录;
2006-08-30|第二作者|其他论文|对某造船基地软土的工程特性研究;
2007-10-01|第一作者|其他论文|真空预压法在某工程中的应用;
</t>
  </si>
  <si>
    <t>28篇</t>
  </si>
  <si>
    <t>参编1本国标</t>
  </si>
  <si>
    <t xml:space="preserve">专有技术|一种混凝土地面的静力触探反力系统以及试验方法|中船勘察设计研究院有限公司|陈志新;陈永年;彭满华;黄成志;吴岳源|提供一种混凝土地面的静力触探反力系统，其特征在于，包括：混凝土地面，若干个螺杆，植筋胶层，静力触探试验装置。|申请公布号：CN109487771A;
专有技术|一种水上静力触探施工套管的纠偏装置|中船勘察设计研究院有限公司|陈志新;陈少雄;黄成志;彭满华;刘荣毅|公开了一种水上静力触探施工套管的纠偏装置，包括纠偏架、液压工作站、左右推拉油缸、前后推拉油缸、左右移动滑槽、前后移动滑槽及静探套管座。|申请公布号：CN113931155A;
专有技术|一种混凝土地面的静力触探反力系统|中船勘察设计研究院有限公司|陈志新；陈永年；彭满华；黄成志；吴岳源|提供一种混凝土地面的静力触探反力系统,其特征在于包括:混凝土地面,开设有若干个钻孔;若干个螺杆,分别插在若干个钻孔且不接触钻孔内壁及底面,螺杆的长度大于钻孔的深度;植筋胶层,填充在钻孔内,与螺杆相粘结;静力触探试验装置,与若干个螺杆相连接,具有底座以及设置在底座上的触探试验组件。|ZL 2018 2 2234162.8;
专有技术|一种静力触探自动扶正下锚装置|中船勘察设计研究院有限公司|刘少伟;徐锋;陈永年;彭满华;张海顺|提供一种静力触探自动扶正下锚装置，其特征在于，包括：支座、吊机、导向架、下锚机以及地锚。|申请公布号：CN110700228A;
专有技术|一种静力触探自动扶正下锚装置|中船勘察设计研究院有限公司|刘少伟；徐锋；陈永年；彭满华；张海顺|提供一种静力触探自动扶正下锚机，包括：1.地锚；2.下锚机；3.下锚机架子；4.钢丝绳；5.吊机；下锚机安装在下锚机架子上，且在固定部位安装能够使下锚机沿下锚机架子上下移动的导轨。吊机利用钢丝绳并穿过下锚机架子顶端横梁上的O型孔与下锚机相连接，下锚机固定在履带车上。|ZL 2019 2 1697785.7;
其他科技成果|区级企业技术中心建设|中船勘察设计研究院有限公司|刘荣毅、彭满华、孙仕林等| | ;
专有技术|一种水上静力触探施工套管的纠偏装置|中船勘察设计研究院有限公司|陈志新；陈少雄；黄成志；彭满华；刘荣毅|将套管放置在静探套管孔中，当套管在水上施工过程中出现偏移时，利用液压传动系统中的液压系统、液压管线和左右推拉杆（油缸）、前后推拉杆（油缸）调整可移动卡槽对套管垂直度进行矫正。|ZL 2021 2 2653014.1;
其他科技成果|科技小巨人培育企业|中船勘察设计研究院有限公司|徐四一、孙仕林、彭满华、吕志慧等| |课题编号为09HX1189100;
</t>
  </si>
  <si>
    <t>长兴二期新建1#船坞工程岩土工程勘察</t>
  </si>
  <si>
    <t>沪东中华造船（集团）有限公司</t>
  </si>
  <si>
    <t>38e86a36-df20-11ed-a971-fa1640cd9358</t>
  </si>
  <si>
    <t>推荐人（林学钰）意见：&lt;br/&gt;朱火根同志职称是教授级高级工程师，1985年7月毕业于长春地质学院水文地质专业，长期从事岩土工程勘察、设计、施工和场地土壤与地下水污染调查等专业技术工作至今已有38年，曾任上海市地矿工程勘察院（现改名为上海市地矿工程勘察（集团）有限公司）总工程师，现任首席地质专家；工作积极，认真负责，思想作风正派，理论基础和专业知识扎实，知识面广，工程实践经验丰富，解决了许多工程中的重大技术难题，在生产和科研方面取得了丰硕成果，为岩土工程勘察、设计、施工的技术进步作出了贡献，具有很高的技术造诣，在上海地区岩土工程行业内具有较高知名度。&lt;br/&gt;朱火根同志先后负责的大型桩基和基坑施工项目有20余项；审定的大型岩土工程勘察报告有30余项；审定的大型深基坑围护设计20余项；2022年后审定了比较大型的土壤污染调查、风险评估报告4&amp;nbsp;项；在岩土工程勘察、设计、施工和土壤污染调查方面，成效突出，先后获得国家优秀工程勘察二等奖1项、三等奖2项，省级以上优秀工程勘察一等奖1项、三等奖2项，解决了许多岩土工程勘察、深基坑围护设计、桩基及基坑围护工程施工等方面的技术难题。&lt;br/&gt;朱火根同志善于学习，刻苦钻研、勤于思考、总结经验，提升理论。先后进修了岩土工程（钻孔灌注桩基）施工、岩土工程（勘察）、岩土工程（地下结构）设计等课程，公开发表论文6篇，发明专利2个，主编了《土壤与地下水污染调查修复基础》50余万字，两次参与了上海市地方标准《岩土工程勘察规范》DGJ08-37-2012版和2022版的编写工作，作为主要审查人员参加审查了上海市地方标准《静力触探技术规程》DG/TJ08-2189-2015、《人造山工程技术标准》DG/TJ08-2358-2021、中国勘察设计协会团体标准《有轨电车岩土工程勘察标准》T/CECA&amp;nbsp;20XXX-2022。是上海市建设工程评标专家、市建设工程勘察质量检查专家、市生态环境局环评及土壤污染调查评审专家库专家、市住宅修缮工程评标专家、市地质灾害危险性评估报告评审专家。曾作为岩土工程勘察专家，参与了上海市及江、浙两省部分城市轨道交通项目勘察报告评审工作，2018-2023年连续6年参加了上海市注册土木工程师（岩土）培训讲课。&lt;br/&gt;朱火根同志热爱岩土工程勘察行业，热心勘察行业社会学术团体活动，曾担任上海市勘察设计协会常务理事、上海市地质学会副理事长/秘书长，是上海市地质学会专家、上海市建设协会专家委员，中国地质学会会员，知名度较高，2009-2020年期间曾担任过《上海国土资源》杂志编委。&lt;br/&gt;综上所述：朱火根同志符合上海市工程勘察大师评选申报条件，特予推荐。&lt;br/&gt;推荐人（郑建国）意见：&lt;br/&gt;朱火根同志职称是教授级高级工程师，曾任上海市地矿工程勘察院（现改名为上海市地矿工程勘察（集团）有限公司）总工程师，现任首席地质专家；&amp;nbsp;1985年7月毕业于长春地质学院水文地质专业，长期从事岩土工程勘察、设计、施工和场地土壤与地下水污染调查等专业技术工作至今已有38年，工作积极，认真负责，思想作风正派，理论基础和专业知识扎实，知识面广，工程实践经验丰富，解决了许多工程中的重大技术难题，在生产和科研方面取得了丰硕成果，为岩土工程勘察、设计、施工的技术进步作出了贡献，具有很高的技术造诣，在上海地区岩土工程行业内具有较高知名度。&lt;br/&gt;朱火根同志1991-2000年期间负责的大型桩基和基坑施工项目有20余项；1999-2022年审定的大型岩土工程勘察报告有30余项；2008-2022年审定的大型深基坑围护设计20余项；2022-2023年审定了比较大型的土壤污染调查、风险评估报告4&amp;nbsp;项；在岩土工程勘察、设计、施工和土壤污染调查方面，成效突出，先后获得国家优秀工程勘察二等奖1项、三等奖2项，省级以上优秀工程勘察一等奖1项、三等奖2项，解决了许多岩土工程勘察、深基坑围护设计、桩基及基坑围护工程施工等方面的技术难题。&lt;br/&gt;朱火根同志善于学习，刻苦钻研、勤于思考、总结经验，提升理论。先后进修了岩土工程（钻孔灌注桩基）施工、岩土工程勘察、岩土工程（地下结构）设计等课程，公开发表论文6篇，发明专利2个，主编了《土壤与地下水污染调查修复基础》50余万字，参与了上海地方标准《岩土工程勘察规范》DGJ08-37-2012版和2022版的编写工作，作为主要审查人员审查了上海市地方标准《静力触探技术规程》、《人造山工程技术标准》、中国勘察设计协会团体标准《有轨电车岩土工程勘察标准。是上海市建设工程评标专家、市建设工程勘察质量检查专家、市生态环境局环评专家库专家、市住宅修缮工程评标专家、市地质灾害危险性评估报告评审专家。曾作为岩土工程勘察专家，参与了上海市及江、浙二省部分城市轨道交通项目勘察报告评审工作，2018-2023年连续6年参加了上海市注册土木工程师（岩土）培训讲课。&lt;br/&gt;朱火根同志热爱岩土工程勘察行业，热心勘察行业社会学术团体活动，曾担任过上海市勘察设计协会常务理事、上海市地质学会副理事长/秘书长，是上海市地质学会专家、上海市建设协会专家委员，中国地质学会会员，知名度较高，2009-2020年期间曾担任过《上海国土资源》杂志编委。&lt;br/&gt;综上所述：朱火根同志符合上海市工程勘察大师评选申报条件，特予推荐。&lt;br/&gt;</t>
  </si>
  <si>
    <t>zhgen2001@163.com</t>
  </si>
  <si>
    <t>上海金山</t>
  </si>
  <si>
    <t xml:space="preserve">1997-08-20|1997-09-10|长春科技大学|岩土工程设计|其他;
1989-10-26|1989-11-21|上海地矿局|钻孔灌注桩施工技术|其他;
1998-02-10|1999-02-01|同济大学|岩土工程（地下结构）|其他;
1988-02-26|1988-06-30|同济大学|岩土工程（工程地质）|其他;
1981-09-14|1985-07-31|长春地质学院|水文地质|本科;
</t>
  </si>
  <si>
    <t xml:space="preserve">2009-06-11|2020-06-12|上海市地矿工程勘察院、上海市地质学会|副理事长、秘书长|教授级高级工程师;
1994-07-28|2005-01-01|上海地矿工程勘察院|总工程师|高级工程师;
2020-06-13|2023-11-12|上海市地矿工程勘察（集团）有限公司|首席地质专家|教授级高级工程师;
1994-04-21|1994-07-27|上海地矿工程勘察院|总工办副主任|工程师;
1985-08-01|1986-12-31|上海水文地质工程地质队|技术员|技术员;
2005-01-02|2009-12-31|上海地矿工程勘察有限公司|董事长、总经理|教授级高级工程师;
1987-01-01|1989-12-31|上海地矿局勘察公司|助理工程师|助理工程师;
1990-01-01|1993-07-10|上海地矿局勘察公司|地质技术科副科长|助理工程师;
1993-07-01|1994-04-20|日本福冈日本钻井株式会社|带队负责人|工程师;
</t>
  </si>
  <si>
    <t xml:space="preserve">技术负责人|284街坊A1-01地块（上海岩花园）岩土工程勘察、围护设计、基坑监测|2023-03-15|中国勘察设计协会|行业优秀工程勘察三等奖;
技术负责人|上海科技城工程勘察|2003-12-15|上海市勘察设计协会|上海市勘察设计协会;
技术负责人|华尔登广场二、三期工程勘察|2005-10-15|上海市勘察设计行业协会 |上海市优秀工程勘察三等奖;
技术负责人|上海古北新区联合发展公司外汇商品房工程勘察|1995-10-26|地质矿部|部优秀优秀工程勘察三等奖;
技术负责人|284街坊A1-01地块（上海岩花园）岩土工程勘察、围护设计、基坑监测|2021-07-15|上海市勘察设计行业协会 |上海市优秀工程勘察一等奖;
 |阳光大厦基坑围护设计|1999-01-18|国土资源部|优秀工程勘察二等奖;
</t>
  </si>
  <si>
    <t>钱骏</t>
  </si>
  <si>
    <t>18001696186</t>
  </si>
  <si>
    <t>91310106734561077M</t>
  </si>
  <si>
    <t>上海市静安区灵石路930号</t>
  </si>
  <si>
    <t xml:space="preserve">华能上海石洞口燃机电厂工程地质灾害危险性评估报告|大型项目|技术负责人|国内领先水平|是|灾评合同额：20万|关键技术：确定灾种、对各灾种进行现状评估、预测评估和综合评估，提出防治措施
创新点：除地面沉降、软土地基变形、砂土液化、边坡失稳为主要灾种外，根据工程所处长江口长江边的位置，将海平面上升与潮灾也列入评估灾种
|对报告整体把关，使各灾种的现状、预测和综合评估更加具有针对性，因故关系更加明确，对于海平面上升与潮灾，在收集历年资料和前人研究成果的基础上，进行了合理评估。;
宝钢船板大面积堆载岩土工程勘察与工程监测|大型项目|技术负责人|国际先进水平|是|勘察合同额：180万
工程变形监测：70万|技术关键点：1、勘探工作量布设；2、地层划分；3、桩基持力层建议；4、桩基和天然地基设计岩土参数确定；5、新老回填土，固结程度不一，地基处理和沉降评价；6、大面积堆载对钢柱桩基产生负摩阻力的影响分析评价。7、工程建成后，运行过程中的堆载地面沉降和桩基水平位移和垂直沉降、钢柱倾斜、行车轨道变形监测分析。
创新点：1、地层划分正确2、新老回填土土性及固结差异分析；3、桩基参数合理，设计单桩抗压承载力2600KN，经单桩高应变动测，满足设计要求；4、大面积天然地基堆载产生的沉降及其对结钢柱桩基产生负摩阻力和土体侧向挤压分析评价。5、从岩土体结构及其变形特性角度，针对堆载地面沉降、土体侧向挤压位移变形、桩基沉降和水平位移、钢柱倾斜和沉降、轨道变形等相关性分析，得出变形的原因及其变形规律。
|本人主导岩土工程勘察，审定地层划分，针对建筑结构荷载特点和地层特性和分布特点，合理建议桩基持力层及地基处理方法，确定桩基和天然地基设计参数，主导了岩土工程分析。新老回填土土性及固结差异分析，大面积天然地基堆载产生的沉降及其对结钢柱桩基产生负摩阻力和土体侧向挤压分析评价。后期变形监测，主导了岩土工程相关性及其位移变化趋势分析。;
古象大酒店桩基工程断桩事故原因分析|大型项目|技术负责人|国内领先水平|是|施工合同额约800~900万|关键技术：如何查明断桩原因。
创新点：1、根据坑内钻孔灌注桩静载荷试验结果和理论计算分析，推断出桩可能是由基坑开挖，坑底土体回弹拉断了；2、采用桩内钻孔取芯、孔内红外摄像头录象检查，确认断裂部位处于钢筋笼底部。|1、提出了孔内红外摄像头录象检查；2、根据静载荷试验结果和理论计算分析，得出桩是由坑底土体回弹拉断了，断裂部位处于钢筋笼底部素混凝土中。
;
岩土工程科研成果在上海月浦水厂和镇江金山水厂搅拌桩地基加固中的应用|大型项目|技术负责人|国际先进水平|是|月浦水厂施工合同额：350万
金西水厂施工合同额：405万|关键技术：
1、如何提高搅拌桩桩顶以下1/3~2/3桩身段水泥土强度；2、不同地区不同的土性，如何合理确定水泥掺入量。
创新点
1、根据他人对搅拌桩静载荷试验研究成果，桩顶以下1/3桩身段应力比较大的特点，提出了搅拌桩桩顶以下1/3~2/3桩身段增加一次喷浆搅拌的施工艺，有效地保证了的桩身质量，符合搅拌桩的受力特性；2、开展了现场取土室内进行水泥土配比试验，为设计合理确定搅拌桩水泥掺入量提供了依据。
|1、提出了搅拌桩桩顶以下1/3~2/3桩身段增加一次喷浆搅拌的施工艺；2、主导了室内水泥土配比试验，设计了室内模拟搅拌桶和养护室。;
上海合景广场项目（后改名为：黄浦江南延伸段ES2 14-1地块合景国际广场项目）基坑围护设计|大型项目|技术负责人|国内领先水平|是|合同额：80万|关键技术：
1、	工程地质条件、周边环境分析；
2、	围护方案选型及变形控制计算分析；
3、	栈桥设计；
4、	疏干降水和减压降水设计；
5、	基坑开挖过程中，土方开挖随意性很大，基坑降水井被大量破坏，土方超挖，支撑不及时，现场应急处置。
创新点
1、	经计算分析，选用了钻孔灌注桩围护体系而未选用常规的地下连续墙围护体系，降低工程造价1000余万。
2、	现场应急处置中，采用分层井点辅助疏干降水，取得了良好的降水效果。
3、	对土方超挖现象及时予以制止，并提出应急措施。
|1、	对围护方案选型和位移分析控制总体把关；
2、	基坑开挖过程中应急处置进行指导和安全性把关。
;
苏地2019-WG-24号地块基坑围护设计|大型项目|技术负责人|国内领先水平|是|围护设计合同额：15.50万|关键技术：工程地质条件、周边环境分析；
1.	围护方案选型及变形控制计算分析，保护周边环境安全；
2.	坑中坑围护选型，经济安全；
创新点：经计算分析，一层地下室选用悬臂式拉森钢板桩（FSP-Ⅳ），靠边地下二层区域选用了单排悬臂或双排门架式钻孔灌注桩（φ800和φ700）围护体系（无支撑），采用三轴水泥搅拌桩止水，降低了工程造价；
创新点：1、	在围护墙后，根据需要，设置了超前注浆钢管，控制土体变形；
2、	地下与一层与地下二层之间，坑中坑采用了选用了钻孔灌注桩单排悬臂围护体系和三轴水泥搅拌桩止水；方便基坑土方开挖与基础施工。
|1、	对围护方案选型和位移分析控制总体把关；
2、	选用了悬臂式围护体系，
3、	基坑开挖过程中的岩土工程问题进行指导和安全性把关。
;
上海合景广场项目（后改名：黄浦江南延伸段ES2 14-1地块合景国际广场项目）岩土工程勘察|大型项目|技术负责人|国内领先水平|是|勘察合同额：77.8万，
|技术关键点：勘探工作量布设、地层划分、持力层建议、桩基和深基坑围护设计岩土参数确定、地基基础和岩土工程定量或半定量分析评价。
创新点：地层划分准确、桩基参数准确，设计单桩抗压承载力7800KN、抗拔承载力3400KN，与单桩极限静载荷试验值非常接近；地下室基础不均匀沉降控制建议，深基坑岩土工程分析及设计施工风险提示针对性强。
|本人主导岩土工程勘察，审定地层划分，针对建筑结构荷载特点和地层特性和分布特点及基坑周边的环境条件，合理确定桩基和基坑围护设计参数，进行针对性的岩土工程分析。;
284街坊A1-01地块项目（上海岩花园）岩土工程勘察|大型项目|技术负责人|国内领先水平|是|勘察合同额：40万|技术关键点：勘探工作量布设、地层划分、持力层建议、桩基和深基坑围护设计岩土参数确定、地基基础和岩土工程定量或半定量分析评价。
创新点：地层划分准确、桩基参数合理，设计单桩抗压承载力3600KN、抗拔承载力2100KN，与单桩极限静载荷试验值非常接近；地下室基础不均匀沉降和抗浮控制建议，深基坑工程分析及风险提示针对性强。
|本人主导岩土工程勘察，审定地层划分，针对建筑结构荷载特点和地层特性和分布特点及基坑周边的环境条件，合理确定桩基和基坑围护设计参数，针对性地进行岩土工程分析。;
静安区95号C地块项目（静安PAC项目）岩土工程勘察|大型项目|技术负责人|国际先进水平|是|勘察合同额：108万|技术关键点：1、勘探工作量布设；2、古河道区域地层划分；3、桩基持力层建议；4、桩基岩土参数确定；5、长短桩调桩基础沉降差；6、 紧临地铁7号线，基坑围护岩土工程分析评价
创新点：1、地层划分精准，2、不同层次地层分布及埋深起伏不定，采用地层分布图和地层顶板等高线图表示；3、长短桩调整底板变形量，减小底板内力和厚度建议；4、围护体系选型和位移控制建议；5、基坑减压降水建议。
|本人主导岩土工程勘察，审定地层划分，针对建筑结构荷载特点和地层特性和分布特点，合理建议桩基持力层，确定桩基设计参数，主导了桩基沉降和基坑围护等的岩土工程分析。;
284街坊A1-01地块项目（上海岩花园）围护设计|大型项目|技术负责人|国内领先水平|是|基坑设计合同：101.2665|关键技术：
1.	工程地质条件、周边环境分析；
2.	围护方案选型及变形控制计算分析，保护周边环境安全；
3.	栈桥设计，方便施工；
4.	坑中坑围护选型，经济安全；
5.	围护止水帷幕与基坑降水一体化设计；
创新点
1、	经计算分析，选用了钻孔灌注桩围护体系而未选用常规的地下连续墙围护体系，降低工程造价1000余万；
2、	设置隔离桩，隔断土体变形传递途径；
3、	设置裙边加固，加强围护墙变形控制；
4、	坑中坑采用了重力式搅拌桩进行围护，方便基坑土方开挖与基础施工。
|1、	对围护方案选型和位移分析控制总体把关；
2、	经造价分析，采取隔断⑤2层措施，变减压降水为疏干降水，减少对周边环境的影响；
3、	基坑开挖过程中的岩土工程问题进行指导和安全性把关。
;
明珠线二期黄浦江江中段（大连路~其昌栈、塘桥~董家渡）岩土工程勘察|大型项目|技术负责人|国内领先水平|是|勘察合同额：70万|技术关键点：勘探工作量布设、地层划分、隧道盾构设计岩土参数确定、各土层的工程地质特性对盾构施工的影响分析评价。
创新点：地层划分正确、隧道盾构设计岩土参数确定合理、各土层的工程地质特性对盾构施工的影响分析评价具有针对性。在当时隧道施工经验尚不丰富、相关资料不全面的前提下，对盾构的选型、盾构推进过程中遇到的不同地层对盾构施工的影响分析，在国内属创新，具有领先水平。
个人贡贡献：本人主导岩土工程勘察，审定地层划分，隧道盾构设计岩土参数确定、各土层的工程地质特性对盾构施工的影响分析评价。
|个人贡贡献：本人主导岩土工程勘察，审定地层划分，隧道盾构设计岩土参数确定、各土层的工程地质特性对盾构施工的影响分析评价。;
岩土工程技术在上海科技综合开放中心A楼工程基坑围护工程中的应用|大型项目|技术负责人|国际先进水平|是|施工合同已查不到，估计在600万左右|关键技术：
1、如何保证搅拌桩止水加钻孔灌注桩挡土的围护体系在浅部砂性分布地区的止水效果。
创新点。
1、三排双轴搅拌桩中套打钻孔灌注桩。
|1、提出了采用三排双轴搅拌桩中套打钻孔灌注桩方案，取得了极大的成功。;
上海合景广场项目（后改名为：黄浦江南延伸段ES2 14-1地块合景国际广场项目）基坑抽水试验|大型项目|技术负责人|国内领先水平|是|合同额：25万|技术关键点：1、抽水方案制定，2、现场抽水井、观测井施工及质量控制，3、抽水试验出水量、水位监测数据采集，4、监测数据整理及水文地质参数求解，5、基坑减压降水数值模拟。
创新点：1、采用3组单井抽水试验数据求取水文地质参数，提高参数的准确度；2、建立减压降水数值模型，对本基坑减压降水方案进行分析预测。|1、指导抽水试验方案编制和现场抽水试验实施；2、指导室内数据整理和确定水文地质参数；指导建模和基坑降水分析，确定减压降水方案建议。;
静安区天目社区C070102单元08-01、08-04地块华兴新城项目岩土工程勘察|大型项目|技术负责人|国内领先水平|是|勘察合同额：108万|技术关键点：1、勘探工作量布设；2、古河道区域地层划分；3、桩基持力层建议；4、桩基岩土参数确定；5、长短桩调桩基础沉降差；6、钻孔灌注桩后注浆。
创新点：1、地层划分正确，2、古河道切割，局部⑥层暗绿～草黄色粘土层缺失采用缺失地层分布图表示；3、长短桩调整底板变形量，减小底板内力和厚度建议；4、围护体系选型和位移控制建议；5、基坑减压降水建议；6、根据遇到的超长钻孔灌注桩后注浆单桩承载力时有不能满足设计要求的情况，针对钻孔灌注桩后注浆单桩承载力影响因素进行了分析，在报告中进行了特别提醒。
|本人主导岩土工程勘察，审定地层划分，针对建筑结构荷载特点和地层特性和分布特点，合理建议桩基持力层，确定桩基设计参数，主导了桩基（包括承载力、沉降及后注浆影响因素）和基坑围护等的岩土工程分析。;
上海轨道交通明珠线一期工程北延伸线工程地质与水文地质（详勘）|大型项目|技术负责人|国内领先水平|是|勘察合同额：55.6万|技术关键点：1、勘探工作量布设；2、线路工程地层划分；3、地层变化大，桩基持力层建议；4、桩基设计岩土参数确定； 5、土层物理力学指标统计方法
创新点：1、地层划分正确；2、根据不同地段地层埋藏深度及分布情况将勘探沿线划分为A、B、C三个区段分别进行各土层的物理力学性质指标统计（A区段为G1～G24区间，B区段为C24～G44区间，C区段为C44～G63区间）；3、根据不同地段所揭露的不同地质条件和持力层的埋藏深度来选择不同的桩基持力层及桩长。
|本人主导岩土工程勘察，审定地层划分，针对建（构）筑物结构荷载特点和地层特性和分布特点，合理建议桩基持力层，确定桩基和天然地基设计参数，主导了岩土工程分析。	
;
</t>
  </si>
  <si>
    <t>138项</t>
  </si>
  <si>
    <t>32项</t>
  </si>
  <si>
    <t xml:space="preserve">2023-05-30|参编|地方标准|上海市工程建设规范《岩土工程勘察规范》DGJ08-37-2012 （修订，尚未公开发行）;
2005-03-10|第一作者|其他论文|扁铲侧胀试验的土性指数ID在上海软土地层中的分布规律研究;
2005-09-10|第一作者|其他论文|上海地区深基坑开挖坑底土体回弹对工程桩的影响;
2023-08-30|主编|学术专著|土壤与地下水污染调查修复基础;
1996-09-10|第一作者|其他论文|水泥深层搅拌桩在水厂大面积地基加固中的应用;
 |参编|地方标准|上海市工程建设规范《岩土工程勘察规范》DGJ08-37-2012;
2012-10-20|第一作者|其他论文|上海市地质科技中长期发展战略思考;
2010-11-10|署名作者|其他论文|层状地基静压桩贯入过程机理试验;
2005-06-10|第一作者|其他论文|上海浅部硬土分布区静载荷试验结果分析研究;
</t>
  </si>
  <si>
    <t xml:space="preserve">发明专利|静压桩沉桩阻力测量装置及其测量方法__发明专利|上海地矿工程勘察有限公司|朱火根、许锋、张云达、李奇志、姚均、吉利军|一种建筑测量技术领域中的静压桩沉桩阻力测量装置及其测量方法，包括：传感器、记录仪和保护套，其中：保护套的一端固定连接至桩机千斤顶，传感器套接于保护套内并连接至桩机千斤顶，保护套的另一端通过活动螺栓连接于桩帽，传感器通过缆线与记录仪相连接。本发明高精度地实时量测和记录静压桩沉桩过程|ZL 2009 1 0046079.9;
发明专利|可控式一井分层降水施工方法|上海地矿工程勘察有限|高世轩、蔡宽余、周松、朱继文、沈水龙、朱火根、孙加平、王宏太、姚海明、施亚霖、许锋、周俊峰| 一种建筑工程技术领域的可控式一井分层降水施工方法，包括：（1）降水井采用两段或者两段以上滤水管设计，潜水含水层和承压含水层中分别有滤水管；（2）在井内，潜水含水层与承压含水层之间的一段井管中安装可控止水装置；（3）成井施工时，在井管外的井壁与孔壁之间、潜水含水层与承压含水层之间|ZL 2007 1 0041603.6;
专有技术|钢管与PHC管桩复合型斜撑结合排桩的基坑围护结构体系|上海市地矿建设有限责任公司、上海市岩地质研究院有限公司|何健、张云达、朱火根、费纬、王亦玄、廖志坚、蔡剑韬|本实用新型涉及一种钢管与PHC管桩复合型斜撑结合排桩的基坑围护结构体系，该基坑围护结构体系包括排桩围护结构（5）、旋喷桩（3）、旋喷扩大头（4）、PHC管桩（2）和钢管（1），排桩围护结构（5）的顶部设有冠梁（6），旋喷桩（3）斜向设置在排桩围护结构（5）内侧，钢管（1）的底端与|ZL 2017 2 1357802.3;
</t>
  </si>
  <si>
    <t>静安区天目社区C070102单元08-01、08-04地块华兴新城项目岩土工程勘察报告</t>
  </si>
  <si>
    <t>2021年10月10日</t>
  </si>
  <si>
    <t>上海晟诺置业有限公司</t>
  </si>
  <si>
    <t>同济大学建筑设计研究院（集团）有限公司、奥雅纳工程咨询（上海）有限公司</t>
  </si>
  <si>
    <t>技术负责人（审定）</t>
  </si>
  <si>
    <t>38f80699-df20-11ed-a971-fa1640cd9358</t>
  </si>
  <si>
    <t>孙莉同志毕业于同济大学水文地质与工程地质专业，参加工作32年来一直从事岩土工程勘察实践与科研，以及技术管理工作。注册岩土工程师，现任上海勘察设计研究院（集团）有限公司副总工程师，2014年晋升为教授级高级工程师。&lt;br/&gt;该同志负责及参加国家与地方重大工程500余项，以及岩土工程技术咨询和建设场地地质灾害评估50余项。代表的有：上海中心超限高层；东海大桥、苏通大桥等特大型桥梁；上海、天津、徐州、南通、苏州、杭州、福州等城市的轨道交通工程20余项，解决了项目的松软土、膨胀土、盐渍土的工程特性及岩溶、断裂等不良地质问题；还有世博园区永久建筑、上海光源、苏州河深隧（在建，工作井深近60m）、浦东机场南区地下交通枢纽工程（在建T3航站楼，建筑面积达120万m2，基坑最深达39m）等。获国家、行业、地方优秀工程勘察奖30余次，包括国家金奖1项、铜奖1项，全国优秀勘察行业奖和上海市优秀勘察一等奖16项。&lt;br/&gt;该同志主持或参编上海市及行业的技术标准规范10余部，包括上海市《岩土工程勘察规范》（修编）、《勘察文件编制深度规定》（修编）和住建部《房屋建筑和市政基础设施工程勘察文件编制深度规定》（2020版）等。参编技术著作《轨道交通工程勘察设计风险控制指南》、《保障性住宅工程常见质量通病防治手册》、《城市地下空间开发建设风险防控》、《轨道交通工程承压水风险控制指南》4部，撰写技术论文8篇。主持或参加完成重点科研7项，涉及桩基、承压水、深层地下空间技术等，其中有6项专家评审达国内领先及国际先进水平。获授权专利10余项（其中发明专利3项）。&lt;br/&gt;孙莉同志岩土工程基础理论扎实，工程经验丰富，业绩突出，水平出众，品德优良，行事稳重，关心人才梯队建设，积极推动行业技术进步，为行业技术信息化、为行业发展作出了重要贡献，符合上海市勘察设计大师的申报条件。同意推荐其作为本次工程勘察大师候选人。&lt;br/&gt;</t>
  </si>
  <si>
    <t>sunli@sgidi.com</t>
  </si>
  <si>
    <t>上海市青浦区</t>
  </si>
  <si>
    <t>1991-06-30</t>
  </si>
  <si>
    <t xml:space="preserve">1987-09-01|1991-06-30|同济大学|水文地质与工程地质|本科;
2000-09-01|2005-11-01|同济大学|结构工程|本科;
</t>
  </si>
  <si>
    <t xml:space="preserve">2003-06-01|2029-03-25|上海勘察设计研究院（集团）有限公司|副总工程师、勘察专业总工程师|正高级工程师;
1991-07-01|2003-05-30|中船勘察设计研究院|主任工程师|高级工程师;
</t>
  </si>
  <si>
    <t>8项，另附：国家铜奖1项、上海市优秀工程勘察一二等奖11项。</t>
  </si>
  <si>
    <t>2项，另附：全国五一巾帼奖、上海市三八红旗手、上海市五一巾帼奖，3项。</t>
  </si>
  <si>
    <t xml:space="preserve">专业负责人|上海光源（SSRF）国家重大科学工程勘察、测试项目|2009-08-01|上海市勘察设计行业协会|2009年度上海市优秀工程勘察 一等奖;
专业负责人|上海天文台65m射电望远镜岩土工程勘察、测试及咨询项目|2013-08-01|上海市勘察设计行业协会|2013年度上海市优秀工程勘察 一等奖;
技术负责人|上海世博会地区B02、B03地块岩土工程勘察、桩基检测项目|2017-07-10|上海市勘察设计行业协会|2017年度上海市优秀工程勘察设计 一等奖;
 |第五届上海市五一巾帼奖|2014-03-01|上海市总工会|五一巾帼奖（个人）荣誉称号	;
技术负责人|上海迪士尼乐园项目岩土工程勘察及综合测试项目|2017-07-11|上海市勘察设计行业协会|2017年度上海市优秀工程勘察设计 二等奖;
 |2010年度上海市重大工程立功竞赛|2011-01-01|上海市重点工程实事立功竞赛领导小组|记功;
技术负责人|上海市轨道交通10号线二期岩土工程勘察、综合测试及咨询服务|2020-10-12|上海市勘察设计行业协会|2020年度上海市优秀工程勘察设计奖	优秀工程勘察一等奖;
专业负责人|苏州东方之门岩土工程勘察、监测及咨询项目|2013-08-01|上海市勘察设计行业协会|2013年度上海市优秀工程勘察 一等奖;
专业负责人|上海市轨道交通10号线（M1）一期工程岩土工程勘察、咨询及数字平台开发应用|2011-11-10|中国勘察设计协会|二O一一年度全国优秀勘察设计行业奖 工程勘察一等奖;
专业负责人|青草沙五号沟泵站与输水管道岩土工程勘察、咨询、监测及测试|2013-08-01|上海市勘察设计行业协会|2013年度上海市优秀工程勘察 一等奖;
 |全国五一巾帼标兵|2015-02-01|中华全国总工会|全国五一巾帼标兵;
专业负责人|连云港石化有限公司320万吨/年轻烃综合加工利用项目及配套低温罐区项目岩土工程勘察、咨询和桩基检测|2021-07-10|上海市勘察设计行业协会|2021年度上海市优秀工程勘察设计奖	优秀工程勘察一等奖;
 |2015-2016年度上海市三八红旗手	|2017-03-01|上海市妇女联合会/上海市人力资源和社会保障局|上海市三八红旗手;
专业负责人|贵阳市轨道交通2号线二期岩土工程勘察、地下管线及障碍物探查|2021-07-11|上海市勘察设计行业协会|2021年度上海市优秀工程勘察设计奖	优秀工程勘察一等奖;
专业负责人|上海中心大厦岩土工程勘察、咨询、综合测试及降水|2017-11-10|中国勘察设计协会|二O一七年度全国优秀勘察设计行业奖 工程勘察一等奖;
专业负责人|上海环球金融中心岩土工程勘察、监测及基坑降水设计施工|2015-09-10|中华人民共和国住房和城乡建设部|第十四届全国优秀工程勘察设计金奖;
专业负责人|上海自然博物馆岩土工程勘察、基坑监测（自动化监测平台）、降水及振动测试|2015-11-10|中国勘察设计协会|二O一五年度全国优秀勘察设计行业奖 工程勘察一等奖;
专业负责人|上海世博园岩土工程勘察（一轴四馆）、咨询及智能平台开发|2011-11-10|中国勘察设计协会|二O一一年度全国优秀勘察设计行业奖 工程勘察一等奖;
技术负责人|上海轨道交通17号线岩土工程勘察、测试及全过程咨询服务|2023-03-10|中国勘察设计协会|二O二一年度行业优秀勘察设计奖 工程勘察一等奖;
 |2020年度上海市重点工程实事立功竞赛|2021-01-01|上海市重点工程实事立功竞赛领导小组|先进个人;
专业负责人|老港再生能源利用中心二期工程岩土工程勘察、检测、设计及全过程咨询服务|2020-10-12|上海市勘察设计行业协会|2020年度上海市优秀工程勘察设计奖	优秀工程勘察一等奖;
专业负责人|东海大桥第一标段（K2+425~K10+600）、通航孔（芦潮港侧500t、1000t)段桥梁工程地质勘察|2008-02-08|中华人民共和国建设部|2006年度全国优秀工程勘察 铜奖;
技术负责人|苏州工业园区271号地块超高层（苏州国金中心）岩土工程勘察及咨询|2019-07-10|上海市勘察设计行业协会|2019年度上海市优秀工程勘察设计 一等奖;
专业负责人|上海轨道交通11号线南段工程（现16号线）|2019-11-10|中国勘察设计协会|二O一九年度行业优秀勘察设计奖 优秀工程勘察与岩土工程一等奖;
专业负责人|上海市轨道交通13号线一期工程岩土工程勘察，监测及自动化监控|2019-11-10|中国勘察设计协会|二O一九年度行业优秀勘察设计奖 优秀工程勘察与岩土工程二等奖;
</t>
  </si>
  <si>
    <t xml:space="preserve"> 15921521102 </t>
  </si>
  <si>
    <t>上海迪士尼乐园项目岩土工程勘察|大型项目|技术负责人|国内领先水平|否|上海迪士尼乐园项目是在真空预压后的场地开展精细化勘察，显著区别于常规勘察。通过建设期岩土工程勘察与咨询服务，为保障本项目设计方案的科学性与经济性、保障建设工程安全发挥了重要作用。
（1）充分考虑场地经场地形成（真空预压加固处理）的特点，采用多种勘察手段，综合地基处理监测成果，准确评价地基处理效果。考虑真空预压地基处理回弹后再压缩，分析计算不同地基处理目标区域的工后沉降。提出了不同等级处理区，在不同地层情况下，可无需地基加固的最大附加荷载（堆土高度）的结论性意见，为各片区针对具体覆土厚度、地坪荷载是否考虑进一步措施提供了准确的建议，取得了良好的经济效益和社会效应。
（2）充分应用我司在软土地区地基处理方面的科研成果，将岩土工程固结理论、有限元数值计算应用于岩土工程勘察报告，并经实践检验，可为今后类似工程建设借鉴，具有良好的社会效益。
（3）我司参与项目整个土建建设过程中，常驻现场进行岩土工程咨询工作，解决诸多岩土工程难题，保证了工期，获得业主和施工单位的一致好评。
本项目获2017年度上海市优秀勘察设计二等奖。
|迪士尼乐园建筑物形态各异，性质差异大，部分建筑需考虑水平荷载或基础振动；场地形成阶段已进行真空预压地基处理。因此本建设场地的勘察，显著区别于常规勘察。
勘察难点主要有：①准确评价地基处理效果，提供准确的岩土参数；②针对建设期的景观堆土、室内地坪，准确评价并充分发挥地基处理的作用；③部分建筑周边地势变化大，考虑地基处理效果情况下桩基负摩阻力的准确评价。
本工程的创新点：
（1）采用多种勘察手段，比对场地形成地基处理监测成果，分析每个片区地基处理效果，准确评价各片区地基处理固结程度和地基土性质。
（2）准确预测不同地质分区、不同荷载工后沉降量，得出不同等级处理区，在具体的地层条件下，可以无需地基加固的最大附加荷载（堆土高度）的结论。
（3）基于我司课题成果及大量类似大面积土体堆载工程经验，采用数值方法和工程类比法分析评价大面积景观堆土、挡土墙稳定。进行大面积堆土对邻近建（构）筑物影响的分析。
（4）基于真空预压后土体强度和变形模量指标的变化，预测不同厚度填土引起的工后沉降，从而准确评价厚层填土引起的桩基负摩阻力。
|技术负责人，勘察审定人
（1）科学合理布置勘察方案，采用薄壁取土器取土，根据原状、原位试验成果，对场地形成前后地基土指标进行对比。分析每个片区地基处理效果，评价地基处理完成程度，提供准确可靠的岩土参数。
（2）基于我司科研成果中有关真空预压地基处理总体沉降及工后沉降计算方法和修正经验系数，准确预测不同地质分区、不同荷载的工后沉降量。针对每份子项报告，考虑真空预压地基处理回弹后再压缩的特殊工况，计算建设期和运行期沉降量，对具体的覆土厚度、地坪荷载是否需要考虑进一步地基处理给出结论性建议。
（3）针对现场局部景观填土较厚的特点，根据场地形成前后土体强度和变形模量的变化，预测不同高度覆土引起的工后沉降，评价厚层填土引起的桩基负摩阻力，提出无需考虑负摩阻力的填土厚度限值。
（4）对不同填料情况下挡墙的变形，大面积堆土对邻近建（构）筑物的影响进行了分析。建议护堤填料和挡墙附近景观堆土采用EPS轻质填料减大面积堆土引起的岩土工程问题。
;
两港大道快速化工程（新四平公路-S2-大治河）岩土工程勘察|大型项目|技术负责人|国内领先水平|否|针对工程难点开展技术创新，提供全过程勘察及咨询服务，为本工程建设发挥了重要作用，项目效益十分显著。
（1）面对复杂、长距离既有道路拓宽工程，综合运用多种勘察手段，准确查明沿线地质条件，提供完整、准确、可靠的勘察成果，为保障本工程地基基础设计方案的科学性与经济性、保障建设工程安全发挥了重要作用。
（2）设计采纳勘察报告推荐的预制管桩方案，为加快整体施工进度、确保工程质量和减少工程造价起到重要作用，经济效益十分显著。
（3）在常规勘察方法基础上，采用我司自主研发勘察质量信息化管理平台和土工试验智能采集系统，真正实现岩土勘察全过程数字化质量管控；多种创新技术应用有效提高了作业效率，保障了质量，提升了项目整体技术水平。
（4）提供全过程岩土工程一体化服务，会同各方解决了大量疑难问题，确保项目顺利推进。
|本工程总长约24km，沿线地质条件复杂，对桥梁桩基影响大；沿线环境条件复杂、地下管线及障碍物多，勘察难度大；项目工期紧、工作量大，在确保质量的同时提高作业效率是本工程关键。
本工程的创新点：
（1）本工程工期短、线路长，根据设计方案进展情况，按初勘、分段详勘提供勘察资料，确保设计工作顺利完成。同时根据各类构筑物形式和环境条件统筹考虑，精心编制勘察方案。
（2）采用自主研发的勘察质量信息化管理平台、土工试验智能采集系统，提高了测试精度和工作效率，实现岩土勘察全过程数字化质量管控。
（3）针对沿线环境条件复杂，梳理风险因素，制定针对性的安全文明保障措施并严格执行，勘察外业施工文明清洁措施有力到位，赢得沿线管线单位、道路及绿化养护等单位好评。
（4）勘察报告提供的桩基设计参数合理，建议的桩型、桩端入土深度准确，减少了沉桩困难、试桩结果不理想等影响工期的情况。
（5）提供全过程岩土工程一体化服务，会同各方解决了大量疑难问题，确保项目顺利推进。
|担任技术负责人、审定人。
（1）面对复杂、长距离既有道路拓宽工程，根据各类构筑物特点、地层条件及环境特点，统筹考虑，勘察方案考虑全面，有针对性。
（2）主持编制勘察工作安全文明施工方案。
（3）确定按静探和标贯等原位测试成果精确划分地层的原则，提供的桩基设计参数合理，建议的桩型、桩端入土深度准确。单桩承载力和沉桩可行性均得到了工程验证。
（4）积极参与前期试桩、桩型选择工作，结合临港地区桩基工程经验，建议大部分区域可采用PHC600管桩，同时精细化确定桩端进入持力层深度，减少了沉桩困难、试桩结果不理想等影响工期的情况。
（5）设计采纳大部分区域采用预制管桩方案的建议，为加快整体施工进度、确保工程质量和减少工程造价都起到重要作用。
;
上海市《岩土工程勘察规范》修编若干关键问题研究|大型项目|专业负责人|国内领先水平|是|本课题是上海市建设与交通委委托的科研项目，包括：上海地区湖沼平原区工程地质深化研究（子课题一）和采用原位测试成果估算桩基沉降的方法研究（子课题二）。
子课题一：标准化湖沼平原区地层层序，并根据最新科研成果对地层层序加以调整，统计各土层物理力学参数，对湖沼平原与滨海平原的分界线进行调整，对湖沼平原的工程地质条件作出评价。研究成果可为工程勘察、设计、管理单位提供基础资料，可应用于工程选址、规划设计、初步设计及工程建设等各阶段。
子课题二：筛选上海地区代表性的近200幢建筑物实测资料，通过对采用桩侧、桩端以及土体应力历史等修正方法的研究，论证了采用原位测试估算桩基承载力公式方法的可行性和精度，并提出了修正系数。
本课题研究的主要成果均已纳入上海市工程建设规范《岩土工程勘察规范》DGJ 08-37-2012。|本研究的创新性成果如下：
1、系统地揭示了上海西部湖沼平原区地基土分布特征，合理调整了湖沼平原区与滨海平原区的界线，并将湖沼平原区划分为I-1、I-2两个亚区。
2、根据最新研究成果及本次研究厘清的湖沼平原地基土分布规律，对原岩土勘察规范中第④、⑤、⑥层土层编号进行了调整，使上海地区地层编号更为合理统一，利于工程建设应用。
3、统计分析了湖沼平原区各土层物理力学指标和原位测试成果，提供了各土层的物理力学参数和桩基设计参数经验值，为湖沼平原工程建设以及规范修编打下了良好的基础。
4、针对湖沼平原 I-1、I-2区第一、第二硬土层分布特征及组合情况，进行工程地质条件评价，对工程选址以及初步设计提供依据。
5、梳理和检查了上海地区200多幢建筑物的桩基础资料、沉降实测资料，采用原位测试成果估算了桩基沉降量；通过对不同类型桩侧、桩端土的研究，获得了桩基沉降估算经验系数，使估算值更接近实测值。采用原位测试估算桩基沉降量的方法具有较高精度和重现性，为规范修编提供依据。|本人为子课题《上海泻湖沼泽平原区工程地质条件研究》负责人，主要技术贡献：
1、在收集大量资料的基础上，深入研究湖沼平原区地貌和地层分布特征。恢复了冈身线这一地貌特征作为湖沼平原和滨海平原的分界线，并以硬土层埋藏深度15m为界，对湖沼平原划分了两个亚区。
2、厘清了湖沼平原区地基土的分布规律，对原岩土勘察规范中湖沼平原区的第④、⑤、⑥层土层编号进行了调整，调整后的土层编号符合最新的科研成果，使整个上海地区地层编号统一。
3、研究了湖沼平原区各土层的分布特点，形成了湖沼平原区的地层特征表；统计了各土层的物理力学参数。
以上3条成果作为岩土工程勘察规范修订的依据，相关内容纳入规范。
4、针对湖沼平原区进行了工程地质条件的分区以及评价。对工程选址以及初步设计提供了良好的基础。;
上海软土地区建筑桩基承载力与变形特征的深化研究|大型项目|主要设计人|国际先进水平|是|本课题是上海市建交委“十一五”重大科研项目计划研究课题，包括3个子课题：“上海工程地质分区与桩基工程风险相关性研究”、“上海软土地区超长桩承载力与变形特征研究报告”和“建筑桩基水平承载力及变形特征研究”。
上海是典型的软土地区，超高层建筑的桩基部分投资巨大，设计参数取值不合理或造成投资显著增加，或安全度不足，隐含工程风险。本课题通过现场试验研究、理论分析、数值模拟及简化计算方法研究，取得的关于桩基水平承载性能和工程应用的研究成果，可为相关工程的设计提供指导和支撑，确保工程设计方案经济合理，经济效益明显。
研究成果有助于完善上海地区桩基承载特性和变形特征理论体系，部分成果已纳入相关技术标准与规范，推动行业技术进步。获得的多项创新性成果在工程中应用成功，对降低桩基工程风险，提高桩基工程建设风险防范措施的针对性与有效性，确保工程建设安全、城市安全运营具有重要意义，具有显著的经济和社会效益。|通过工程案例调研、理论分析、现场测试、室内试验、数值模拟等综合方法，结合重大工程实践，分析研究了不同地质分区条件对桩基的影响、超长桩承载力和变形特征以及桩基水平承载力和变形特征，完善了桩基承载力和变形分析理论体系。获得的创新性研究成果如下：
1、首次对上海地区桩基工程地层组合进行分类，根据实际桩基工程事故案例风险分析，系统总结不同桩型、不同建设阶段、不同桩基事故的风险程度与地层组合类型的相关性，形成了桩基工程风险控制技术措施及《上海地区不同地质分区桩基工程建设风险与控制指南》。
2、根据试桩结果及理论分析，确定了超长桩极限承载力判断标准和估算方法；提出了考虑基坑开挖、桩身压缩及土体应力历史的沉降计算方法；编制了《光纤传感技术桩基内力测试操作规程》。
3、进行了承台-群桩结构原型水平极限承载性能试验研究，得到了地层条件、上部荷载、地基沉降、承台约束等因素对桩基水平承载力和变形特性的影响规律。
4、首次提出了基于旁压模量Em或静探Ps值的桩基水平承载力简化计算方法，经实际工程应用，计算结果与实测数据较吻合。|本人承担了 “上海工程地质分区与桩基工程风险相关性研究”子课题研究。主要技术贡献：
1、从桩基工程的角度对上海地区典型的地层组合进行分类，形成了覆盖上海市中心城区桩基工程相关的地质分区图。
不同地层组合对桩基工程（基础造价、桩身质量、桩的承载力、沉降控制等）影响很大，因此从桩基工程的角度对上海地区典型的地层组合进行分类，进而对研究程度较高的上海市区进行桩基工程地质分区研究是桩基问题研究的重要基础性工作。上海不同桩型、不同地层组合条件下桩基水平承载力的研究成果甚少，本次桩基工程地质分区不仅考虑中深部土层，也考虑了浅部土层，是桩基水平承载力及变形特征研究取得突破的基础。
2、在桩基地质分区的基础上，采用专家调查结合风险评价矩阵的方法，分析了各类桩基事故风险与地质分区的相关性，系统总结了不同桩型、不同建设阶段、不同桩基事故的风险程度与地层组合类型的相关性。
3、形成桩基工程风险控制技术措施，编制了《上海地区不同地质分区桩基工程建设风险与控制指南》。;
深层地下空间地质安全评估及利用技术|大型项目|专业负责人|国内领先水平|是|本课题研究是上海市科委攻关项目，包括子课题一《深层地下空间地质安全评估及监测防治关键技术研究》；子课题二《深层地下空间开发地质风险评价关键技术研究》；子课题三《地下空间资源量评价关键技术研究》。
研究围绕城市新一轮总体规划，聚焦城市深层地下空间开发利用。基于深层地下空间开发地质结构和地质参数构建，开展地下空间资源量评价关键技术研究，提出深层地下空间地质风险评价体系，研究地质安全评估和控制措施以及保障工程建设和运营安全的地质环境监测指标和方法，对保障深层地下工程建设和运营安全具有重要的科学价值和实际意义，并为行政主管部门的管理决策和有效监管提供重要的技术依据。
同时通过项目，锻炼出一批在深层地下空间地质安全评估方面的技术骨干，为深层地下空间开发做好技术人才储备。项目申请发明专利5项，实用新型专利1项，制定企业标准2部，公开发表学术论文14篇，研究成果具有创新性和实用价值。 |项目聚焦城市深层地下空间开发安全利用，取得的主要成果及亮点如下：
1、进一步系统构建了上海中心150米范围地下空间地质结构和地质参数体系。
2、构建了深层地下空间地质风险评估体系,提出了合理可行的风险识别与管控措施。
3、建立了中心城区浅层、中层、深层地下空间资源评价三维地质模型，构建了地下空间资源数量及质量的分层评价体系。
4、系统研究了降排深部第II、III承压水引发的地质环境变化规律，以及影响承压水层间越流补给的因素和机理，制定了第III承压含水层超深管井回灌技术指南。
5、创新了地下空间开发利用中地下帷幕-井群作用体系，制定了深部承压水控制技术
6、探索构建了适用于深层地下空间建设和运营中的地质环境监测方法体系，制定了深层地下空间地质环境监测技术指南。|担任子课题《深层地下空间开发地质风险评价关键技术研究》的负责人。本人技术贡献如下：
1、上海市中心城区150m以浅工程地质结构研究。
编制中心城区深部土层埋藏分布图、工程地质层层序表和物理力学参数表。 
2、深层地下空间开发中的地质风险评估技术研究。
构建了适用于沿海软土地区的深层地下空间地质风险评价体系。绘制了中心城区60m和80m深基坑工程地质风险分区图、埋深50m和70m隧道工程地质风险分区图。总结整理了深层地下空间地质风险管理与规避手段。
3、深层承压含水层水力联系及水文地质参数研究。
系统分析了上海地区承压含水层之间的水力联系，首次量化了上海地区典型地层的越流补给，为地下空间相关的规划和设计提供了参考和支撑。
4、深层承压水降水对周边环境影响研究
首次精细化模拟并讨论了地连墙、工程桩、降水井等施工中的工程因素对深层承压水降水的影响，对深层承压水降水施工和基坑工程设计施工、以及周边环境保护具有重要的指导意义。
5、子课题研究报告的主要编写及统稿工作。;
上海市轨道交通10号线二期岩土工程勘察及勘察总体|大型项目|技术负责人|国内领先水平|否|通过勘察、勘察总体、综合测试与科研等“岩土工程一体化”服务，为保障设计方案科学性、施工期建设安全与环境安全发挥了重要作用，经济效益、环境效益、社会效益十分显著。
勘察准确查明沿线地质条件，提供准确的地质依据，为保障轨道交通项目地基基础设计方案的科学性与经济性、保障施工期建设工程安全与周边环境安全发挥了重要作用。
勘察总体对详勘全过程进行管理，有效控制岩土工程风险，提升项目的技术和经济效益，实现全线勘察的统一性、经济性和先进性的目标，获得良好的社会效益。通过对各工点报告参数的把关，优化了部分高架区段的设计桩长，运行数年沉降稳定，取得了良好的经济效益。
本项目获2020年度上海市优秀勘察设计一等奖。
|10号线二期地质条件和周边环境复杂，涉及地下、高架及过渡段，复杂地质、复杂类型、复杂环境对勘察及勘察总体协同作用发挥提出高要求
本工程点创新点：
（1）采用综合勘察手段查明了沿线地层和地下水分布特征。针对古河道区和黄浦江水域，选择部分钻孔全断面取芯，结合静探成果，准确查明古河道地层中第⑤2层砂质粉土夹粉质黏土、⑤3层粉质黏土的微层理，为采取合理的施工参数提供了精细化的地质依据。
（2）勘察总体对详勘工作进行全过程、标准化管理。从勘察方案核查，到野外资料真实性把关，再到资料整理的标准化和详勘成果的审查把关。对发现的问题，及时督促纠正，确保了详勘成果的高质量。全过程参与建设期现场服务工作，并协调各勘察单位，协助设计和施工解决地质疑难问题。
（3）进行地质风险精细化评估工作，实现全线地质风险有效管控。基于地质分区和关键土层分布，采用风险评估矩阵法，并汲取上海大量地下工程经验，从基坑围护结构施工、基坑降排水及开挖、盾构区间施工、工程桩施工等分部工程进行风险评估，形成了不同地质分区和具体工点的风险等级图，为全线地质风险管控发挥了重要作用。
|本人担任01标段（1站2区间）详勘及勘察总体审定人。
（1）科学合理布置勘察方案，针对古河道和黄浦江水域，布置全断面取芯结合静探，准确查明古河道地层微层理。
（2）根据各工点性质、地层分布及环境条件，详勘报告提供的岩土参数合理，梳理工程建设与营运期涉及的液化、流砂、承压水突涌、不均匀沉降等岩土工程风险，建议防范措施或进行风险提示，对规避或减少工程险情发生发挥了重要作用。
（3）对各工点单位所提岩土设计参数、重要结论建议复核。根据与本项目处于相同地质条件的六号线高架段沉降观测成果，对桩端下各土层压缩计算参数进行反算、复核，优化设计桩长被采纳。
（4）制定线详勘统一的技术标准、分层原则和分析评价的深度，对各工点报告岩土设计参数、重要结论建议复核。如对桩端下沉降计算参数复核，优化了高架段桩长，被设计采纳。
（5）主持对工程建设有指导意义的全线工程地质分区图、关键土层分布图等专门图件的编制，以及全线地质风险精细化评估工作。
;
老港再生能源利用中心二期工程岩土工程勘察|大型项目|技术负责人|国内领先水平|否|通过分析新近大面积覆土场地进行工程建设所面临的岩土工程问题，以管控岩土工程风险为核心，提前策划岩土工程解决方案。精心勘察，准确评价前期地基处理效果、新近形成场地的岩土工程问题并提出对策，为确定科学合理的地基处理和确地基基础设计方案提供了准确的地质依据，实测主厂房结构工后沉降2cm左右，地坪使用情况良好，达到了预期的效果。
本项目有效解决在滨海滩涂软土地基上快速建设高标准垃圾焚烧发电厂房所面临的诸多技术难题，提出了针对性、有特色的岩土工程解决方案，综合效益显著。
本项目获2020年度上海市优秀勘察设计一等奖。
|本项目场地形成时间不到20年，吹填土加新近回填土厚度约5m，一期工程存在室内地坪开裂、地下管线破损等问题。拟建厂房各部分基础类型、荷载不一，且主体工房及设施对防渗有特殊要求。
工程的关键问题：①科学评价场地平整效果以及大面积覆土相关岩土工程问题；②地基承载力和沉降量控制。
工程的创新点：
（1）布置合理的勘察工作量，针对浅部新近回填土和吹填土特性，采用原位测试（静探）详细查明了浅部土性特征，按土性和处理难度分为四个区，为下一步地基处理提供准确的地质依据。
（2）根据类同工程经验和地基处理阶段的测试成果，预测大面积覆土各阶段的沉降历时变化趋势，评价负摩阻力影响，为合理确定的桩基和地坪方案提供可靠的依据。
（3）针对垃圾池底板下密集群桩，整体性和变形要求严格，且场地第⑦2层起伏特点，准确建议桩端入土深度，充分发挥单桩承载力，确保97%以上桩基压至设计标高。为合理确定桩长、控制变形提供了重要的技术支撑。
|担任技术负责人、审定人。
（1）场地浅部吹填土和新近覆土厚度达5m，以粉性土、粘性土为主，土性极不均匀。针对小螺纹钻孔无法查明土性、提供参数，勘察方案在场地内均布孔深8m的静探孔。根据静探Ps值以及曲线形态可细分亚层，并确定土性（粘性土、粉性土，还是黏砂夹层土）；并根据土性、力学性质、处理难度分为四大区。为设计提供准确的地质依据。
（2）根据一期工程各阶段沉降观测数据，预测地基处理后以及项目运营2年在建设期不同阶段的沉降量，并定量预测工后沉降，提出了针对地坪、道路、地下管线等具体的地基处理建议。
（3）预测大面积覆土各阶段的沉降历时变化趋势，并预测工后总沉降量，评价桩基负摩阻力。
（4）根据建筑荷载、基础埋深、第⑦层起伏等因素，考虑沉桩可行性，建议以第⑦1、⑦2层联合作为持力层，严格控制入土深度，既有效发挥单桩承载力，又能顺利沉桩。
（5）提出采用PHC400、PHC600管桩为主要桩型，桩长24m~36m，比一期采用φ700灌注桩节约桩基费用约50%。
;
上海市轨道交通17号线工程岩土工程勘察、勘察总体|大型项目|技术负责人|国内领先水平|否|轨道交通17号线工程是上海首条地下段涉及湖沼平原Ⅰ1区的轨道交通，地质条件和环境条件十分复杂，充分发挥我司在上海地区岩土工程领域的特长，既很好地完成了标段勘察任务，提供优秀的勘察成果；同时发挥勘察总体单位的作用，统一全线勘察标准，全方位把控勘察质量和进度，为控制地质风险出谋划策，为业主提供了增值服务。
通过岩土工程精心勘察，准确查明地质条件，为设计施工提供了可靠的地质依据，积累了湖沼平原Ⅰ1区以及厚层第⑥2层粉土、粉砂（承压水）工程特性及风险控制经验。以勘察总体咨询为抓手，突破勘察总体只服务于勘察阶段的做法，延伸了岩土工程全过程咨询理念至建设期乃至运营阶段，提供了优质技术咨询，解决了关键技术问题，保障轨道交通项目地基基础设计方案的科学性与经济性，项目效益显著。
本项目分别获2021年度行业优秀勘察设计奖一等奖、2019年度上海市优秀勘察设计一等奖。|17号自东方绿舟至虹桥火车站，全长35.3km，其中高架线18.28km，地下线16.13km，过渡段0.89km。线路跨越上海湖沼平原Ⅰ1区和滨海平原Ⅱ区两大地貌单元，是上海首条在湖沼平原地貌包含地下段的轨道交通（此前涉及的均为高架段）；水文地质条件复杂，其中第⑥2层承压含水层富水量大，但分布不均，原市区轨道交通建设未涉及，工程经验缺乏。
本工程创新点：
（1）岩土工程勘察准确查明沿线地层分布特征和地下水；对第⑥2层和⑦层进行了长期承压水观测；针对湖沼平原地层特征提出应注意的岩土风险及对策。各工点详勘报告提供的岩土参数合理、结论和建议准确，为设计、施工以及地质风险控制提供了可靠的地质依据。
（2）出色完成详勘总体工作。对全线详勘工作统一标准，对详勘大纲和详勘成果进行审查，并对野外和室内试验等进行过程抽检，确保了详勘成果的准确性。
（3）首次进行轨道交通全线地质风险精细化评估工作，实现全线地质风险有效管控。采用风险评估矩阵法，完成全线各工点地质风险量化评估，提供基坑围护结构施工、基坑降排水及开挖、盾构区间施工、工程桩施工等系列风险图，为设计、施工控制地下工程风险发挥了重要作用。|担任3标段岩土工程勘察审定人、勘察总体审核人。
1. 综合运用钻探、静探、扁铲侧胀、十字板、现场注水试验、承压水头观测等勘察手段，对沿线进行工程地质分区。各工点详勘报告提供的岩土参数合理、结论和建议准确，为设计、施工以及工程建设过程中地质风险控制提供了可靠的地质依据。
2.对全线详勘工作统一标准，对详勘大纲和详勘成果进行审查，并对野外和室内试验等进行过程抽检，确保了详勘成果的准确性。
3、针对沿线湖沼平原Ⅰ1、滨海平原两大地貌单元，且古河道切割范围大的特点，提供全线工程地质分区图、关键土层分布特征图、全线浅部粉性土、砂土及其液化分布图，便于建设单位和设计总体全线地质风险管理。
4.采用风险评估矩阵法，梳理全线各工点地质风险因子，并确定权重，进行量化评估，针对基坑围护结构施工、基坑降排水及开挖、盾构区间、工程桩施工确定风险等级，提出具体的风险控制措施的建议。;
福州至长乐机场城际铁路工程岩土工程勘察|大型项目|技术负责人|国内领先水平|否|本工程为桥隧结合的城际铁路工程，涉及长距离山岭隧道。采用地质调查、地质测绘、物探、钻探以及现场试验等综合勘察手段，分阶段按要求查明了沿线复杂的地质条件、水文条件，详勘成果满足相关规范和施工图设计要求，为本项目的设计和施工提供了可靠的地质依据。施工配合服务贯穿土建施工全过程，及时解决施工过程中出现的疑难地质问题，有效的控制岩土工程风险，提升项目的技术和经济效益，获得了较好的社会效益。
从初勘→详勘→后期服务，提高了勘探物探一体化水平，对类同工程具有指导意义。
目前桥梁已贯通、土建施工接近尾声。经隧道开挖、验槽及桩底取芯，揭示隧道围岩等级、富水程度、桩端持力层等与勘察报告一致，为设计、施工开展全过程服务，有效控制地质风险。
|本标段长约28km，含高架段15.5km（乌龙江大桥最大跨径168m），地下段约1.5km，山岭隧道段约10km（大象山隧道长约4.5km，采用TBM工法）。
工程关键点：①涉及洪积、冲海积～海陆交互相、剥蚀残丘及低山丘陵等多种地貌类型，查明断裂带及节理密集带是勘察的难题；②围岩等级、富水性对山岭隧道施工极为关键，准确评价有难度；③涉及凝灰岩、花岗岩等多种岩体，且有岩脉、孤石分布，准确查明十分关键。
创新点：
（1）通过收集区域资料、地质调绘、钻探、物探等综合勘察方法，查明地质条件，获得工程的岩土参数、岩石质量、围岩等级，作为设计施工依据。
（2）对物探异常地带钻孔验证，最深钻孔达410m，创福州地区工程勘察最深孔记录。
（3）采用水文地质调查及抽/压水试验，综合确定水文地质参数，对隧道涌水量进行估算，划分隧道围岩的富水程度。为设计施工提供较为可靠的依据。
（4）详细查明了高架墩台位置的地层分布，中风化基岩面的起伏情况及完整程度，合理建议桩型、桩长以及入岩深度合理。
（5）全过程、全范围参与后期施工配合服务，提供技术咨询，对施工过程中遇到的地质问题提前规避，服务做到“全覆盖、高效率”。|担任技术负责人、审定人。
（1）针对高架段、地下段以及山岭隧道等具体的拟建物性质，结合地质条件布置合理的勘察方案，一举中标。
（2）采用综合勘察方法，充分收集区域地质图、开展地质调绘、采用钻探+物探手段，通过各种方法相互验证、综合判断，查明了沿线的地质条件，获得工程所需的岩土设计参数。
（3）对于山岭隧道勘察，咨询物探专家准确判别异常区段，布置钻探孔和孔内原位测试，确定岩体的完整程度、岩石质量等级，准确划分隧道围岩等级和富水性。经隧道施工验证与勘察报告基本一致。
（4）通过水文地质调查（包括周边在建隧道施工日志、涌水量和节理裂隙的实测等）、现场抽/压水试验，综合确定水文地质参数，采用古德曼法及裘布依法对隧道涌水量进行估算，并划分隧道围岩的富水程度。
（5）对高架段桩基施工梳理不利的地质因素，并对风险进行提示。针对乌龙江沿岸最大厚度达35m的砂土层、20m的卵石层以及地表水、地下水、中风化花岗岩孤石对成桩的影响以及入岩标准判别等进行充分的风险提示和对策建议。桩基施工顺利，目前高架段已基本贯通。
;
南通市轨道交通1号线01标段岩土工程勘察|大型项目|技术负责人|国内领先水平|否|南通市轨道交通1号线一期工程系南通市首条轨道交通，于2022年11月10日全面开通运营。
将上海成熟的轨道交通勘察经验引入南通，注重质量和安全，圆满完成勘察任务。勘察工作查明了沿线地质条件，提供完整、准确的地质依据，提供的各类岩土设计参数合理。针对南通高砂土地区的地层特点，充分提示轨道交通建设的地质风险，为合理确定地基基础设计方案和控制施工风险提供了依据。通过勘察服务，为保障设计方案科学性、经济性，施工期建设安全与环境安全发挥了重要作用，项目效益十分显著。
本项目勘察过程中对我司2项科研项目（野外勘察信息化平台、双桥测斜探头）进行转化应用，为行业进步做出了贡献，提升了本项目的信息信息化水平。
|我公司承担南通1号线1标段，主线长约14.2km，共计5站6区间以及2段出入线，均为地下线。
工程关键：①地下线对地质条件查明和岩土参数的要求高；②南通地区浅部分布厚层粉土、砂土（俗称“高砂土”），且地下水流速较快（尤其邻近大江大河），对地下工程建设带来很大的风险，与上海地区地下水流速极为缓慢有本质区别。
本工程创新点：
（1）将上海成熟的轨道交通勘察经验引入南通地区，如物探+挖探槽开孔、静探采用道路路面上植筋提供反力，极大降低了施工风险。
（2）详细查明各工点工程地质和水文地质条件，对原位测试和室内试验获得的成果，综合分析后提供准确的岩土设计参数。
（3）详勘报告中岩土工程风险提示到位，并在设计和施工单位交底工作中加强风险强调。
（4）对区间联络通道及泵站区域进行了冻结法专项勘察。首次在轨交勘察中采用现场声呐渗流测试仪实测地下水的流速流向，获得地下水的渗漏量、渗透流速、渗流方向等量化指标。确保了砂土层中联络通道冻结法施工安全。
（5）我司研发的野外勘察信息化系统、测斜探头在本项目转化应用，提出完善意见，提升了野外勘察信息化管理水平和勘察质量。|担任技术负责人、审定人。
（1）勘察方案考虑全面、优良，采用多种勘察手段获取各类土性参数。对原位测试和室内试验获得成果综合分析后提供准确的岩土设计参数。
（2）针对招标文件中要求的冻结法专项勘察任务，包括冻土试验获得相关指标以及地下水的流速、流向测试。充分调研、选择经验丰富的冻结试验专业实验室，设计取样位置和试验项目，获得了冻结温度、冻土强度、融沉系数、冻胀率等指标。经调研引入现场声呐渗流仪在水文地质试验孔中实测地下水流速、流向，获得全孔深范围的地下水的渗漏量、渗透流速、渗流方向等量化指标，确保了联络通道冻结法施工安全。
（3）会同其他标段勘察单位统一全线土层编号和分层原则，并在在南通地区得以推广和应用。
（4）详勘报告中岩土工程风险提示到位，针对基坑开挖、隧道施工重点对厚层砂土层的渗漏、流砂、突涌等地质风险进行梳理，并提出对策，提出控制风险预案。
（5）推进我司科研项目在本项目转化应用，并提出建设性的修改意见，促进了科研成果的应用和推广，提升了勘察工作信息化管理水平。;
大型工业区再开发场地地下水污染调查评估及治理关键技术研究与示范|大型项目|专业负责人|国内领先水平|是|本课题研究是上海市科技攻关项目。包括子课题一：地下水污染快速诊断与土工处置技术研究；子课题二：地下水污染风险识别评估与原位修复技术研究；子课题三：地下水污染迁移规律与可渗透性反应墙修复技术研究；子课题四：污染地下水矩阵式降解反应柱原位修复技术研究。
研究针对大型工业污染场地再开发的迫切需要，开展了污染场地水文地质调查和评估、快速诊断技术、地下水污染迁移规律、地下水污染风险评估及场地修复技术的综合研究。研究成果为积累指导污染场地修复治理以及编制技术标准提供了有力支撑。为上海城市可持续发展、城市治理、环境安全打下了基础，社会效益十分显著。
编制了2部地方标准及2项技术指南，申请专利38件和软件著作权3项，发表科技论文13篇，项目成果取得良好的经济与社会效益，推动了行业技术进步，为本市大型工业区的地下水污染快速诊断、科学评估、有效修复和治理提供了有力的科技支撑。|项目研究取得以下创新成果
1、构建了上海地区环境水文地质数据库，编制了上海中心城区环境水文地质区划。可为环保管理部门提高管理效率，确定全市地下水污染防控区划提供基础研究成果。
2、揭示了典型地层组合条件下地下水污染物迁移特征规律，建立了地下水污染快速诊断技术体系。大大提高了环境调查采样的时效性和经济性。
3、提出了适用于平原河网、城市化地区的区域地下水污染风险评估方法，基于上海地区水文地质条件特征优化了场地污染地下水健康风险评估模型。有效支撑了地下水污染状况的评估和污染治理工作。
4、产学研相结合，开展7个项目的示范应用，示范效果明显，验证了成果的有效性、适用性和可靠性。|担任子课题《地下水污染快速诊断与土工处置技术研究》的第二负责人。本人技术贡献如下：
1、上海地区水文地质分区和参数研究
1）根据上海地区浅部土层特点进行水文地质分区，编制了上海地区环境水文地质分区图。
2）指导水文地质试验和试验成果整理，获得了上海地区浅部含水层环境水文地质参数。
2、环境水文地质数据库平台开发
1）对数据库平台的开发、设计提供技术支撑。
2）建立水文地质数据标准，梳理我司地质数据纳入本数据库平台。
3）为动态实时生成水文地质剖面图、水文地质分区、关键土层分布区域、不良地质显示等功能提供相关资料和专业指导；
4）明暗浜、厚层填土等不良地质条件对污染影响大，将上海明暗浜分布图（原我司纸质资料）数字化后纳入数据库
3、子课题研究报告相关章节编写及统稿工作。;
中国科学院上海天文台佘山科技园区建设项目——65m射电望远镜|大型项目|专业负责人|国内领先水平|否|“中国科学院上海天文台佘山科技园区建设项目-65m射电望远镜”已于2012年如期建成，服务于我国探月工程二、三期的VLBI测定轨和定位，以及今后我国各项深空探测任务及天文学研究。
1、本工程是国家重点项目，对土建部分（变形与抗倾）有极为严格的要求。本次采用综合的岩土工程勘察、测试先进技术与方法，获取各类岩土参数。其中对桩侧土的基床系数、比例系数、动力参数等参数的建议具有一定的难度，我单位坚持科技创新，克服了一系列困难，保质、保量完成本项目的勘察、测试工作。
2、勘察报告中多处运用我司综合技术优势和科研成果，如软土地基桩基沉降速率、沉降量的定量分析评价；桩基施工中建议采用钻孔灌注桩桩底后注浆工艺，确保工程桩的质量，满足本工程变形控制极为严格的要求。
3、经过桩静载荷试验和沉降观测资料验证，勘察报告推荐的参数与建议合理，为本工程设计提供了可靠的地质依据。本工程积累的勘察工程技术与经验（包括测试、试验及分析评价技术），对类似地基微变形、抗倾覆控制的工程具有很好的指导意义，可推动行业进步，具有显著的社会效益。
本项目获2013年度上海市优秀工程勘察一等奖。|由于本工程精度要求高，对基础的变形与抗倾要求极高，对地基有特殊要求，涉及两个关键技术问题：其一如何控制地基变形，其二如何确保地基和基础的水平承载力，以满足结构体在运行期间需要抵抗较大的倾覆力矩及扭转力矩。
本工程的创新点如下：
（1）勘察方案精心策划，采用综合勘察手段。鉴于本工程设计对水平荷载、抗震要求高，土动参数的室内外测试方案全面。
（2）详细查明场地地层分布情况，对影响桩基持力层选择的关键土层第⑦2层和第⑨层作重点深入分析对比。桩基方案的分析详细具针对性，推荐的桩基设计参数经试桩成果验证正确。
（3）勘察报告对沉降影响的因素进行了详细深入分析；采用多种方法进行沉降定量计算，同时结合工程经验和本单位桩基沉降方面的科研成果对建筑物的总沉降量、沉降速率进行定量预测，并在此基础上提出控制变形及差异变形的的建议。
(4) 在对不同桩型、不同持力层沉（成）桩可行性分析的基础上，针对射电望远镜对变形控制特别严格的要求，建议钻孔灌注桩采用后注浆工艺，被设计采纳。|担任勘察审核人。
（1）标书编制人。勘察方案精心策划，采用综合勘察手段包括取土标贯、深孔静力触探、扁铲侧胀试验、旁压试验、十字板剪切试验以获取各类土性参数。鉴于本工程抗震要求高，土动参数的室内外测试方案全面，布置了室内共振柱、动三轴、场地微振动、波速测试等。
（2）针对采用多种手段获得的原位测试和土的物理力学指标，经分析后提供准确的岩土参数作为设计依据。如提供桩基水平承载力估算参数，地基土动力基础设计参数，地基土基本周期等，被设计采纳。
（3）采用多种方法估算桩基沉降量。根据主体建筑附加荷载不大的情况，采用3种方法（实体基础法、考虑桩侧和桩端土性的高规法以及有限元法）进行沉降定量计算，并对建筑物的总沉降量、沉降速率进行定量预测。
（4）对钻孔灌注桩的成桩问题，尤其是当钻孔灌注桩中成桩，分析由于泥浆比重不足，易引起孔壁坍塌、桩身夹泥及孔底沉淤过大等不良现象发生，导致沉降量大，建议钻孔灌注桩采用后注浆工艺。
（5）勘察后期的岩土工程服务。;
上海市轨道交通崇明线工程勘察4标、勘察总体|大型项目|技术负责人|国内领先水平|否|轨交崇明线自浦东～跨越长江南港～长兴岛～跨越长江北港～崇明岛，我司承担了4标勘察和全线勘察总体。通过勘察、勘察总体服务，为保障设计方案科学性、施工期建设安全与环境安全发挥了重要作用。
针对崇明岛地貌类型和地质条件，采取针对性的勘察手段，详细查明了各工点地层分布特征，提供的参数合理准确，为地基基础设计和控制施工风险提供了地质依据。
勘察总体对详勘全过程进行管理，有效控制外业施工质量和安全，尤其是长江水域勘察。对全线勘察技术要求、后期服务标准加以统一，提升了全线勘察质量和服务水平，在一期工程（浦东段和长兴岛段）中有效控制了地质风险，获得良好的社会效益。|本工程是首条进入崇明岛的轨交线路，崇明岛为河口、砂嘴砂岛地貌类型，浅部分布厚层粉性土、古长江地层、沼气分布范围广，是崇明、长兴岛地区主要的地层特征，对轨道交通尤其是地下段建设带来很大的挑战。创新点：
（1）勘察方案考虑全面、优良，采用多种勘察手段获取各类土性参数。
（2）重视浅层天然气的调查，勘探过程配备专门气体检测仪检测可燃气浓度，确定沼气分布深度或土层。
（3）勘察报告针对地下车站、区间隧道（盾构法施工、进出洞、联络通道冻结法）梳理地质风险，进行风险提示，尤其是加强沼气风险提示及防控措施建议。
（4）编制勘察总体大纲和全线统一技术标准，对勘察大纲和详勘成果逐一审查，确保了勘察方案合理，详勘成果满足规范和设计要求，提供优良的详勘成果作为设计施工的依据。
（5）作为勘察总体，统一勘察对设计施工交底的标准和要求，提供技术交底PPT模版，对各工点地质风险进行生动、详细交底，提高交底效果，得到各方好评。
|（1）主持我司详勘标段和全线勘察总体的技术管理、担任审定人。
（2）调研工程沿线尤其是长兴岛、崇明岛的沼气分布特征，收集相关的沼气风险案例。制定沼气探测方案，根据检测结果，进行专项统计，分析沼气分布深度、储气地层等。
（3）勘察报告分析评价针对地下车站深基坑、地下隧道（盾构掘进、进出洞及联络通道），梳理粉土、软土、微承压水、沼气等地质因素引起的工程风险，并提出注意事项和对策措施。加强沼气对深基坑、联络通道、进出洞等关键工序的风险提示及防治措施的建议。
（4）制定全线勘察技术标准，确定全线地层划分标准，，统一全线土层编号的原则。对各工点报告进行审查，确保勘察成果质量优良。
（5）编制勘察向设计、施工方的技术交底PPT（以1站和1区间为例），统一技术交底标准。
;
上海SK大厦岩土勘察|大型项目|技术负责人|国内领先水平|否|上海SK大厦（高度282m）是浦东后滩地标性建筑。通过岩土工程勘察与测试等岩土工程精心服务，为保障设计方案科学性、施工期建设安全与周边环境安全发挥了重要作用，经济效益、环境效益、社会效益十分显著。
采用多种勘察手段准确查明工程地质和水文地质条件，建议的后注浆灌注桩设计参数及施工关键技术参数经试桩及载荷试验验证是准确的，准确预测基础底板沉降，与实测数据吻合性良好。对深大基坑围护及降水等提出了岩土工程问题注意事项及合理化建议，规避了地质风险发生，为本工程建设发挥了积极作用。
本项目获2020年度上海市优秀勘察设计三等奖。
|上海SK大厦高度282m（60层），主楼区基底荷载大，裙房和纯地下室区处于抗浮状态，对差异沉降控制要求高。整个场地设3层地下室，基坑埋深18m左右，塔楼局部深坑19.4~23.8m，基坑面积大，属深大基坑；周边环境复杂。
本超高层建筑关键的岩土工程问题是：桩基承载力和基础沉降控制，深基坑工程地下水控制及其环境影响。
本项目创新点如下：
（1）详细查明场地复杂的地层分布，根据工程需要进行了针对性的地质分区和地层划分，为设计和施工提供便利。
（2）推荐的桩基设计参数（含后注浆灌注桩）合理，对钻孔灌注桩桩端注浆水泥总量、注浆次数、严格控制每分钟流量等提出具体建议，被采纳成效显著。
（3）高度超250m塔楼的沉降控制十分关键，准确预测塔楼沉降量，采用有限元数值法预测塔楼底板的不均匀沉降，与实测值较为吻合。
（4）岩土工程风险提示及建议分析全面。对桩基、基坑开挖、降水等多个环节涉及的岩土工程问题及风险进行详尽的分析评价；系统分析了基坑开挖与降水对周边环境影响因素，对减少土体变形、保护环境提出了系列建议。
|担任本项目的项目负责人、审定人。
（1）布置科学合理的勘察方案，针对古河道区土性变化大，布置了多钟原位测试。勘察过程中揭示塔楼区第⑨层分布不稳定，加密勘探孔，准确查明桩基持力层。
（2）根据工程需要，为设计和施工提供便利的思路进行地质分区。划分江滩土分布区；针对第⑤3-2层土性差异划分A区和B区，便于桩基设计、基坑工程风险和地下水控制。
（3）对地下水控制有重要影响的第⑤2层细分三个次亚层，精确划分亚层为设计降水井深度和井结构提供了准确的依据，避免了井管设计过长造成浪费。
（4）根据上海地区类似超高建筑在桩基选型方面的经验，采用类比法合理推荐桩基持力层和桩端入土深度。提供准确的桩基设计参数，预估单桩承载力经桩基载荷试验所验证；提供后注浆施工关键参数，确保了工程桩试桩结果满足设计要求。
（5）采用有限元数值法预测了塔楼底板差异沉降，准确预测塔楼中心沉降量为6.7cm，边缘沉降量为4.3cm，差异沉降量为2.3cm，为设计基础底板应力计算、后浇带封闭时间确定等提供了可靠的依据。
（6）重视后续服务工作，解决地质疑难问题，提供全过程、全方位的岩土工程服务。
;
苏州东方之门岩土工程勘察|大型项目|专业负责人|国内领先水平|否|本工程勘察成果报告，准确揭示场地工程地质与水文地质条件，推荐的岩土参数经验证正确。针对设计与施工提出了很多有价值的建议，解决桩基、基坑和抗震设计中遇到的诸多技术难题，节约大量工程造价，缩短工期，经济效益明显。
本项目的工程实践，推动了行业技术进步，为本地区超高层建筑的岩土工程勘察积累了丰富的技术数据，为苏州地区今后同类工程积累了宝贵的经验；同时我公司大大拓展和深化了岩土工程一体化咨询服务领域，实践了从原先传统“工程勘察”向“岩土工程一体化咨询服务”的技术服务转型，提供了岩土工程全方位技术服务的新模式，创造了显著的社会价值。
本项目获2013年度上海市优秀工程勘察一等奖。|东方之门高度301.8m，门洞高246m，跨度68m，两幢塔楼上部刚性连接，需严格控制两座塔基础绝对沉降和差异沉降。设5层地下室，基坑实际挖深30m。
关键的岩土工程问题：①超长桩基方案选型与承载力确定；②桩基总沉降量和差异沉降量控制；③超高层建筑抗震设计动力特性参数；④基坑工程对环境的影响评估。
本项目创新点：
（1）通过深入的方案比选，推荐适宜的桩基持力层和桩型。针对大直径超长钻孔灌注桩普遍存在的沉渣和泥皮过厚技术难题，大力推荐当时业界鲜有使用的后注浆工艺，确保了单桩承载力发挥。
（2）准确预测南北塔楼的桩基沉降和差异沉降，通过工程类比数据，对沉降发展历程和塔楼对地铁车站的拖带沉降量作出预测，且均在本工程中得到良好的验证。
（3）针对超限高层建筑抗震设计的特殊要求，配合地震安全性评价工作，进行了深孔检测法波速、场地地脉动测试和室内地基土共振柱试验，提供了场地和地基土的动力特性参数，并对地震反应分析和结构抗震的关键问题提出了建设性意见。
（4）考虑基坑开挖深度大，且周边环境复杂，采用数值计算方法定量预测坑外地表沉降、围护墙侧向位移及坑底回弹隆起量。|担任勘察审核人。
（1）根据苏州地区工程地质条件研究成果，准确划分地层，统计分析各土层物理力学指标，综合土试、原位测试及工程实践，提供合理的岩土参数用于地基基础设计。
（2）进行深入的桩基方案比选，推荐了适宜的桩基持力层和桩型，采用多种测试参数准确估算单桩承载力。
（3）采用多种规范方法以及我司科研成果进行沉降量估算，多种原位测试手段和计算方法经分析对比，预测了南北塔楼的桩基沉降和差异沉降， 
（4）进行了深孔检测法波速、场地地脉动测试和室内地基土共振柱试验，综合分析后提供了场地和地基土的动力特性参数。
（5）推荐适宜的围护施工方案及降排水方案。分析评价基坑工程的环境特点以及开挖与降水可能对周边环境影响的因素，对减少土体变形、保护环境提出了系列建议。;
上海市轨道交通10号线（M1）一期工程岩土工程咨询及数字平台开发应用|大型项目|专业负责人|国内领先水平|否|10号线一期全线岩土工程咨询和数字平台开发应用，是首次尝试轨道交通岩土勘察及咨询一体化技术服务模式，是专业技术与信息技术融合，在当时是极为先进的。
1、轨道交通10号线岩土工程勘察全线共分6个标段，由四家勘察单位合作完成，由我司牵头，从勘察前期介入，贯穿现场作业、室内土工试验，直至成果报告的编制，进行了审查、抽查和核查，统一技术评价标准、地质条件分区，对关键岩土工程问题深入详细评价并提出对策，为控制工程造价，规避或减少岩土引发风险事故发生的概率起到重要作用。
2、在上海市轨道交通工程中，首创全线岩土工程咨询模式，大大提升了岩土工程服务的水平，对确保岩土工程勘察质量发挥了重要作用。
3、积极开发和推广信息技术在岩土工程分析评价中的运用，推动了施工和运营管理的信息化，极大地提高了工作的有效性、准确性、及时性，为全线的安全、顺利建成，以及后期运营管理提供了有力的技术支撑。
本项目分别获2011年度全国优秀工程勘察设计行业奖优秀工程勘察一等奖、2011年度上海市优秀工程勘察一等奖。|线路总长32.76km，全线地质条件和周边环境条件复杂，涉及岩土工程问题种类多，工程风险极大。主要创新：
（1）全线勘察质量监控
首次尝试轨道交通全线岩土勘察及咨询一体化技术服务模式，成立专家咨询团队，对现场作业、室内试验进行管理，对全线详勘报告进行核查，确保了详勘质量。
（2）岩土工程咨询
1）统一全线工程地质分区，绘制各类岩土工程专门图件，在建设与营运期具有很高的实用价值，受到建设方高度赞誉；
2）对各工点关键岩土工程风险全面分析评价，对风险进行评估，提出对策，降低岩土工程风险事故概率；
3）对于基坑设计中关键的地基土基床系数，综合运用多种测试方法分析比较，结合工程经验提出适于工程设计使用的建议值。
（3） 数字平台开发
1）针对轨道交通工程的特点，系统具有动态实时生成剖面图、工程地质分区、水文地质分区、关键土层分布区域显示等功能；
2）对各地铁车站、区间邻近区域发生工程施工（打桩、基坑开挖等）的情况，进行风险评价，提出控制对策，系统具有各地铁车站以及区间的岩土工程风险预警提示功能。
3）自主研发GIS平台，结合轨道交通地质数据管理和应用特点，形成具有自主知识产权的数字化平台。|作为专家咨询团队主要骨干和数字平台开发团队中的岩土专家，主要技术贡献如下：
（1）全线勘察质量监控：
1）编制全线勘察技术要求及资料整理标准，统一质量控制要点，并对勘察大纲、现场作业、室内试验进行全面质量监控。
2）对全线详勘报告（初稿）进行仔细核查，审查成果报告是否符合规范和设计要求；审查分层、土性参数、结论与建议的合理性。对不合理的内容提出修改意见，各工点勘察报告均按要求修改完善，确保了正式详勘报告的质量和水准。
当时上海还未开展轨道交通勘察审图，此项工作从源头上确保了勘察成果的质量，保证了工程的安全。
（2）岩土工程咨询：
1）统一对全线进行工程地质分区。
2）绘制软土、流砂、液化土、承压水突涌等各类岩土工程专门图件。
3）对各工点关键岩土工程风险全面分析评价，对风险进行评估、提出对策，为降低岩土工程风险的发生起到了积极的作用。
（3）数字平台开发：
1）为系统开发提供岩土方面的技术支撑和功能设计指导：
2）建立通用的岩土数据标准，将大量独立、分散的纸质地质数据数字化；
3）建立风险评估机制，将咨询风险评估成果纳入系统，实现风险提示功能。;
上海世博会地区B02、B03地块岩土工程勘察|大型项目|技术负责人|国内领先水平|否|本工程通过岩土工程勘察和全过程精心服务为保障本项目设计方案的科学性与经济性、保障施工期的建设工程安全与周边环境安全发挥了重要作用。在岩土工程项目实施过程中积极采用创新型的岩土工程先进技术与方法及信息化监控平台等，提升了岩土工程综合测试与信息化水平，经济效益、社会效益特别显著。
通过采用多种勘察手段获取了各类所需岩土工程参数，针对各央企大楼具体的荷载情况、环境条件，为桩基的选型、桩基持力层的选择提供了可靠的依据及建议，对部分央企大楼建议采用钻孔灌注桩后注浆工艺。同时结合本工程周边环境复杂的特点，对本工程深大基坑的围护及降水等提出了合理的建议，并对基坑开挖、降水过程中涉及的岩土工程问题进行了提示及建议，减少或避免风险的发生，为本工程的建设发挥了积极作用。
岩土工程勘察和服务通过精心的组织，严格的质量体系控制，并积极采用专利技术和信息化技术，实行远程监控，探索新型的野外质量监控方法，提升了岩土工程信息化水平。
本项目获2017年度上海市优秀勘察设计一等奖。
|本工程为地下、地上共同开发的建筑综合体，地上28座塔楼；整个B片区由一条南北向和两条东西向道路分成6个区块，均为二～四层地下空间，开挖深度11.0～19.5m，基坑总面积达13.9万平方米，属深大基坑。另外本项目涉及13家央企，各家进度不一，建设时间有先后，需要分别提供岩土工程勘察报告。
因此深入了解各拟建建筑物的荷载特点、基坑的设计要求，推荐合理的基础方案和岩土设计参数，以及勘察成果综合利用并满足委托方需求是本工程的关键。
（1）精心策划勘察方案，勘察工作量综合利用，既降低勘察费用，又缩短后期勘察工期，满足不同业主和设计单位的要求。
（2）静力触探采用我司专利技术确保成果准确性，利用信息技术，实行远程监控，实现用最少人力达到监控和监管的目的。
（3）桩基工程分析评价详细深入、具有针对性与创新性：
（4）基坑工程分析评价详细且具有针对性，并且定量分析了基坑施工对周边环境的影响：
（5）重视工程建设中岩土工程风险提示，并提出相应的对策建议。
|担任勘察项目负责人、审定人。
（1）精心策划勘察方案，勘察工作量布置考虑综合利用。本工程先进行基坑工程设计施工，先满足基坑工程（含抗拔桩）布置勘察工作量；待某家单位设计方案确定后，对塔楼补充工作量；后勘察的区块充分利用邻近已勘察区块的勘探孔。既满足规范和设计要求，又尽可能避免工作量的浪费。
（2）桩基方案的分析论证详细。对影响桩基持力层选择的关键土层第⑤2、⑦、⑨层粉（砂）土层作重点深入分析；针对工程需要提供钻孔灌注桩后注浆设计参数，并具体建议后注浆施工的关键技术参数，推荐的桩基设计参数和单桩承载力（含后注浆单桩承载力）经试桩成果验证正确。
（3）基坑工程分析评价详细且具有针对性，并重视工程建设中岩土工程风险提示，并提出相应的对策建议。
（4）配合建设进度要求，分别对13家央企、16个子项及时提供质量优良的勘察报告，满足不同业主和设计单位的要求，得到好评。
（5）重视后续服务工作，服务周期长达6年，各建设方提供全面、科学、合理的岩土工程建设、设计、施工建议，参与工程基础施工的全方位工作。
;
浦东机场南区地下交通枢纽及配套工程|大型项目|技术负责人|国内领先水平|否|通过岩土工程勘察准确查明工程地质与水文地质条件，提供设计施工所需的各类岩土参数，为桩型、桩基持力层的选择提供了可靠的依据及建议。同时结合工程周边环境复杂的特点，对深大基坑群的围护及降水等提出了合理的建议，梳理各类地质风险因素，提出合理化建议或对策。
岩土工程勘察和水文地质专门勘察有机结合，根据详勘地质分区，针对性开展专项水文地质试验，通过单井、群井以及回灌试验获得准确的水文地质参数及环境变形参数，为基坑围护和降水一体化设计提供可靠的依据。
本工程通过岩土工程勘察及专项水文地质勘察为设计施工提供准确的岩土参数和水文地质参数，保障设计方案科学性、施工安全与环境安全。生产结合科研，将自主研发的基于Web的水文地质勘察数字化平台运用本次水勘试验，提升了项目的信息化水平。|本项目为综合交通枢纽，包含T3航站楼（建筑面积约120万m2）、旅客捷运系统、高架桥及配套工程，具有跨度大，单柱荷重大（国际区450000kN）。基坑面积约34万m2，挖深7～39m，由大小19个基坑组成，属超大超深基坑群。岩土工程关键问题有：①复杂地质的地基承载力和沉降量控制；②超大超深基坑地下水控制；③邻近机场飞行区的机场安全运行。
本工程的创新点：
（1）据初勘成果场地涉及正常区和古河道区，古河道区以⑤2、⑤3-2层粉性土为主。满足规范前提下正常区和古河道区疏密布孔，准确查明地层分布，进行工程地质分区。
（2）对桩基方案进行详细分析论证，推荐合理的桩基持力层和入土深度。根据我司灌注桩后注浆工艺的实践经验，建议后注浆施工的关键技术参数和施工要点。
（3）详勘和水勘有机结合，根据详勘地质分区（6大区），选择代表性含水层组（4种），采用不同深度井群组合进行试验，获得准确的水文地质参数及环境变形参数。
（4）对成井工艺、井结构、填砾方式等进行试验，提出关键的成井工艺或参数。
（5）运用我司自主研发的水勘管理平台，集成自动采集的数据，云服务处理分析试验数据，实现大规模数字的实时可视化表达。|担任技术负责人，岩土工程勘察审定人，水文地质勘察审核人。
（1）合理布置勘察方案。根据初勘拟建场地涉及正常区和古河道区，采用疏密布孔方案，正常区按30～35m孔距布孔；古河道区结合柱网，每个立柱下布孔（孔距18m），详细查明古河道地层分布，避免补勘。
（2）针对古河道区第⑤2、⑤3层土性复杂，根据Ps值及层理，细分次亚层，统一分层和编号标准，为合理提供各类岩土设计参数打好地质基础。
（3）详勘和水勘有机结合，选择4种典型含水层组及试验场地进行水勘试验。设计不同深度井群组合（如分别针对第⑦层上、中、下部，第⑤2层不同深度、第⑨层等），进行单井、群井和回灌试验，进行地表沉降、分层沉降、孔隙水压力监测。获得准确的水文地质参数和环境变形参数。
（4）类似巨厚第⑦层水量丰富，止水帷幕无法隔断，一旦降水井出水量不佳，承压水风险极高。故针对成孔工艺、井结构、填砾等关键工序制定专门试验方案，严控施工质量。为控制承压水风险提出了重要的措施和建议。
（5）开展围护设计与基坑降水一体化设计，提供各分坑降水井布置及井结构建议，为设计提供依据。;
上海自然博物馆（上海科技馆分馆）岩土工程勘察|大型项目|专业负责人|国内领先水平|否|上海自然博物馆（上海科技馆分馆）与穿越本地块的轨交13号线地铁区间合建，沉降控制严格且周边环境复杂。通过收集大量的邻近或跨越地铁的类似工程桩基及沉降资料，为桩基选型提供了可靠的依据及建议，针对沉降控制极为严格的特点，建议采用钻孔灌注桩后注浆工艺。对深大基坑的围护及降水等提出了合理的建议，对涉及的岩土工程问题进行了提示及建议，减少或避免风险的发生，为本工程的建设发挥了积极作用。
通过与高校合作，首次在岩土工程勘察阶段进行了地埋管热响应测试，掌握了热响应测试技术，有效拓展了岩土工程服务范畴，提升岩土工程测试水平。形成了一套地源热泵热响应测试技术，申请获得国家专利2项，发表了多篇科技论文，并被纳入相关规范。
本项目分别获2015年度全国优秀勘察设计行业奖工程勘察一等奖、2015年度上海市优秀勘察设计一等奖。
|上海自然博物馆与轨交13号线地铁区间合建，具有结构复杂、沉降控制严格等特点；基坑开挖深度约24m，周边环境复杂。
项目关键点：①桩基选型及合理预测桩基变形量；②深基坑（当时深度大于20m的基坑较少）围护设计参数建议、地下水控制和周边环境保护。③当时地埋管热响应测试技术的研究主要集中在高校和科研单位，尚无勘察项目实施此类试验。
项目创新点：
（1）勘察报告通过收集大量邻近或跨越地铁的类似工程桩基及沉降监测资料，为桩型、桩基持力层选择提供了可靠的依据及建议，针对沉降控制极为严格的特点，建议采用钻孔灌注桩后注浆工艺。
（2）通过布置原位测试、室内试验获得地基土的物理力学指标，根据地基土的特性，推荐合理的基坑围护设计参数。详细分析基坑围护体施工、开挖期间可能涉及的各类岩土工程问题。分析基坑开挖及降水施工对周边环境的影响，并提出保护措施；
（3）通过资料收集、研究及对设备调研，掌握了热响应测试技术，自制热响应测试仪，首次在勘察阶段实施地埋管热响应测试，为地源热泵系统设计提供了可靠的参数。将岩土工程与地源热泵热响应测试技术有机的融合，提高了行业水平。
|担任勘察审核人。
（1）合理布置有针对性的勘察方案，成功中标。
采用多种勘察手段获取各类土性参数。针对深基坑工程还布置了十字板剪切试验，实测基坑影响范围内各土层的渗透系数和承压水水头；室内试验布置了三轴（UU、CU）、固结回弹、静止侧压力系数、无侧限抗压强度等特殊试验。
（2）根据地基土特性，合理确定包括回弹模量、垂直向基床系数和水平向基床系数在内的基坑围护设计参数。
（3）为减小对相邻地铁隧道影响，通过收集地铁沿线类似工程，对桩基方案进行了分析论证，提供的桩基设计参数经试桩验证准确，预测沉降量与实测沉降吻合，完全满足控制目标。
（4）详细分析基坑围护体施工、开挖期间可能涉及的岩土工程问题，对软土流变、流砂管涌、基坑突涌、基坑回弹，以及基坑开挖和降水引起的坑外地表沉降等进行风险提示。
（5）对国内外地源热泵及热响应试验研究及应用现状展开调研；与高校合作研制相关设备，完善地埋管热响应测试仪器配备及测试方法。开展热响应测试及室内土样的热物性参数测试，提供土壤综合热物性参数——导热系数、换热率及流动阻力，为地源热泵系统的设计提供依据。
;
上海市轨道交通13号线一期工程岩土工程勘察|大型项目|专业负责人|国内领先水平|否|我司承担了轨道交通13号一期工程（华江路站～南京西路站）的勘察任务。本工程有效地开展了岩土工程全过程服务，科研引领技术进步，获得了多项科研成果，相关成果纳入规范、汇编成教材，促进了行业的信息化和自动化的水平，经济效益、环境效益、社会效益特别显著。
岩土工程勘察详细查明了各工点地质条件，提供的参数合理和结论建议准确。积极配合全过程的后期服务，创新服务模式，编制全线勘察总报告，对岩土工程风险逐一分析评估，为轨道交通项目建设安全提供了保障，取得了良好的经济效益和社会效益。
本项目分别获2019年度行业优秀勘察设计奖二等奖、2019年度上海市优秀勘察设计一等奖。
|轨道交通13号线一期工程具有工程规模大、工点多，工程地质条件复杂，古河道区分布范围广、切割深度深；浅部土层受黄浦江、吴淞江故道影响大。工程建设与营运涉及岩土工程问题种类多，包括地基变形、基坑边坡稳定、基坑水土突涌、流砂及砂土液化等，工程风险大。
本工程的创新点：
（1）采取综合手段，准确查明各工点地质条件、关键土层、不良地质条件，为各类拟建构筑物（车站、区间、车辆段）的地基基础设计与施工提供准确、全面的详勘成果。
（2）根据轨道交通工程的特点、沿线工点的地质条件及环境条件，各工点勘察报告对设计和施工中可能涉及的岩土工程问题进行详细分析评价，提出预防和控制措施。
（3）对详勘揭示有浅层天然气分布区，进行了专项勘察工作。对线路西端金沙江西路站～丰庄站区间勘察和排水泵站施工过程中发现有沼气溢出，积极配合完成了该段的专项勘察兼沼气释放工作。
（4）编制全线综合勘察报告，绘制了全线工程地质剖面图，进行了地质分区。对岩土工程共性问题与关键技术问题系统、全面、深入分析评价，提示岩土风险，在后期服务方面具有创新性。
|担任勘察审核人。
（1）标书编制人。合理布置勘察工作量，除常规物理力学性试验外，有针对性地布置室内粒径分析、三轴试验、无侧限抗压强度试验、静止侧压力K0试验等特殊试验测定有关力学性指标，为设计施工提供所需参数；
（2）根据轨道交通工程特点、沿线地质及环境条件，勘察报告对设计和施工中可能涉及的岩土工程问题详细分析评价，提出预防和控制措施；
（3）针对沿线的工程地质与水文地质特征，结合工程建设的需要，进行工程地质的合理分区和水文地质条件的类型划分；
（4）对地下区间勘察施工中发现的沼气溢出区段，完成专项勘察兼沼气释放工作，有效控制了风险。这一方法目前已成为上海轨交控制沼气风险的常规方法。揭示了该区段沼气分布特点：
1）揭示沼气溢出深度在15m～31m之间，普遍在21m～25m之间；
2）局部沼气气囊呈串珠状分布；
3）含气量较小，初始孔口可燃气体爆炸下限值普遍在3％～6％Lel间，仅局部浓度较大，可燃气体爆炸下限最大值为10％lel。
（5）负责编制一期工程全线综合勘察报告，绘制了全线工程地质剖面图，进行了地质分区，对全线浅部土层的液化、承压水突涌可能性进行了汇总评价。
;
上海光源（SSRF）国家重大科学工程|大型项目|专业负责人|国内领先水平|否|上海光源（SSRF）是国家重大科学工程，是我国的多学科前沿研究和高新技术开发应用提供先进的实验平台，为提升我国的综合科技实力做出不可替代的重要贡献。本次岩土工程勘察专业效益简述如下：
1、本工程是国家重点项目，基础投资巨大，对土建部分（变形与减震）有极为严格的要求，对岩土工程勘察也提出了特殊的要求。本次采用综合的勘察、测试先进技术与方法，获取各类岩土参数，确保获取参数的可靠性。
2、勘察报告中多处运用我公司的综合技术优势和科研成果，如软土地基沉降量、桩基沉降速率的定量分析评价；桩基施工中建议采用上海地区当时尚未推广的钻孔灌注桩桩底后注浆工艺，既确保工程桩的质量，又节省了大量的基础投资。
3、光源工程是首次在软土地基上建造，经过桩静载荷试验和沉降观测资料验证，勘察报告推荐的参数与建议合理，为本工程设计提供了可靠的地质依据。本工程积累的勘察工程技术与经验（包括测试、试验及分析评价技术），对类似地基微变形、微振动控制的工程具有很好的指导意义，可推动行业进步，具有显著的社会效益。
本项目获2009年度上海市优秀工程勘察一等奖。|上海为典型的软土地基，拟建场地四周交通繁忙，环境干扰影响大，在这样的软土地区且环境干扰条件下，建造光源工程在国际上尚属首次。本工程主体建筑及工艺对地基有极为严苛的要求（微变形、微振动），对岩土工程勘察有特殊要求。本工程的创新点主要有： 
（1）勘察方案精心策划，采用综合勘察手段获取各类土性参数，为设计所采用。
（2）详细查明场地地层分布情况，对影响主体建筑桩基持力层选择的关键土层第⑦层作重点深入分析；桩基方案的分析详细具针对性。
（3）为确保推荐的桩基设计参数具有合理性，勘察报告根据原位测试成果，并结合大量类似地层的桩静载荷资料进行分析反演，综合确定不同桩型的桩基设计参数，经本工程试桩结果验证是正确的。
（4）本工程主体建筑的工艺对地基变形控制标准极为严格，勘察报告对沉降影响的因素进行了详细深入分析（包括荷载、地基因素、施工、场地覆土等其他若干因素等）；结合已有的工程经验和本单位桩基沉降方面的科研成果对不同建筑物的总沉降量、沉降速率进行定量预测。|担任本项目审核人。
（1）勘察方案编制人。勘察方案精心策划，采用综合勘察手段包括取土标贯试验、深孔静力触探、波速试验、室内共振柱、动三轴、场地微振动测试、振动衰减测试和激振法测试，以获取各类土性参数，为设计所采用。鉴于本工程设计对振动控制极为严格，本次土动参数的室内外测试方案系统全面。
（2） 根据查明的地层分布情况，对影响主体建筑桩基持力层选择的关键土层第⑦层作重点深入分析；根据辅助建筑区古河道切割较深，比选第⑤3、⑤4层作桩基持力层的可能性。
（3）根据原位测试成果，结合大量类似地层桩静载荷资料分析反演，综合确定不同桩型桩基设计参数，经本工程试桩结果验证是正确的。
（4）主体建筑附加荷载不大，采用附加压力20～30kPa的压缩模量进行计算。结合已有的工程经验和本单位桩基沉降方面的科研成果对不同建筑物的总沉降量、沉降速率进行定量预测，并在此基础上提出若干控制变形及差异变形的建议（包括结构措施）。
（5）重点解决主体建筑桩基承载力的正确估算、沉降量的合理预测，推荐的地基土参数及土动力参数准确合理，为地基基础设计提供重要的地质依据。;
上海中心大厦岩土工程勘察、咨询|大型项目|专业负责人|国内领先水平|否|上海为软土地区，世界上尚无在软土地基上建成高度大于600m超高层建筑物的先例。本工程通过岩土工程勘察与咨询为保障本项目设计方案的科学性与经济性、建设工程安全与周边环境安全发挥了重要作用。有效开展岩土工程全过程咨询服务，获得了多项专利技术和科研成果。经济效益、环境效益、社会效益特别显著。
本工程极大推动了多种原位测试技术的实施和成果应用，取得了“一种改进的灌注桩桩端后注浆器”（实用新型）、“一种竖直地埋管地源热泵岩土体温度测量器定位结构”（实用新型）两项专利。地源热泵及土的热物性室内试验已列入相关技术规范，显著提高整个行业勘察水平。有关岩土工程问题的专题咨询，大大拓展了岩土工程服务的范畴，提升了岩土工程一体化服务的水平。
本项目分别获2017年度全国优秀工程勘察设计行业奖优秀工程勘察一等奖、2017年度上海市优秀工程勘察一等奖。
|上海中心大厦塔楼122层，高632m，设5层地下室，主楼基础埋深31.1m，地基基础设计和抗震设防要求远超一般超高层建筑。基础选型、基础沉降、地下水控制、环境问题是本工程的四大关键问题。
创新成果如下：
1.进行了超深（&gt;100m，最深达185m）原位测试技术的研究和实施，多项测试深度大于环球金融中心，创下上海地区工程地质勘察史新记录。
2.以“控制塔楼总沉降量、塔楼与裙房差异沉降”为原则，多方案比选论证，塔楼核心区和扩展区采用不同桩长，能更好协调塔楼基础底板差异变形。建议塔楼核心区入土深度86m～88m，扩展区入土深度82.0～84.0m，经验证变形及承载力均满足要求。
3.深入分析采用桩端注浆、桩侧桩端同时注浆、不注浆三类试桩成果，结合我司后注浆灌注桩工程经验建议采用桩端后注浆工艺，指导施工获得成功。
3.在勘察报告和专项咨询工作中采用有限元数值模拟，通过邻近原型工程反演获得的准确土体参数，准确预测沉降量。
4.将勘察与地源热泵热响应测试有机融合，完成超深地埋管热响应测试，准确提供土体的热物性参数。
5.结合原型检测、监测资料等开展分析研究，为超长桩的承载力和变形预测提供科学支撑。|在岩土工程勘察、地质灾害评估、岩土工程咨询工作中均担任审核人。个人贡献：
1.勘察投标方案编制人。勘察方案科学合理，一般性孔深100m，控制性孔深度180m，布置多项超深（&gt;100m，最深达185m）原位测试。针对超限高层建筑抗震设计要求，布置深孔检测法波速、场地地脉动测试和室内地基土共振柱试验。勘察方案先进、满足本工程特殊需求，一举中标。
2.在工程经验的基础上，提出基于多种原位测试成果的“综合分析方法”，准确估算桩基承载力，为桩基持力层选择、承载力分析提供方法和依据。
3.基于多种原位测试成果所获得的参数，采用分层总和法、Mindlin等多种方法估算塔楼沉降，针对塔楼核心区与扩展区不同的桩基方案，采用有限元定量分析塔楼基础的差异沉降。
4.针对复杂环境条件下的超深超大基坑，系统分析了基坑开挖与降水对周边环境影响的因素。针对场地内存在巨厚复合承压含水层的特点，收集了环球金融中心基坑降水方案及对周边环境监测成果，对工程涉及的风险进行了详尽的分析。
5.本工程测试孔深度达130m（当时测试深度为60～80m）。开展地源热泵测试及土样室内热物性测试工作及研究，完成超深地埋管热响应测试工作。;
苏州河段深层排水调蓄管道系统工程（试验段）勘察I标|大型项目|技术负责人|国内领先水平|否|深层地下空间开发是上海工程建设界前沿课题。采用多种技术手段（包括采用薄壁取土器取样、超深静力触探、超深旁压试验、高压三轴试验、高压直剪试验、超高压固结试验）准确获得地基土各项参数，并综合分析上海地区已有工程经验，进行反演分析，为地基基础设计和施工提供了准确的岩土参数。精心勘察，破解准确获取深部岩土参数难题。深部地基土强度指标较常规手段提高30%以上，竖井地下连续墙厚度从初设时1.8m减少到1.5m，确保安全的同时，降低基础造价。两处竖井目前均土建完成，云岭竖井、苗圃竖井基坑底板浇筑时侧壁最大水平变形分别为13.8mm、7.7mm。经济效益和环境效益十分显著。
生产结合科研，完成上海市科技攻关项目《深层地下空间地质安全评估及利用研究》，推动行业科技进步。
|本工程设云岭和苗圃2处综合设施，入流竖井直径30m，基坑深度接近60m，隧道埋深超50m，属于深层地下空间开发。本工程岩土工程关键：⑴深层岩土参数的准确确定；⑵第⑨层承压水控制；⑶周边环境。
本工程的创新成果：
⑴通过原位、室内试验及反演分析获得准确的深部土层岩土设计参数。获得超深静探、旁压以及标贯等原位试验成果；深部土模拟原位受力状态、进行超高压固结试验；根据超深基坑监测数据，反演影响基坑设计的岩土参数。综合分析后提供准确的岩土参数作为设计依据。
⑵采用多种方法（包括规范法、水土流固耦合三维有限元模型、基于旁压试验的土体弹塑性本构模型）计算分析竖井基坑围护结构的内力及变形。
⑶ 深部承压水（第⑩A、⑾层砂土）抗突涌验算考虑第⑩层硬黏性土强度。
⑷ 超厚超深地墙成墙施工对周围环境影响大，计算分析地墙成墙施工引起的变形，提出控制周边环境影响的措施。
⑸ 确定本工程各施工阶段风险等级。按不同的施工阶段，梳理风险因子，确定各地质风险因子权重，采用综合模糊评估法，计算工程风险置信度指标，确定工程风险等级，为本项目有效控制地质风险提供技术支撑。
|担任技术负责人，勘察审定人。
1、进行深入的深层地下空间开发水土岩土风险调研，深度理解本项目岩土工程勘察重点和难点。科学合理布置勘察方案，布置了超深原位测试，如静探孔深度达110m（进入第⑩层），旁压试验孔深105m（入第⑩层）、波速试验（150m）；
2、精心制定室内试验方案，减少深层土应力释放、模拟原位压力、进行超高压试验，获得准确的地基土参数作为设计依据。为防止深部土应力释放，制定严格的土工试验送样、开土时间。对深部土层中根据土体埋深施加围压，模拟土体在原位的受力状态。与高校开展科研合作，进行了超高压固结试验，较常规方法提高了30%以上。
3、发挥我司技术优势，主持勘察报告创新：
1)利用超深基坑监测数据反演基床系数；
2)采用流固耦合、基于旁压试验的土体弹塑性本构模型计算竖井基坑内力及变形；
3)深部承压水抗突涌考虑第⑩层硬土强度；
4)建立地质BIM模型；
5)建设期地质风险评价。
4、担任科委攻关项目子课题负责，完成《深层地下空间开发地质风险评价关键技术研究》。结合本工程进行深层地下空间开发地质风险因子的梳理、权重确定、风险评价模型的确定等研究工作。
;
工程降水(承压水)及其对环境影响研究|大型项目|主要设计人|国际先进水平|是|本项目是上海市科委（重大科技攻关项目）。
随着上海地下空间开发向大和深的方向不断发展，承压含水层对基坑开挖的安全威胁越来越大，降低承压水的难度也越来越大，地下水对地下工程的安全施工和周边环境的安全具有重要影响。
本课题研究目标是工程降水对周边环境的影响，形成了适合上海地区深层承压含水层减压降水的地层水平位移与地面沉降环境控制理论与技术，并提供了分析工具与方法。通过示范工程的降水概念设计、地层变形的可视化预测、预警分析，验证本课题研究成果的实用性与可靠性。
本项研究所建立的三维粘弹性渗流变形模型能够较全面、较客观地反映工程降水引起的软土渗流变形特征，地下水位以及地面沉降的预测计算值与实测值基本一致。研究成果具有较大的实用价值、经济和社会效益。 
|本研究的创新性成果如下：
1、针对上海市地下空间开发承压含水层减压降水的需要，研究、总结了上海市水文地质、工程地质特征，首次编制了“上海市工程降水地层结构类型分区图”
2、分区提出了深基坑降水（承压水）概念设计原则及设计要点，提出了控制工程降水引起地面沉降与地层水平位移的有效措施。 
3、基于土层渗流变形机理，研究了上海地区基坑降水过程中地层应力场的变化规律，首次提出了关于基坑降水引起的有效应力计算的改进方法。
4、基于土的渗流变形特征，对上海软土渗流变形的应力应变本构关系进行研究，得出上海软土的渗流变形具有显著的粘弹性应力应变特征，并将反映软土渗流变形特征的一维Burgers 粘弹性固体模型推广为三维粘弹性固体模型。
5、根据反映土-水耦合作用以及渗流变形特征的三维 Burgers 粘弹性应力应变本构律，建立了三维土-水全耦合粘弹性变形模型，用于计算、分析工程降水引起的地面沉降与地层水平位移。形成预测与分析工程降水引起的地下水位变化、地面沉降及地层水平位移的可视化预测预警模型。
|1、针对上海市地下空间开发与建设工程特征，从工程降水角度出发，分析研究和总结了上海市水文地质和工程地质特征，首次编制了“上海市工程降水地层结构类型分区图”，分区提出了工程降水（承压水）概念设计原则及设计要点。
工程降水(承压水)对周边环境的影响与地层结构类型具有密切的关系，因此地层结构类型以及分区研究是本课题研究工作的基础也是重点。
2、从土层渗流变形机理分析着手，探讨了上海地区基坑降水过程中地层应力场的变化规律，提出了关于基坑降水引起的有效应力计算的改进方法。
3、从土的渗流变形特征分析着手，对上海软土渗流变形的应力应变本构关系进行了探讨，认为上海软土的渗流变形具有显著的粘弹性应力应变特征，其应力应变关系采用三维Burgers粘弹性固体模型进行描述较为合适。;
连云港石化有限公司320万吨/年轻烃综合加工利用项目及配套低温罐区项目岩土工程勘察|大型项目|技术负责人|国内领先水平|否|本项目主要包含国内首建4座容量达到16万m3、直径达到89m的大型乙烷低温罐及其附属设施，是连云港市重点建设项目之一。
通过勘察与咨询等岩土工程精心服务，多种方法相互映证、对比，提供了准确的岩土设计参数，为设计选择了合理的地基处理方案及桩基方案。充分发挥我司在勘察及岩土工程咨询领域的综合技术实力，充分运用我司软土地区地基处理科研，促进专利技术转化，成功解决连云港软土的岩土工程难题，确保4座国内首个容量达到16万方乙烷低温罐如期交付，体现了“全过程”、“一体化”岩土工程技术服务模式的社会和经济价值。
本项目获2021年度上海市优秀工程勘察一等奖。
|该项目位于连云港临海软土地区，场地标高低，建设期需在厚达16m的淤泥土上大面积填土。大型低温罐对竖向和水平承载力要求均较高，沉降控制严格。
项目关键：①正确评价浅部软土，建议合理的地基处理方案；②为大型储罐桩基选型和沉降量控制。
项目创新点：
（1）通过室内试验和原位测试，正确评价软土的应力历史，提供地基土的物理力学指标。为合理选择地基处理和地基基础设计方案提供准确的地质依据。
（2）根据超大型储罐地基基础受力特点，为储罐基础建议合理的桩型、桩基持力层，提供桩基设计参数。
（3）岩土咨询解决超长桩竖向、水平承载力及沉降控制难题。采用后注浆技术满足超长桩承载力和质量控制要求。多工况分析计算，对大型储罐抗震关键技术论证，解决水平承载力控制难题。经现场检验，桩基水平向和垂直向承载力均满足要求。
（4）场地形成兼顾构筑物使用要求，多方案并举。采用深浅结合，兼顾场地形成和建构筑物使用，形成分区处理设计方案；因地制宜，细化硬壳层材料及参数；永临结合，运用袋装土软基处理专利技术，解决道路隆沉固疾。
（5）风险管控、现场监督、服务跟进，全过程咨询及时解决岩土工程疑难杂症。
|技术负责人，勘察审定人。
（1）布置合理的勘察方案，查明软土的应力历史、灵敏度，合理评价软土特性，提供准确的地基土指标，为地基处理方案的比选和施工图设计提供准确的地质依据。
（2）低温罐对水平承载力和沉降要求严格。提供桩基设计参数，并桩侧土的比例系数、桩基动弹模量、剪切模量等参数。对桩基进行多方案比选，建议合理的桩基持力层，准确预估单桩承载力和沉降，得到载荷试验及沉降观测验证。
（3）建议采用高承载力后注浆超长桩，提出后注浆施工关键控制技术及参数。
（4）详细分析评价软土对场地形成、成桩施工、桩基水平力以及对场地稳定性、场内道路、管线等的影响。对软土风险充分提示，并提出对策建议。
;
青草沙五号沟泵站与输水管道|大型项目|专业负责人|国内领先水平|否|青草沙水源地原水工程由青草沙水库及取输水泵闸工程（含中央沙圈围工程）、长江原水过江管工程、陆域输水管线及增压泵站工程三个主体工程组成。三大主体工程又划分为9个子项，我单位承担了五号沟泵站、严桥支线、金海支线3个子项的岩土工程勘察工作。
本工程规模大、基础投资巨大，泵站工作井开挖深度大，输水线路长度大，沿线地质条件复杂，对岩土工程勘察提出了特殊的要求。本次采用综合的岩土工程勘察、测试先进技术与方法，获取各类岩土参数。对地基土的变形模量、基坑的基床系数等重要岩土参数，积极运用公司科研成果和类似工程经验综合确定。对工程中涉及的各类岩土工程问题以及注意事项作了提示，为防范工程风险起到了积极的作用。社会效益显著。
本项目获2013年度上海市优秀工程勘察一等奖。
|五号沟泵站中泵房平面尺寸：165m*96.4m，开挖深度达35m；输水管道线路长，严桥支线和金海支线总长度约36km，施工工法多（顶管、沉井及明挖）。
岩土工程的关键：①深基坑工程围护及抗浮设计的合理岩土参数以及地下水控制；②长距离输水管道沿线各土层分布特征、不良地质条件；③输水管道除常规参数外，还需提供管道周边土层变形模量，如何提供是技术难题。
工程创新点：
（1）针对每个子项的建（构）物性质特点，精心策划勘察方案，获得设计所需的各类岩土参数。
（2）选用合适的钻探设备、采取可靠的止水和隔水措施，准确获取第⑨层承压含水层的水头埋深。
（3）五号沟泵站深大基坑工程，推荐合适的基坑围护方案，基坑围护设计参数。提出的深基坑开挖、围护设计施工应注意的重点岩土工程问题及环境保护措施具有针对性；
（4）输水管线线路长，涉及不同地貌类型、土性变化大，不良地质条件发育，分析评价内容系统全面，提出的设计和施工应注意的问题，具针对性、可操作性；
（5）对盾构法施工近距离穿越地下障碍物，建议可采取的技术措施；对隧道沉降问题进行了详细的分析，并提供了相关参数。
|担任勘察项目审核人。
（1）针对每个子项的建（构）物性质特点，精心策划勘察方案，采用综合勘察手段包括取土标贯试验、静力触探（单桥、双桥和三桥）、扁铲侧胀试验、旁压试验、十字板剪切试验，以获取各类土性参数。并采用室内三轴CU试验和无侧限抗压强度获得设计所需的变形模量参数。在勘察报告中尚属首次。
（2）五号沟泵站涉及深大基坑工程，输水管线涉及明挖、沉井、顶管、盾构四种施工工法。岩土工程分析评价内容系统、全面、深入，针对具体性质、施工工法，结合具体地质条件提出的设计施工注意岩土工程问题及环境保护措施具针对性、可操作性。
（3）输水管线线路长，涉及不同地貌类型、土性变化大，不良地质条件发育。</t>
  </si>
  <si>
    <t>980</t>
  </si>
  <si>
    <t>505</t>
  </si>
  <si>
    <t xml:space="preserve">2008-04-01|参编|学术专著|轨道交通工程承压水风险控制指南;
2019-05-08|参编|行业标准|上海市工程建设规范《建设场地污染土和地下水土工处置技术标准》DGJ 08-2295-2019;
2018-11-13|参编|行业标准|中国环境保护产业协会标准《污染地块勘探技术指南》T/CAEPI 14-2018;
2012-08-07|参编|行业标准|上海市工程建设规范《岩土工程勘察文件编制深度规定》DG/TJ 08-72-2012;
2006-06-01|第二作者|其他论文|既有建筑物增层的岩土工程分析;
2022-12-30|参编|行业标准|中国城市轨道交通协会团体标准《城市轨道交通工程不良地质勘察规范》T/CAMET 202029-T-02;
2020-05-27|参编|行业标准|上海市工程建设规范《地质信息数据标准》DG/TJ 08-2320-2020;
2011-01-01|第一作者|其他论文|中国上海世博会场址地基土分布特征和关键土层研究;
2007-09-01|第一作者|其他论文|上海地铁车站勘探工作量布置的探讨;
2022-12-30|参编|行业标准|中国城市轨道交通协会团体标准《城市轨道交通工程特殊岩土勘察规范》T/CAMET 202030-T-02;
2017-04-12|参编|行业标准|上海市工程建设规范《建设场地污染土勘察规范》DG/TJ 08-2233-2017;
2010-03-01|第一作者|其他论文|上海市区承压含水层结构类型分区;
2002-12-08|第一作者|其他论文|用扁铲侧胀试验计算饱和软粘土的不排水抗剪强度;
2012-01-01|参编|行业标准|上海市工程建设规范《岩土工程勘察规范》DGJ08-37-2012;
2020-06-01|参编|行业标准|住建部《房屋建筑和市政基础设施工程勘察文件编制深度规定》（2020年版）;
2022-12-01|主编|行业标准|上海市工程建设规范《岩土工程勘察标准》2012版修订;
2016-01-08|参编|行业标准|上海市工程建设规范《地质灾害危险性评估技术规程》DGJ 08-2007-2016;
2012-04-01|参编|学术专著|保障性住宅工程常见质量通病防治手册;
2011-12-30|第一作者|其他论文|上海湖沼平原地貌分界线上地层分布特征研究;
2006-11-01|第二作者|其他论文|上海典型地质条件变异性引起的基坑工程失效风险分析;
2018-11-01|参编|学术专著|城市地下空间开发建设风险防控;
2000-12-30|第一作者|其他论文|莘闵线沿线溺谷相沉积物的分布及工程地质特性;
2014-09-01|主编|学术专著|轨道交通工程勘察设计风险控制指南;
2018-10-31|参编|行业标准|上海市工程建设规范《岩土工程信息模型技术标准》DG/TJ 08-2278-2018;
2019-01-18|参编|行业标准|上海市工程建设规范《地基基础设计标准》DGJ08-11-2018;
2018-08-11|参编|行业标准|中华人民共和国测绘行业标准《城市轨道交通结构形变监测技术规范》CH/T 6007-2018;
2010-05-24|参编|行业标准|上海市工程建设规范《地基基础设计规范》DGJ08-11-2010;
2018-06-30|参编|其他论文|流固耦合在深层承压水降水及环境影响分析中的应用;
</t>
  </si>
  <si>
    <t xml:space="preserve">其他科技成果|上勘集团岩土工程信息模型工具箱设计版软件	|上海勘察设计研究院（集团）有限公司| | |2020SR0780139;
发明专利|一种竖直地埋管地源热泵岩土体温度测量器定位结构|上海岩土工程勘察设计研究院有限公司|陈海洋;辛伟;张银海;金宗川;孙莉;沈超|本实用新型涉及一种岩土工程勘察领域的温度测试装置，是一种竖直地埋管地源热泵岩土体温度测量器定位结构，特征：温度传感器和温度传感器导线被定位固设于地埋管的外壁表面，导线连接自动采集传输系统；适用于长期温度采集监控及地源热泵系统后期运营期间可能产生的热堆积等问题进行远程监控。|201120470265.X;
发明专利|一种抽水试验管路布置系统|上海岩土工程勘察设计研究院有限公司|沈超;辛伟;张银海;孙健;孙莉;陈海洋|本实用新型涉及一种岩土工程勘察领域的水文地质参数测试装置，特征：包括两台抽水泵，且每台抽水泵的抽水管一端通过连接接头分别连接有出水管和回水管，带旋转刻度的控制阀及HDPE四通接头可以通过控制回流及连接二个抽水泵。实现不同流量、多降深连续抽水试验；试验精度高，且管路布置系统整体结构|201120470262.6;
发明专利|一种带刚性管材的抽水注浆两用复合桩装置 |上海勘察设计研究院（集团）有限公司|沈蒙;梁振宁;金宗川;孙莉;刘超;姚正源|本实用新型公开了一种带刚性管材的抽水注浆两用复合桩装置，该装置包括复合桩本体，复合桩本体包括：底部密封的刚性管材，且下部侧壁上设有多个通孔；骨料层，填充在刚性管材的外表面。本实用新型可实现土体排水固结和复合桩加固的综合施工；前期可作为排水固结通道，后期可作为注浆加固体，一桩两用。| ;
发明专利|一种有缆轻型随钻原位测试系统|上海勘察设计研究院（集团）有限公司|金宗川；梁振宁;曹兴国;沈蒙;孙莉;吴来杰;张静;陈琛;邓海荣; 李晓飞;张晗;蔡永生;谢飞|本实用新型涉及一种有缆轻型随钻原位测试系统，包括：具有主动钻杆的钻进设备；用于将主动钻杆与钻管连接的可拆卸更换的接头；原位测试总成；与变径接头连接的内部可容纳并支撑所述原位测试总成的钻管，为原位测试总成提供支撑，并通过钻机的动力为原位测试总成提供压力，实现了不提钻的原位测试。|2021217389328;
发明专利| 一种土壤温度及电阻率的原位测试装置|上海岩土工程勘察设计研究院有限公司|轩向阳;陈海洋;孙莉;林杰;应国柱;邓海荣|本实用新型公开了一种土壤温度及电阻率的原位测试装置，其包括静力触探探杆，静力触探探杆的一端连接有静力触探试验反力装置，其另一端安装有静力触探探头；安装有温度测试装置以及电阻率测试装置。无需对既有静力触探试验设备进行改装，可以实现对地下岩土体任意深度的土壤温度以及电阻率进行测试。|201621382654.6;
发明专利|一种超深自平衡随钻原位测试系统及施工方法|上海勘察设计研究院（集团）有限公司|金宗川；梁振宁;曹兴国;沈蒙;孙莉;吴来杰;张静;陈琛;邓海荣;李晓飞;张晗;蔡永生;谢飞|本发明通过内置原位测试总成于钻管中，钻管内壁设置定位台阶，原位测试总成设置锁定结构，实现原位测试总成下放至测试深度时锁紧，动力装置在向测试装置施加向下作用力时由钻机自重平衡反作用力，实现自平衡测试。实现不提钻管钻探旋转钻进与原位测试交替进行，通过钻探辅助增大原位测试应用深度。|202110830491.2;
发明专利|一种抽吸式静力触探快速取水装置|上海岩土工程勘察设计研究院有限公司|应国柱;陈海洋;孙莉;林杰;轩向阳;邓海荣|本实用新型涉及岩土工程和环境工程技术领域，尤其是一种抽吸式静力触探快速取水装置，其特征在于：装置至少包括空心套管、过滤管、圆锥探头、上部套管和吸水装置，其中圆锥探头连接固定在空心套管的底端，过滤管内置在空心套管的管体内部并与空心套管构成滑动配合，过滤管的顶端与上部套管连接固定；|201621474308.0;
发明专利|一种静力触探快速取水装置|上海岩土工程勘察设计研究院有限公司|应国柱;陈海洋;孙莉;林杰;轩向阳;邓海荣|本实用新型涉及岩土工程和环境工程技术领域，尤其是一种静力触探快速取水装置，其特征在于：所述装置至少包括取样套管、过滤管、圆锥探头和上部套管，其中圆锥探头连接固定在取样套管的底端，过滤管内置在取样套管的管体内部并与取样套管构成滑动配合，过滤管可在上部套管的提拉下伸出于取样套管。|201621475789.7;
发明专利|一种用于污染场地的环境水文地质分区应用方法|上海勘察设计研究院(集团)有限公司|许丽萍；李韬;孙莉;王蓉;沈超;沈婷婷;李梅;梁颖|本发明公开了一种用于污染场地的环境水文地质分区应用方法，包括以下步骤：收集软土地区内浅部土层的环境水文地质情况资料；将所述软土地区划分为若干分区，各所述分区的土体可使其内的污染物向特定方向迁移扩散，各所述分区分别具有地理位置坐标值；根据待分析污染场地的地理位置坐标值，查询确定分区|201710887304.8;
其他科技成果|岩土城勘软件（土工版）V1.0|上海岩土工程勘察设计研究院有限公司| | |2008SR14363;
发明专利|一种基于地质条件的场地污染土分布判别方法|上海岩土工程勘察设计研究院有限公司|许丽萍；辛伟;李韬;王蓉;孙莉;沈超;夏群;冯凯;张志飞|本发明公开了一种基于地质条件的场地污染土分布判别方法，该判别方法包括如下步骤：收集测定场地地质参数，包括土层分层、土层渗透性、土颗粒粒径、土的有机质含量、地下水水位及流向和流速，并确定各参数的背景值；收集场地环境资料，确定污染物类型；通过污染物类型以及土层渗透系数确定调查深度；| ;
发明专利|一种孔内双柱塞注水渗透试验仪|上海岩土工程勘察设计研究院有限公司|金宗川；孙莉;孙健;陈海洋;应国柱|本实用新型公开了一种孔内双柱塞注水渗透试验仪，该试验仪包括依次同轴连接的上止水腔、注水试验腔以及下止水腔；所述上止水腔以及所述下止水腔均包括钢管以及套设在所述钢管外侧的膨胀气囊；所述注水试验腔包括透水花管以及套设在所述透水花管外侧的注水腔滤网片；所述透水花管侧壁开设有若干通孔。|201721257208.7;
其他科技成果|环境水文地质数据管理系统V2.0版|上海勘察设计研究院（集团）有限公司；上海顺凯信息技术有限公司| | |2020SR1910374;
其他科技成果|轨道交通地质信息管理与分析系统 [简称：RTGIAS]|上海岩土工程勘察设计研究院有限公司| | |2010SR014908;
其他科技成果|岩土城勘软件（专业版）V1.0|上海岩土工程勘察设计研究院有限公司| | |2008SR14362;
其他科技成果|上勘岩土工程技术成果智能辅助软件V1.0|上海勘察设计研究院（集团）有限公司| | |2020SR1241157;
发明专利|一种有缆轻型随钻原位测试系统|上海勘察设计研究院（集团）有限公司|金宗川;梁振宁;曹兴国;沈蒙;孙莉;吴来杰;张静;陈琛;邓海荣; 李晓飞;张晗;蔡永生;谢飞|本实用新型涉及一种有缆轻型随钻原位测试系统开口变径接头，开口变径接头整体呈具有中心通孔的筒体状，包括：钻杆旋接部；扩大连接接口后与容纳原位测试总成的钻管进行旋接的钻管旋接部，可传递钻机主动钻杆对钻管下压和扭转作用力。旋接部、钻管旋接部或者二者连接部之上，开设与中心通孔连通的开口。|202121679659.6;
发明专利|一种连续随钻原位测试动力驱动装置|上海勘察设计研究院（集团）有限公司|金宗川；梁振宁;曹兴国;沈蒙;孙莉;吴来杰;张静;陈琛;邓海荣; 李晓飞;张晗;蔡永生;谢飞|本实用新型涉及一种连续随钻原位测试动力驱动装置，包括：内部可容纳并支撑原位测试总成的钻管；设于钻机之上，并可与钻管夹持装置一同升降的升降平台；一端与原位测试总成连接并可穿入钻管的电缆；固定在升降平台之上的用于对电缆导向的电缆导向装置；与原位测试总成同轴，爪心向上可张开收拢的卡爪；|202121679501.9;
其他科技成果|上勘集团岩土工程信息模型工具箱勘察版软件V3.0|上海勘察设计研究院（集团）有限公司；上海顺凯信息技术有限公司| | |2020SR0008035;
发明专利|一种承压水水位观测设备|上海勘察设计研究院(集团)有限公司|应国柱;陈海洋;孙莉;梁振宁;轩向阳|本实用新型涉及一种承压水水位观测设备，包括外壁具有弹性的上、下止水腔，其间固定设置中间试验腔，下止水腔底部设有底端闷头；通气管自顶部向下，连通上、下止水腔，通气管顶端的接头用于与气源连接；中间试验腔侧壁为通水结构，中间试验腔内固定设置水位传感器，水位传感器与地面上的控制装置连接。|201721864333.4;
其他科技成果|上勘集团岩土工程风险预警数字沙盘软件|上海勘察设计研究院（集团）有限公司| | |2020SR0233911;
其他科技成果|上勘集团岩土工程信息模型工具箱软件（简称：GeoTBSBIM）|上海勘察设计研究院（集团）有限公司| | |2019SR0357905;
发明专利|一种借助静力触探设备压入的快速取多层水装置|上海岩土工程勘察设计研究院有限公司|轩向阳; 陈海洋;孙莉;林杰;应国柱;邓海荣|本实用新型涉及岩土工程和环境工程领域，是借助静力触探设备压入的快速取多层水装置，特征：装置包括圆锥探头、取水静探钻杆和输气管，钻杆具有滤水通道与取水静探钻杆的内部空腔连通，圆锥探头和取水静探钻杆连接，取水静探钻杆的内部空腔之间相隔离，输气管贯穿设置于取水静探钻杆的内部空腔之中。|201621474306.1;
</t>
  </si>
  <si>
    <t>15项；其中：授权发明专利3项，授权实用新型专利12项。</t>
  </si>
  <si>
    <t>9项；为软件著作权。</t>
  </si>
  <si>
    <t>浦东机场南区地下交通枢纽及配套工程岩土工程勘察</t>
  </si>
  <si>
    <t>2011年11月10日</t>
  </si>
  <si>
    <t>上海机场（集团）有限公司</t>
  </si>
  <si>
    <t>技术负责人/审定人</t>
  </si>
  <si>
    <t>43543893-df20-11ed-a971-fa1640cd9358</t>
  </si>
  <si>
    <t>沈小克大师推荐意见：上海山南勘测设计有限公司总工程师徐四一同志(研究员，注册土木工程师（岩土）)自长春地质学院水工系工程地质专业毕业至今近36年，一直工作在工程地质与岩土工程勘察、设计、科研和技术管理的一线技术岗位，具备扎实的专业理论功底并积累了丰富的工程实践经验，在工作中恪守崇高的职业道德和严谨的科学精神，为国家和上海市的地方建设、管理和行业技术发展做出显著贡献，在业界具有较高的声誉和知名度。作为技术负责人或项目负责人，徐四一同志先后主持完成了多种类型、数十项重大(重点)工程项目的岩土工程勘察、技术咨询及研究工作，项目遍及全国各地及国外，其中代表性的重大(重点)项目包括上海、广州等多处大型国家船舶工业基地(含各类水工构筑物)；上海张江超高层双子塔东塔、广州中交南方基地、上海大众汽车有限公司二期工程等超高层民用建筑和工业建筑工程；上海市轨道交通5号线、上海市崇明至启东长江公路通道(上海段，包括崇启大桥)、上海市杨高中路与南路改扩建工程、上海市道路合杆整治及架空线入地项目等大型轨道交通及市政公用设施工程；上海市横沙大道外延工程(特大规模水上工程横沙浅滩固沙保滩)等水利水务工程；以及污染场地检测评估与修复等环境岩土工程项目，在复杂水域勘察、滨海吹填造地、软土地区密集近接建设环境中的基坑群与基础工程风险控制、各类复杂地基的评价分析与地基处理等方面组织开展专项应用研究(取得实用新型专利2项)。攻坚克难，为建设项目解决了大量复杂的岩土工程技术难题。上述徐四一同志主持的工程项目和应用研究项目成果先后获得多项国家和行业优秀成果奖，主要包括全国优秀勘察设计铜质奖(3项)、中国勘察设计协会全国优秀工程勘察设计行业奖(4项)、全国优秀咨询成果奖(1项)、省部级优秀工程勘察设计奖(19项)和中国地理信息产业协会科技进步二等奖(1项)。在高质量完成工程项目的同时，徐四一同志积极参加国家和地区的行业技术进步与发展工作，不断总结工程经验，先后发表论文10篇(其中核心期刊6篇)，公开分享研究成果和工程经验；主编地方标准《上海市架空线入地及合杆整治勘测技术导则》，参编国家标准《船厂工业地坪设计标准》、上海市标准《岩土工程勘察规范》《地基基础设计规范》和《静力触探技术规程》，担任勘察设计行业重要工具书《工程地质手册》(第五版)副主编、《岩土工程技术》编委会委员。经选举和推荐审批，徐四一同志出任中国建筑学会工程勘察分会理事、上海市地质学会理事、上海市勘察设计行业协会工程勘察与岩土分会常务理事、上海市勘察设计标准化专业技术委员会委员；担任中国工程咨询协会行业奖、上海市勘察设计行业岩土工程勘察奖评审专家、上海市地质学会和建设工程勘察质量检查专家，参加全国勘察质量大检查和注册土木工程师(岩土)考试阅卷等工作。鉴于徐四一同志的职业精神、工作成就和对工程勘察设计行业发展的积极贡献，本人认为其符合上海市工程勘察设计大师的评选条件，愿意推荐他为上海市工程勘察设计大师的候选人。&lt;br/&gt;化建新大师推荐意见：徐四一同志1987年7月毕业于长春地质学院水工系工程地质专业，研究员，现任上海山南勘测设计有限公司的总工程师，三十六年来一直从事岩土工程技术工作，他热爱祖国，遵纪守法，品行端正，具有高尚的职业道德、严谨的科学精神和强烈的社会责任感，工作兢兢业业，认真负责，理论基础和专业知识扎实，积累了丰富的实践经验，解决了许多工程中的重大技术难题，在生产和科研方面取得了丰硕成果，成绩显著，为勘察行业的发展和工程勘察技术的进步作出了突出贡献，在行业内具有较高的声誉和知名度。他长期深入工程项目一线，作为技术负责人或项目负责人先后主持完成了几十项重大工程的岩土工程勘察、技术咨询及研究工作；工程项目遍及全国各地及国外，大型工业和民用建筑及水工构筑物（修造船基地、厂房及超高层建筑等），大型轨道交通及市政工程（桥梁、隧道及市域铁路、高架等快速线），大型水利水务工程（水库、堤防、水闸、污水处理厂等）、环境工程（污染土检测评估与修复等）、架空线入地及合杆整治工程、以及国外（越南、埃及、刚果（布）等）项目的地质勘察与岩土工程咨询；岩土工程条件复杂各异，擅长各种地质条件下各类建设项目的岩土工程勘察研究与岩土工程咨询，解决了多项不同地质条件下的工程建设中的岩土工程技术难题，具有较高的理论知识和丰富的实践经验。该同志作为技术负责人或项目负责人先后承担了全国各大修造船基地的勘察与咨询工作，以及上海市的大型项目如1992年上海大众汽车有限公司二期工程，1999年上海市轨道交通莘闵线（5号线）（以及后续的多条轨交、市域铁路、高架线），2006～2008年崇明至启东长江公路通道（上海段）工程，2018年开始至现在的上海市道路合杆整治及架空线入地项目，2019～2020年张江超高层建筑群，2020～2021年杨高中路改扩建工程，2022～2023年特大型水利工程横沙浅滩固沙保滩稳定河势（横沙大道外延）工程等，为上海市重大工程的建设作出了突出贡献，荣获上海市勘察设计行业协会纪念改革开发40周年勘察设之星提名奖（2018年），首次上海市民营勘察设计企业工匠20杰（2019～2020年度），上海市勘察设计行业庆祝建党100周年“百年.百事.百人”（2021年），多次被评为上海市重点工程实事立功竞赛优秀组织者、建设者，2022年被评为上海市重点工程实事立功竞赛先进个人。该同志业绩突出，先后获得全国优秀勘察铜质奖3项，全国优秀工程勘察设计行业奖4项，全国优秀咨询成果奖1项，省部级优秀工程勘察设计奖19项&amp;nbsp;；中国地理信息产业协会科技进步二等奖1项，优秀工程金奖1项；上海市公路学会科技进步三等奖1项。该同志善于学习，认真钻研、勤于思考、总结经验，不断提升理论知识，先后公开发表论文10篇（核心期刊6篇），实用新型专利2项，参编《工程地质手册》（第五版副主编），参编国家标准1项《船厂工业地坪设计标准》，上海市标准3项（《岩土工程勘察规范》、《地基基础设计规范》、《静力触探技术规程》），主编《上海市架空线入地及合杆整治勘测技术导则》，其他团体标准2项。该同志热爱工程勘察行业，积极参加勘察行业社会学术团体活动，参加多个社会团体，先后担任中国建筑学会工程勘察分会理事，上海市地质学会理事，上海市勘察设计行业协会工程勘察与岩土分会常务理事，上海市勘察设计标准化专业技术委员会委员，全国工程勘察设计行业奖、中国咨询协会行业奖、上海市勘察设计行业岩土工程勘察奖评审专家，上海市地质学会专家,中国市政工程协会质量专家，河海大学硕士研究生基地指导老师，《岩土工程技术》编委会委员，还作为住房和城乡建设部的专家参加全国勘察质量大检查，参加注册土木工程师（岩土）考试阅卷工作，为工程勘察行业主管部门的发展献言献策，在行业内享有较高声誉，为勘察行业的发展作出了突出贡献。我与徐四一同志在《工程地质手册》编纂和《岩土工程技术》编委会工作中有较深的接触，对他的理论功底、技术水平以及职业精神非常了解，鉴于徐四一同志符合上海市工程勘察设计大师条件，特予推荐。</t>
  </si>
  <si>
    <t xml:space="preserve"> xsy802@126.com</t>
  </si>
  <si>
    <t>安徽安庆</t>
  </si>
  <si>
    <t>1987-07-12</t>
  </si>
  <si>
    <t>201206</t>
  </si>
  <si>
    <t xml:space="preserve">1983-09-01|1987-07-12|长春地质学院|工程地质|本科;
</t>
  </si>
  <si>
    <t xml:space="preserve">2008-12-01|2014-12-31|中船勘察设计研究院有限公司|总工程师、审定人|研究员;
2003-04-01|2005-12-30|中船勘察设计研究院有限公司|副总工程师、总工办主任、审定人|高级工程师;
2000-04-01|2003-03-31|中船勘察设计研究院有限公司|地质处处长、审核人|高级工程师;
2015-01-01|2023-04-30|上海山南勘测设计有限公司|总工程师、审定人|研究员;
2005-12-31|2008-11-30|上海山南勘测设计有限公司|副总工程师、总工办主任、审定人|研究员;
1987-07-15|2000-03-31|中船勘察设计研究院有限公司|技术负责人、审核人|工程师、高级工程师;
</t>
  </si>
  <si>
    <t xml:space="preserve">技术负责人|中船长兴造船基地一期工程勘察 |2011-09-30|上海市勘察设计行业协会|优秀勘察设计奖一等奖;
技术负责人|上海市道路架空线和合杆整治勘测技术导则|2020-09-30|上海市公路学会|科技进步奖三等奖;
技术负责人|浦东世纪花园二期工程勘察|2010-03-31|中国勘察设计协会|全国优秀工程勘察设计行业奖二等奖;
技术负责人|中船长兴造船基地一期工程勘察|2011-11-30|中国勘察设计协会|全国优秀工程勘察设计行业奖三等奖;
技术负责人|上海市轨道交通莘闵线工程（5号线）工程勘察|2004-11-30|中国船舶集团公司|优秀勘察设计奖一等奖;
技术负责人|城市核心区复杂条件下疑难管线精细探测技术研究与应用|2020-10-31|中国地理信息产业协会|科技进步奖二等奖;
技术负责人| |2002-01-31|2001年度上海市重点工程实事立功竞赛设备赛区|2001年度上海市重点工程实事立功竞赛设备赛区优秀集体;
技术负责人|2020年上海市无居民海岛基础调查（地形地貌测绘）|2021-12-31|上海市测绘地理信息学会|优秀项目奖三等奖;
技术负责人| |2010-01-31|上海市重点工程实事立功竞赛领导小组|2009年度上海市重大工程立功竞赛“优秀组织者”;
技术负责人|中船长兴造船基地建设用地地质灾害危险性评估|2006-12-31|中国工程咨询协会|全国优秀咨询成果三等奖;
技术负责人| |2023-01-31|上海市重点工程实事立功竞赛领导小组|2022年度上海市重点工程实事立功竞赛“先进个人”;
技术负责人|上海大众汽车有限公司二期工程地质勘察|1999-09-30|全国优秀工程勘察设计评选委员会|第六届优秀勘察奖铜奖;
技术负责人|竹园污水处理厂四期工程（测量）|2020-10-31|上海市勘察设计行业协会|优秀勘察设计奖三等奖;
技术负责人|横沙岛集约化供水工程勘察|2021-07-31|上海市勘察设计行业协会|优秀勘察设计奖三等奖;
技术负责人|上海明天广场工程地质勘察|2002-12-31|全国优秀工程勘察设计评选委员会|第八届优秀勘察奖铜奖;
技术负责人|架空线入地和合杆整治工作路段实测及专项核查|2020-10-31|上海市勘察设计行业协会|优秀勘察设计奖二等奖;
技术负责人|川杨河（黄浦江~科苑路桥）维护疏浚工程地下综合管线探测项目|2017-07-31|上海市勘察设计行业协会|优秀勘察设计三等奖;
技术负责人|上海市架空线入地和合杆整治工程全要素勘测项目|2020-10-31|中国地理信息产业协会|优秀项目奖金奖;
技术负责人|上海市无居民海岛和低潮高地基础调查及管理信息系统建设|2021-10-31|中国地理信息产业协会|优秀项目奖银奖;
技术负责人|渤海造船厂十万吨半坞式船台工程地质勘察|2002-12-31|全国优秀工程勘察设计评选委员会|第八届优秀勘察奖铜奖;
技术负责人|浦东世纪花园二期工程勘察 |2009-08-31|上海市勘察设计行业协会|优秀勘察设计奖一等奖;
 |黄浦江上游水源地原水工程连通工程施工控制网复测项目|2017-07-31|上海市勘察设计行业协会|优秀勘察设计三等奖;
技术负责人|中船龙穴造船基地一期工程岩土工程勘察|2011-08-31|中国机械工业行业协会|优秀勘察设计奖一等奖;
技术负责人|长兴岛毛竹圩大堤和保滩工程岸段监测项目|2020-10-31|上海市勘察设计行业协会|优秀勘察设计奖二等奖;
技术负责人|中船长兴造船基地围海造地岩土工程勘察|2005-10-31|上海市勘察设计行业协会|优秀勘察设计奖二等奖;
技术负责人|上海大众汽车有限公司二期工程地质勘察|1998-02-28|上海市建设委员会|优秀勘察设计奖二等奖;
技术负责人|三林老街改造项目（测量）|2019-07-31|上海市勘察设计行业协会|优秀勘察设计奖三等奖;
技术负责人| |2017-01-31|浦东新区重大工程建设指挥部|2016年度上海市浦东新区重点工程实事立功竞赛“优秀组织者”;
技术负责人| |2021-01-31|上海市重点工程实事立功竞赛领导小组|2020年度上海市重大工程立功竞赛“优秀建设者”;
技术负责人|上海长江隧桥岩土工程勘察|2013-08-31|上海市勘察设计行业协会|优秀勘察设计奖三等奖;
技术负责人|崇明至启东长江公路通道（上海段）工程勘察|2013-11-30|中国勘察设计协会|全国优秀工程勘察设计行业奖一等奖;
技术负责人|上海市低潮高地及暗礁基础调查 |2019-07-31|上海市勘察设计行业协会|优秀勘察设计奖一等奖;
技术负责人|崇明至启东长江公路通道（上海段）岩土工程勘察 |2013-11-30|上海市勘察设计行业协会|优秀勘察设计奖一等奖;
技术负责人|上海外高桥造船基地一期工程勘察 |2009-03-31|中国勘察设计协会|全国优秀工程勘察设计行业奖二等奖;
</t>
  </si>
  <si>
    <t>杨玉敏</t>
  </si>
  <si>
    <t>13482509761</t>
  </si>
  <si>
    <t>91310116751891422P</t>
  </si>
  <si>
    <t>上海浦东新区浙桥路289弄1号楼3楼</t>
  </si>
  <si>
    <t>中船龙穴造船基地工程|大型项目|技术负责人|国内领先水平|是|该造船基地是华南地区最大的造船基地，工程占地面积585万平方米，可利用码头岸线6公里，本工程包括厂房（包括总装造船平台等）、船坞区（包括1号、2号修船坞及其吊车道）、码头（顺岸舾装码头、材料码头）、厂区地坪（地基处理）及围堰。其中1号船坞长400m，宽68m，深13.3m；2号船坞长320m，宽72m，深13.3m；舾装码头长度1500m，材料码头长度约200m，码头地面标高5.20m，下设4m厚的抛石基床，开挖标高-13.50m，前沿设计泥面标高-9.50m；本项目的勘察等级为甲级。
该项目的完成为中船龙穴造船基地打造成为世界知名、华南最大的造船基地奠定了坚实的基础。该项目是珠江口造船重大产业基地的重要组成部分，项目建成对优化我国船舶工业布局，推进船舶工业结构调整具有重要意义，产生了巨大的经济社会效益。|（1）该项目大部分位于水域和新近泥质吹填土区，现场条件复杂，施工难度极大，制定了专门详细的勘察及实施方案。
（2）采用综合的勘察手段，运用钻探取土及原位测试（标准贯入试验、动探试验、现场注水试验、十字板剪切试验、水力联系观测、静力触探试验、波速）及室内岩、土、水试验等，勘察方案经济合理。
（3）进行了新近泥质吹填土桩基负摩阻力，软土震陷问题研究，为新近泥质吹填场地地基处理、桩基、临水深大基坑工程等设计施工提供了合理的建议。
（4）针对地质条件的差异，进行了工程地质分区评价，对不同的建筑物的基础形式进行了相应的地基基础分析评价，提供了相应的岩土设计参数。
（5）对泥质吹填土地基处理、桩基、基坑工程设计的优化和比选提供了准确参数，地基、桩基载荷试验及基坑开挖及监测结果表明勘察成果准确。
（6）对设计和施工过程需要注意的岩土工程问题进行了全方面的分析评价，为后续设计施工提供了建议。
（7）该项目勘察成果获中国机械工业行业协会优秀勘察设计奖一等奖。|（1）作为项目的总技术负责人，主持了整个项目的地质灾害评估，多个子项的勘察方案制定和勘察报告的审核、审定工作。
（2）项目勘察外业施工环境复杂，组织制定了详细的外业施工方案，明确了技术要求，确保原始资料的准确性、真实性。
（3）报告编制过程，指导项目负责人对勘察报告的主要内容进行了合理的调整，对主要岩土工程设计参数提出了详细建议。
（5）对新近吹填泥质场地的桩基负摩阻力及桩基设计参数提出了合理建议。
（5）负责重大技术问题的决策，对于设计施工遇到的技术问题提出技术咨询。;
苏州河（真北路~蕰藻浜）底泥疏浚工程|大型项目|技术负责人|国内领先水平|是|2018年，苏州河环境综合整治四期作为上海市重大工程全面启动，进一步提升苏州河干支流水质和城市防汛能力，强化苏州河综合功能，朝着打造“一江一河”世界级滨水区的目标而迈进，底泥疏浚工程是“苏四期”工程的重要组成部分。
通过苏州河底泥疏浚工程，苏州河流域防洪能力将提高到百年一遇水平，有效地改善了苏州河沿线的生态环境，苏州河干流全部消除黑臭，区域水环境面貌得到较大改善，水变清了，鱼虾又回来了，提高周边居民的生活环境和幸福度。
该项目的实施，进一步提升苏州河干支流水质和城市防汛能力，强化苏州河综合功能，着力打造“一江一河”世界级滨水区，苏州河航运能力得到进一步提高，具有显著的经济社会环境效益。|（1）勘察方案经济合理，根据疏浚工程特点，本次沿河道中心线布置1条勘探线，勘探孔间距100m～200m，每2km布置一条陆域孔和水上孔断面。同时进行底泥检测的采样工作。
（2）针对苏州河上水上交通繁忙，取样施工时间短，风险大的特点，制定了详细的施工组织方案，保证了勘察施工作业和水上交通安全。
（3）针对底泥土性软弱，取样困难等情况，研究了水下取样设备，有针对性地采取表层浮泥、淤泥，并对底泥成分进行分析。
（4）针对场地地层变化大的特点，针对不同的地质情况进行地质分区，分别提供岩土工程设计参数。
（5）按照不同区域底泥成分及含量的差异，分区域进行统计分析，为设计施工提供了准确详实的数据。|（1）作为项目的技术总负责人，主持了项目的勘察方案制定，以及水上取泥的设备设计制作，现场取泥方法的试验研究。
（2）外业取泥施工过程中严格管理，明确相关技术要求，确保资料的准确性、真实性，为勘察报告的编制提供了详实的基础资料。
（3）报告编制过程，指导项目负责人编制技术报告，对主要岩土工程设计参数给出了详细建议。
（4）参加各方组织的相关技术会议，对于施工中遇到的技术问题提供咨询建议。;
竹园第一、第二污水处理厂提标改造（升级补量）工程污水调蓄池|大型项目|技术负责人|国内领先水平|是|该工程主要建设内容为新建容积约50万m3的调蓄池及相应的配套设施，其中调蓄池及提升泵房高度约35m，浅坑深度约17.6m，深坑深度约20.8～25.5m，平面尺寸为227m×(125～180)m。
竹园污水区域是上海市中心城区三大污水区域之一，合流制分流制并存。目前为“一片、二线、一厂”格局。“一片”即竹园污水区域，服务面积约 335km2，承担了普陀、长宁、静安及部分宝山、黄浦、杨浦、浦东等地的污水处理；“二线”为区域内合流污水一期干线和污水三期干线；“一厂”为竹园污水处理厂，包括竹园第一污水处理厂（规模为 110万m3/d）、竹园第二污水处理厂（规模为30万m3/d）、以及升级补量工程（规模为80万m3/d），合计总规模为220万 m3/d。由于竹园污水厂进水流量具有明显的不均匀性，且进厂水量波动较大，在不同天气和不同时段均有较大的波动，导致竹园污水厂溢流现象比较突出。通过新建容积约50万m3的调蓄池及相关配套措施，调节水量，缓解竹园区域两大污水干线与末端处理设施能力不匹配的矛盾，改善本市水环境质量，推进长江大保护，具有极大的经济效益、社会效益和环境效益。|（1）勘察方案经济合理，采用综合勘察手段，布置了十字板试验孔、扁铲侧胀试验孔、注水试验孔和承压水观测、波速试验孔等原位试验，详细查明场地复杂工程地质条件。
（2）针对调蓄池及提升泵房单桩抗压承载力特征值要求约5500kN，单桩承载力要求较高，进水混合井、出水混合井、出水高位井、厂区排水泵房等具抗浮要求，以及周边环境要求等，提供了准确的桩基设计参数。
（3）拟建调蓄池及提升泵房基坑开挖深度为17.6～25.5m，顶管接收井基坑开挖深度为14.0m，安全等级均为一级；周边环境条件复杂，对各基坑分别提出了安全、合理的基坑边坡支护及降水方案，对变形控制、承压水突涌、坑底回弹、基坑稳定性等问题进行了分析，建议了合理的处理措施，提供了基坑开挖设计和施工所需的参数。
（5）经桩基静载荷试验、基坑开挖及监测结果表明，该工程勘察资料翔实，参数准确可靠，结论与建议合理。
（6）针对地层分布、不良地质条件、周围环境，提出了设计和施工应注意的岩土工程风险及处理措施。|（1）作为项目技术总负责人，主持了项目的勘察方案制定，对项目的技术要点和难点提出了指导性意见。
（2）全过程参与组织现场实施、技术服务，明确现场物探工作的技术要求，确保第一手资料的准确性、真实性，为技术成果报告的编制提供了可靠的基础资料。
（3）在项目实施过程中提供及时的技术指导，对技术成果报告进行审查把关，校审成果报告和图件。
（4）设计施工过程中提供了咨询意见及建议，保证了项目的顺利实施。;
浦星公路（南行港路~人民塘路）改建工程|大型项目|技术负责人|国内领先水平|是|浦星公路（南行港路-人民塘路）改建工程位于奉贤区，北起南行港路，南至人民塘路，全长约15.1km，规划红线45m，道路等级为一级公路。新改建 19 座大中小桥梁，新建浦南运河-南奉公路跨线桥1座，配套新建双向两侧共2 座跨G1501高速的人非天桥。
该项目建成后将大大提升了奉贤衔接闵行的道路通行能力，满足周边居民生产、生活需要，为奉贤社会经济发展提供更为扎实的基础条件支撑，对长三角地区一体化发展、奉贤新城建设都具有重要意义。|（1）勘察方案经济合理，施工场地主要为现状道路及两侧区域，地下管线众多，施工条件复杂，勘察方案根据现场实际情况进行调整，确保安全和满足规范及设计要求。
（2）根据沿线地质条件，进行了工程地质分区，详细评价分析并提出了相应的岩土参数。
（3）基础资料详实，岩土参数建议值合理可靠，建议的基础方案经济合理，结论明确可信。
（4）根据不同桥梁的不同荷载要求，对桩基持力层进行了分析及比选，建议的桩基持力层和入土深度充分考虑施工可行性，提供了准确的桩基设计参数。桩基静载荷试验验证与勘察报告建议值一致。
（5）道路改建涉及现状路基调查，选取代表性路段进行了钻探取芯，详细查明现状路基情况，为设计验算现状路基提供了相关数据。|（1）作为项目的项目技术总负责人，主持了项目的勘察方案制定与技术成果报告的把关工作。
（2）本工程勘察外业施工环境复杂，组织制定了详细的勘察外业施工方案，明确了技术要求，确保资料的准确性、真实性。
（3）对设计施工过程中遇到的技术问题提供咨询意见。;
上海市轨道交通莘闵线（5标段、6标段）工程|大型项目|技术负责人|国内领先水平|是|上海市轨道交通莘闵线工程，5标段里程CK5+550.56～CK7+010，全长约1459.44m，包括1座车站（颛桥站）；6标段里程CK7+010～CK8+305.44，全长约1259.44m，全线为高架段，包括2座车站（元江路站和北桥站），基础形式为墩下独立承台+桩基础，墩最大荷重约10000kN。
上海地铁5号线是上海市第四条建成运营的城市轨道交通线路，于2000年8月8日开工建设，2003年11月25日开通运营（莘庄站至闵行开发区站）。是闵行区一条南北走向的交通快速干道。
上海地铁5号线是中国国内第一条采用高架轻轨制式建成运营的轨道线，也是第一条上海自行生产的轻轨车辆上线运营的轨道线，沿途路经众多大型居民住宅小区、国内外著名的大型企业著名及知名学府上海交通大学，促进区域均衡发展，改善区域环境条件、缓解区域交通压力、保证交通安全等具有十分重要的意义，具有显著的经济社会效益。|（1）勘察方案经济合理，承台荷载较大，对单桩承载力要求较高，对沉降及差异沉降控制要求严，勘探孔深度大。同时方便设计后期方案比选，勘钻探最大孔深90m，静探孔最大深度73m。
（2）场地地层变化较大，局部有古河道发布，现场勘探孔深度根据预计可能的桩基持力层分布情况进行现场调整，以满足规范及设计比选需要。
（3）现场施工环境条件复杂，安全风险高，勘察方案根据现场实际情况及时进行调整，确保施工安全及规范和设计要求。
（4）针对场地地层变化大的特点，按照不同的地质条件进行工程地质分区，并按车站、区间等工点分别提供岩土工程设计参数，进行了沉降及差异沉降分析，对设计具有较强的指导作用。
（5）建议的桩基持力层和入土深度充分考虑施工可行性，提供了准确的桩基设计参数，并被设计采纳。
（6）桩基静载荷试验结果与勘察报告建议值一致，桩基参数准确可靠，结论与建议合理。
（7）该项目勘察成果获中国船舶集团公司优秀勘察设计奖一等奖。|（1）作为项目技术负责人及后续标段的审核人，主持了项目的勘察方案制定和勘察报告的编制及审核工作。
（2）项目勘察外业施工环境复杂，制定了详细的外业施工方案，全过程现场管理，明确了现场勘察施工的技术要求，确保第一手资料的准确性、真实性。
（3）充分理解设计要求，对场地工程地质条件进行了详细的分析，为设计、施工提供了准确、可靠的岩土参数。
（4）参加项目技术问题的研究决策，为设计施工提供技术咨询，保证了项目的顺利实施。;
泰和污水处理厂扩建工程|大型项目|技术负责人|国内领先水平|是|泰和污水处理厂扩建工程是国内规模最大的全流程全地下污水处理厂扩建工程，地下箱体的平面尺寸约（225.8～196.2）m×353.67m，基坑总面积77078m2，开挖深度13.1m～17.6m。
泰和污水处理厂服务于上海市中心城区的石洞口片区，是国内采用全流程集约化布置规模最大的全地下污水处理厂工程，也是国内水、泥、气、声综合治理标准最高的污水处理厂工程。全地下式污水处理厂和顶部开发公共绿地公园的组合，使土地的价值得到最大程度的利用。泰和污水处理厂已建工程规模40万立方米/日，本工程扩建完成后，规模将达到60万立方米/日。工程对改善区域水环境质量和保障污水处理系统的安全起到重要作用，将有效提升石洞口片区的污水处理能力，促进经济环境可持续发展，打造生态型、创新型、环境友好型的花园式污水厂。
项目建成后极大地改善了周围水体环境，对治理水污染，保护当地流域水质和生态平衡具有十分重要的作用；净化污水、减少废气排放、处理后的优质水补给河道，实现了环保、自然、人文的和谐共生，充分发挥出了环境效益和经济社会效益。|（1） 监测方案符合设计要求，污水厂箱体基坑为深大基坑，面积近8万m2，基坑开挖深度13.1m～17.6m，周边环境复杂，基坑邻近为已建泰和污水处理厂工程调蓄池及各类建（构）筑设备、设施，保护等级高，基坑变形控制要求高。
（2）超大面积施工，对基坑监测工作要求高，完善了超大面积深基坑的实时预警系统；通过预警系统，更好的进行了施工参数调整和变形控制。
（3）基坑邻近有已建泰和污水处理厂相关设施，保护等级高，通过监测数据及三维有限元建模反演分析，为基坑围护、开挖、支撑施工参数调整优化提供了决策数据，保证了保护性建构筑物的正常运行。
（4）针对超大面积主体基坑、多个分区交叉施工，多种围护结构形式等特点，进行了基坑工程总体变形监测分析。
（5）监测数据及时准确，为基坑信息化施工提供了依据。|（1）作为该项目技术总负责人，主持了项目的监测方案制定及成果报告把关工作。
（2）在监测过程中对实施班组严格要求，明确现场监测的相关技术要求，确保资料的准确性、真实性，保证了项目的质量。
（3）参加相关方组织的技术会议，对设计施工中遇到的技术问题提供合理建议。;
竹园白龙港污水连通管工程|大型项目|技术负责人|国内领先水平|是|竹园白龙港污水连通管道工程按输送污水规模80万m3/d设计，主要内容包括连通管道及衔接工程，其中连通管道总长约19.8公里，采用盾构法或顶管法施工，管径为DN2400～DN3500mm，顶管井、盾构井、进水闸门井共计27处，开挖深度约15.95m～35.32m。还包括改建白龙港6号泵站及附属工程，其中泵站平面尺寸为60.4m×103.0m，基坑挖深约23.2m，采用地下连续墙围护结构。基坑工程安全等级均为一级。
竹园白龙港污水连通管是上海市污水规划确定的污水连通管之一，发挥片区事故应急、水量调配等多重功能，以提高污水输送和处理的安全保障程度。建设规模为输送污水80万m3/d，管径为DN3500，总长度约19.8km，采用顶管+盾构施工方式，该工程属全国首次实现超大型污水处理厂互连互通的市政工程项目，无可供参考的工程案例或施工经验，项目体量大、设计难度高、施工周期长、环境及社会影响深远。本工程开创了超大型污水处理厂厂际连通的先河，提升了竹园、白龙港两大污水区域抗风险能力和安全保障度，对上海污水系统生命线的安全稳定运行具有重要意义，实现本市排水系统“安全、优质、生态、智慧”的目标。|（1）勘察方案合理、经济。本工程基坑开挖深为15.95m～35.32m，基坑安全等级均为一级，采用综合勘探手段，布置了十字板剪切试验孔、注水试验孔、扁铲测试试验孔、承压水观测孔、水力联系观测孔等。
（2）根据地层分布特征，进行了工程地质分区，针对不同的工程地质条件，详细评价分析并提出了相应的岩土参数。
（3）针对新6号泵站污水泵房桩基满足抗压兼抗拔需要，单桩承载力要求较高，顶管井、盾构井、进水闸门井等具抗浮要求，以及周边环境要求，提供了合理的桩基设计参数，桩基静载荷试验均验证与勘察报告建议值吻合。
（4）基坑周边环境条件复杂，提出了安全、合理的基坑边坡支护及降水方案，提供了基坑开挖设计和施工所需的参数。
（5）桩基载荷试验、基坑开挖及监测观测结果表明，该工程勘察资料翔实，岩土参数准确可靠，结论与建议合理。|（1）作为项目技术总负责人，主持了项目的勘察方案制定，对项目的技术要点和难点提出了指导性意见。
（2）全过程参与组织现场实施、技术服务，对于勘察外业工作格管理，明确相关技术要求，为技术成果报告的编制提供了真实准确的基础资料。
（3）项目实施过程中提供及时的技术指导，负责重大技术问题的决策，对技术成果报告进行审查把关。;
南干线改造工程重要节点第三方监测2标（NGX1.2）|大型项目|技术负责人|国内领先水平|是|上海市南区污水输送干线是为上海市重大工程，是上海市中心城区建设的第一条污水输送干线，全长32.2km。南干线改造工程设计规模50万m3/d规划污水量控制，1.2标主要工程内容为：新4号泵站出水井（不含井）-新5号泵站进水井（不含井）的新建DN3500污水总管5655.0m，包括沿线顶管井约10座，开挖深度17m～26m，透气井约3座及其附属工程。
南干线改造工程旨在提高区域污水输送安全性和实现互联互通功能，服务面积约89.2平方千米，服务范围包括浦西鲁班支线、浦东世博支线、上南支线、德州支线等16条污水支线，设计规模50万立方米/天，最大输送能力13.23立方米/秒。
项目建成后，实现全市污水处理运行更可靠，调度更灵活，维护更方便；为上海市污水输送的安全性和灵活度，满足全市污水互联互通的需求，具有重要的意义。|（1）监测方案符合设计要求，南干线改造工程中有6个顶管井基坑（开挖深度17m～26m）、6个顶管区间施工影响保护性航油管。针对航油管的保护等级，开发了专项数据与现场巡视一体化预警系统。
（2）完善了基于远程视频巡视、航油管变形数据综合系统，为顶管施工中航油管变形和施工决策提供综合数据。
（3）针对顶管施工中顶覆土变化时顶管姿态问题，研发了顶管施工轴线姿态测量系统。基于顶管管节接缝数据、地表环境变形数据等，根据该系统，为顶管施工中顶推力、纠偏及注浆等参数提供决策数据。
（4）针对顶管穿越航油管中顶覆土由深变浅时的顶管机头上抬、变形增大的情形，通过三维有限元建模、超前设置土体自动化水平位移（测斜）等监测项目，通过分析和数据反演计算分析，为调整施工参数、顺利穿越保护性航油管提供了依据。
（5）监测数据及时准确，为项目的安全、信息化施工提供了准确的监测数据。|（1）作为项目技术总负责人，主持了项目的监测方案制定，对项目的技术要点和难点提出了指导性意见。
（2）全过程参与技术服务，对于外业监测过程中严格管理，并在项目实施过程中提供及时的技术指导，保证了监测数据真实准确。
（3）主持完善了基于远程视频巡视、航油管变形数据综合系统，研发了顶管施工轴线姿态测量系统。
（4）负责重大技术问题的决策，对技术成果报告进行审查把关。;
2019年上海市低潮高地及暗礁基础调查|大型项目|技术负责人|国内领先水平|是|项目位于长江南支水道中，在沪苏界线之内，属于冲积沙岛，调查范围为：奚家港沙、北港北沙、鸡骨一礁、鸡骨二礁、牛皮礁共7座海岛。调查总面积为343.93平方公里,其中水域总面积5.03平方公里，陆域总面积338.90平方公里。对该区域进行工程地质调查和钻探工作，查明地质分布情况、土层的物理力学指标。
通过获得对低潮高地及暗礁的位置、长度、地貌及水下地形进行测量，对冲击沙岛相关的自然地理要素、岸滩地貌类型及分布特征进行调查、岛屿附近的礁石、浅滩分布的地形地貌特征和大比例尺海域地形图，再结合以往的海岛信息，可以显示和分析海洋物体之间的关系和演变过程，迅速、准确、及时地获取相关信息，为海洋环境规划、海洋资源的开发与利用提供决策支持。通过动态模拟、统计分析和预测为海洋资源管理、资源开发提供技术支持，为国家和地方政府进行海洋工程建设及防灾抗灾等提供决策依据。其社会和环境效益直接体现在为低潮高地及暗礁管理提供技术支撑，为低潮高地及暗礁开发统筹谋划提供科学依据。同时，随着我国大力加强海洋资源开发和利用的政策持续推进，其产生的经济、社会和环境效益将进一步体现在为国家海洋资源开发所产生的间接和长远利益。|（1）调查方案经济合理，符合相关规范和设计要求。
（2）充分搜集了调查区以往基础资料，包括该区域历史上的航测、遥感调查成果等。
（3）调查面积大，水域测量及勘察工作难度大，合理安排出测，采用大型船与小型测船协同作业，尽量避开大风大浪。
（4）针对海上测量高程传递难点，采用GPS静态控制网联测上海市浦东新区、长兴岛、横沙岛、崇明岛四个区域，确保整个测区控制网基准统一。
（5）采用无验潮水深测量的技术手段，确保数据采集及时准确。
（6）采用激光雷达测绘手段，解决了采用传统测量方法人员和船只登陆困难、危险性高的难题。
（7）对于海上钻探具有风浪大，风险性高的特点，在钻探外业施工时采用了一系列的措施，根据每天不同的潮汐情况合理安排平潮时施工，确保外业施工的安全和有效进行。
（8）该项目成果获上海市优秀工程勘察设计项目一等奖。|（1）作为项目技术总负责人，主持了项目的勘察、测量方案制定，对于本项目的技术要点和难点提出了指导性意见。
（2）全过程参与组织现场实施、技术服务，对于水域外业测量、勘察施工过程中严格管理，确保资料的准确性、真实性。
（3）负责重大技术问题的决策，并在项目实施过程中提供及时的技术指导，对技术成果报告进行审查把关。;
上海市架空线入地和合杆整治工程|大型项目|技术负责人|国内领先水平|是|上海历经百年沧桑，城市道路架空线星罗棋布，不仅严重影响市容观瞻，更可怕的是架空线像一把把达摩克利斯之剑，时刻威胁到人们生命安全。为彻底消除这一“黑色污染”，进一步提升上海国际级特大城市精细化管理水平，上海市委、市政府自2017年起将上海市架空线入地和合杆整治工程列为上海市重大工程，在全市范围开展了城市道路架空线入地和合杆整治工作。
项目的实施可以有效降低意外事件的影响，提高城市电网和弱电网络的可靠性，对城市基础设施长期发展有积极作用；架空线入地消除视觉污染，还城市道路空间于一片纯净。
由于架空线的空间安全距离要求比地下管线更更高，对相邻土地的使用限制较多，架空线入地可以提高土地的利用价值。建立架空线入地和合杆整治的长效管理机制，全面实现架空线和道路立杆的精细化管理,达到道路环境更加整洁、空间视觉更加靓丽的目标，为人民群众提供有序、安全、干净、美观的高品质城市环境，具有显著的经济社会环境效益。|（1）项目跨度时间长，任务紧，涉及范围广，地上地下管线种类多，管材及埋设方法不同，项目组织实施难度高，对项目成果技术质量要求高。
（2）勘测方案经济合理，采取现状调查、工程测量、岩土勘察、工程物探等综合勘测手段，为设计施工提供了真实完整的基础资料，并被设计施工验证。
（3）通过对架空线、地下管线、地面构筑物及城市家具等进行全要素勘测，为全市架空线入地和合杆整治工程建设及后期运行维护提供了有力的技术支撑，也为其他城市起到示范作用。
（4）综合运用无人机倾斜摄影技术、车载激光扫描等高新技术，实现快速、安全及准确进行全要素勘测。
（5）完成了“基于跨孔电阻率CT探测法探测的关键技术研究”等一系列技术攻关。
（6）编制《上海市道路架空线入地和合杆整治勘测技术导则》，指导全市的上海市道路架空线入地和合杆整治勘测工作。
（7）项目多个子项成果分别获中国地理信息产业优秀工程金奖、科技进步二等奖；获上海市优秀测绘地理信息工程二等奖，上海市优秀工程勘察设计二等奖；获上海市公路学会科学技术奖三等奖。
（8）项目及本人获 2021年上海市勘察设计行业庆祝建党100周年变革—-“百年•百事•百人”。|（1）作为项目的技术总负责人，主持了架空线入地和合杆整治工程的勘测方案制定与成果把关工作。
（2）勘测现场外业施工环境复杂，组织制定了详细的外业工作方案，明确技术要求，确保资料的准确性、真实性，为勘测报告的编制提供了详实的基础资料。
（3）组织主编了《上海市道路架空线入地和合杆整治勘测技术导则》。
（4）主持完成了“基于跨孔电阻率CT探测法探测的关键技术研究”等一系列技术攻关。
（5）对设计施工过程中遇到的技术问题提供了咨询意见，保证了项目的顺利实施。;
杨高中路（罗山路立交-中环立交）改建工程|大型项目|技术负责人|国内领先水平|是|杨高中路（罗山路立交～中环立交）改建工程位于浦东新区，高架道路，全长约 3.5km，规划红线宽 50m，设计速度 60km/h，道路等级为城市主干路。
杨高路见证了浦东的开发开放，在浦东新区路网中占据了举足轻重的作用。在新一轮经济发展中，浦东新区的交通增长格局仍在不断发生变化，作为贯通浦东新区南北向的主要干线，杨高路沿线的交通需求仍有明显地增长。现状杨高中路（罗山路立交-中环立交）交通拥堵情况严重，早晚高峰延误时间长。项目建成后，能有效缓解现状交通压力，提高杨高路服务水平，完善新区骨干路网，改善沿线居民出行条件，支撑区域经济社会发展，具有显著的经济社会效益。|（1）勘察方案经济合理，采用综合的勘察手段，采用钻探取样、标准贯入试验、十字板剪切试验、现场注水试验、波速试验、工程测量、工程物探及室内岩土试验相结合的勘探手段。
（2）勘探工作量大，勘探孔深度85～100m，施工难度大工期紧、夜间施工。现状杨高路交通繁忙，两侧管线非常多，且涉及轨道交通9号线和14号线，施工难度大，采取了相应的施工措施。
（3）沿线环境复杂，紧邻运营中的地铁9号线，地下管线众多，采用新型塑料钻头静压施工，对一般管线的磨损程度非常小，当塑料钻头无法钻进时，采用多功能感应钻头，钻头靠近管线时，自动报警置，有效保护了地下管线的安全。
（4）根据地层分布特征，进行了工程地质分区，针对不同的工程地质条件及周边环境要求，对桩基持力层及桩型（钻孔桩、钢管桩）进行了分析比选，提出了相应的桩基设计参数。
（5）对钢管桩的施工工艺与桩基设计参数进行了分析研究，经桩基载荷试验结果表明，提供的设计参数正确，建议合理。|（1）作为项目的项目负责人和技术总负责人，主持了项目的勘察方案制定及成果报告的把关工作。
（2）项目外业勘察施工环境复杂，组织制定了详细的勘察外业施工方案，明确技术要求，确保原始资料的准确性、真实性。
（3）主持了钢管桩的施工工艺与桩基设计参数的分析研究。
（4）项目实施过程中提供及时的技术指导，负责重大技术问题的决策，对本项目勘察成果进行把关，校审成果报告和图件。
（5）参加相关方组织的技术会议，对设计施工中遇到的技术问题提供咨询建议。;
横沙浅滩固沙保滩稳定河势(横沙大道外延)工程|大型项目|技术负责人|国内领先水平|是|横沙浅滩位于长江口北槽深水航道N23潜堤以东至外侧约-5.0～-6.0m等高线一带的滩涂，为超大规模水利工程，涉及的水域总面积约300km2，包括横沙大道外延约26.02km、外缘护滩堤37.62km、隔堤60.5km等。
横沙浅滩固沙保滩稳定河势(横沙大道外延)工程是服务国家战略的需要，是控制长江口整体河势及稳定局部滩势的需要，是稳定长江口航道和促进航道建设维护的需要，也是用好长江口宝贵泥沙资源的需要，更是保护滩涂资源、维护长江口生态环境的需要。
横沙大道外延工程形成面积介于13～46km2 的可供疏浚土利用的8个分区，具备利用深水航道疏浚土30年（自2023年算起）以上的能力，该项目可达到固沙、留沙，保滩、护滩，达到控制河势、稳定航道、用好资源、保护生态环境的目的，提高滩涂生物多样性和生态系统的稳定性，锚固横沙浅滩生态基底，提升横沙浅滩的生态服务功能，保护长江口及相邻海域生态环境
横沙浅滩项目是长江口保护与治理重大项目，工程的实施具有稳定长江口河势、保护河口生态基地、维护长江黄金水道、资源化利用疏浚土资源等综合目标，工程建成后具有显著的生态环境效益和突出的社会意义，战略意义重大。|（1）勘察方案经济合理，采用多种勘察手段相互验证，加强了现场原位测试试验，如标准贯入试验、海床式静力触探、十字板剪切试验、浅层地质剖面等勘探手段，
（2）工程范围大，根据地质特点进行了工程地质分区，评价了场地工程地质条件及不良地质条件，建议了正确合理的岩土设计参数。
（3）工程区域无网络信号，采用先进的Trimble RTX的星站差分技术，保证勘探孔定位与精度。
（4）采用先进的波浪补偿式钻机，保证了波浪对钻探及取土样的质量。
（5）对堤基进行分段评价，并对堤基地震液化效应、抗滑稳定、渗透变形问题、沉降变形、抗冲刷稳定等主要工程地质问题进行了分析评价。
（6）通过互联网、云计算等技术，构建岩土工程勘察数字孪生平台，加强岩土工程勘察全过程质量把控及三维地质模型成果输出，为工程建设全生命周期数字孪生平台提供真实、有效的地层数据基底。
（7）开展海陆智能勘探平台研发，解决浅滩区域作业条件困难、作业风险高、取样质量低，保障了勘察安全等
（8）研发超大型河口水域工程勘测智能态势感知平台，解决海上勘察工作调度、技术质量管理、应急指挥等难题。|（1）作为项目技术总负责人，主持了项目的勘察方案制定。
（2）全过程参与组织现场实施、技术服务，对于外业施工过程中严格管理，明确水域勘察施工技术要求，保证了原始资料真实准确。
（3）负责重大技术问题的决策，参加相关技术会议，对技术成果报告进行审查把关。
（4）作为项目科研工作负责人，主持多项研究课题，在大型河口浅滩水域勘察技术创新上取得了突破。;
上海体育馆、上海游泳馆改造及新建体育综合体项目|大型项目|技术负责人|国内领先水平|是|上海体育馆、上海游泳馆改造及新建体育综合体，开挖深度有12.2m、6.2m、8.2m，基坑总面积约 55000m2，基坑周边环境复杂，有地铁 1 号线上体馆主变站（埋深约 15~16m）及电缆通道（埋深约 5.3~7.2m），距离本基坑约 7~11m，场地中间有一幢三层砖木建筑物（小白楼），为文保建筑（基坑最近处距离小白楼约 3.5m），基坑安全保护等级为一级。
随着经济社会迅速发展，人民生活水平日益提高，人们对体育需求日益增长，但是体育基础设施建设却相对滞后，与日益增长的精神文化需要与体育基础设施的现状不相适应，尤其是多功能、高档的公共体育活动设施缺乏，不能满足人们多层次的体育活动需要，不能满足体育事业发展的要求。体育馆的建设有利于体育事业的发展，能提高城市品位，满足群众体育活动的需要，促进体育事业的发展。
该项目完成后，形成了占地面积近36万m2的徐家汇体育公园，成为上海面积最大、设施最全的体育文化聚集区。改造后的万体馆显著提升区域休闲体育文化活动层级，成为市民运动、观赛、休闲的优选场所，将形成大众体育乐园、经典的体育文化地标，具有显著的经济社会环境效益。|（1）监测方案符合设计要求，项目测点数量多，交叉施工测点保护难度大，完善了基于RFID内置芯片的元件和系统，更好的对测点状态、仪器状态、测量过程实现全过程监控，并实现与监测系统的融合。
（2）针对基坑邻近2H（H为开挖深度）影响范围内保护性申通上体馆主变站及电缆隧道，基于三维有限元建模和BIM模型，综合分析各施工参数的影响程度，完善了智能化监测预警系统，实现施工参数、变形数据较好的融合。
（3）针对项目开挖分区多、围护结构类型多、交叉施工等特点，进行了基坑工程施工变形分析，形成了系统性监测和施工控制方法成果。
（4）对于文保建筑物（小白楼），监测点的布置埋设采取了保护性的措施，确保了文保建筑物的安全。
（5）监测数据真实准确，为基坑施工信息化及顺利施工提供了准确的依据。|（1）作为项目技术总负责人，主持了项目的监测方案制定，对项目的技术要点和难点提出了指导性意见。
（2）全过程参与组织现场实施、技术服务，对于外业监测过程中严格管理，明确现场监测技术要求，为项目的顺利实施提供了准确、真实的监测数据。
（3）主持建立了超大基坑实时预警系统；主持开发了基于徕卡TS30全站仪机器人自动化监测系统；
（4）在项目实施过程中提供及时的技术指导，对项目技术成果进行把关，校审成果报告和图件。;
上海轨道交通10号线二期工程2标段|大型项目|技术负责人|国内领先水平|是|上海轨道交通10号线二期工程起自一期工程终点站新江湾城站，线路走向为淞沪路——过黄浦江——港城路——外高桥保税区。线路全长约10.068km，2标段范围为自浦东盾构工作井（含）——高桥站（不含），共2站3区间，含明挖段、过渡段、出入场线高架段，其中主线长度约3.7km，出入场线约0.9km，2座车站为3层高架车站。
轨交10号线是一条穿越中心城、衔接虹桥枢纽的骨干市区线路，采用“Y”字型主支线运营，由于沿途经过新天地、豫园老城厢、南京路、淮海路、四川路、五角场城市副中心等上海中心区域，被称为“最黄金线路”。2014年12月，10号线二期工程开工建设，2015年12月车站全面动工，2020年7月开始进行试运行调试，2020年10月完成初期运营前安全评估。随着10号线二期工程的开通，上海又增加了一条越江轨交，让大虹桥、大浦东交通得以贯通，外高桥的自贸区与大虹桥连成一线，进一步加强杨浦北部、浦东高桥及自由贸易区与中心城区的快速交通联系，北部地区居民出行的“便利指数”大幅提升，具有显著的经济社会效益。|（1）勘察方案经济合理，采用多种综合勘察手段，包括钻探取样、标准贯入试验、静力触探试验、十字板剪切试验、扁铲侧胀试验、现场注水试验、承压水位观测、土壤电阻率测试及室内岩土试验等。
（2）勘探孔深度大，静力触探孔最大孔深90m，施工难度大，尤其是道路交叉路口管线更多，采取了一系列的安全措施，勘察方案根据现场实际情况进行调整，满足规范及设计要求。
（3）场地沿线地层变化较大，针对不同的地质分区，并按车站、区间及出入场线等工点分别提供岩土工程设计参数。
（4）针对高架区间及车站桩基，单桩承载力要求较高，盾构井、暗埋段及敞开段等具抗浮要求，以及周边环境要求，建议的合理桩基持力层及准确的桩基设计参数。
（5）拟建盾构井、暗埋段及敞开段等深基坑工程，周边环境条件复杂，建议了合理的基坑开挖设计和施工所需的水文地质参数。
（6）桩基施工、基坑开挖及桩基静载荷试验、基坑监测结果表明，该工程勘察资料翔实，参数准确可靠，结论与建议合理。|（1）作为项目的技术总负责人，主持了项目的勘察方案制定及对成果报告的把关工作。
（2）勘察外业施工环境复杂，组织制定了详细的施工方案，确保资料的准确性、真实性，为勘察报告的编制提供了可靠的基础资料。
（3）指导项目负责人对勘察报告的主要内容进行了合理的调整，对主要岩土工程设计参数给出了详细建议。
（4）参加相关会议，对设计施工过程中遇到的技术问题提供了咨询意见。;
上海市天然气主干管网五号沟LNG站-临港天然气管道工程|大型项目|技术负责人|国内领先水平|是|本工程全长18公里，起点位于五号沟LNG站，沿巨峰路向西敷设至G1503绕城高速，再沿G1503绕城高速向南敷设至航城路，穿越曹路、合庆、祝桥三个镇，《上海市天然气主干管网系统规划》（2001）有力推动了上海天然气的快速发展，上海天然气主干管网一期工程已建成投运，实现了上海市“西气东输”天然气和东海天然气东西互补的双气源供应格局，初步形成了“东西互补、南北贯通、两环相连”的天然气主干网系统。
上海天然气主干管网的敷设已完成上海北部、西部、南部主干管网的敷设形成了 “C”字形架构。本工程建成，填补了东部的空缺，形成上海市外围主干管网的闭环，进一步实现上海天然气主干管网全贯通、多气源供应的格局，可与江浙两省主干管网互联互通，并进而实现长三角主干管网的互联互通，具有显著的经济社会效益。|（1）项目线路长，全长达18公里，周边环境复杂多样，给地下管线和障碍物探测带来很大难度。
（2）物探方案经济合理，采用多种探测技术方法用于地下管线数据采集，应用频率域电测法对大埋深大管径金属管线进行有效探测；应用电磁波（探地雷达）法对各类地下管线进行验证，对非金属管道进行探测。针对浅地层近距离并行管线，采用频率域电磁法中的直接法和夹钳法进行详细探测，并采用探地雷达法进行验证。
（3）现状地下管线和构筑物十分复杂，涉及8大类，30余种管线，埋深0~30m不等，尤其线路中存在航油、军通、国际光缆、等重要管线，高架桥桩、路基、护岸、承台和桥梁等构筑物，技术要求高，探测难度大，采用多种物探手段配合，进行系统的分析，保障探测成果质量。
（4）沿线存在大量与拟建管道交越或碰撞的管线，为减少不必要的管线搬迁，对可能碰撞的管线进行专项精探，对于精度提出更高要求，攻关了多项关键技术难题。
（5）经设计施工验证表明，该工程物探成果资料翔实，成果准确可靠。|（1）作为项目技术总负责人，主持了项目的实施方案制定，对项目的技术要点和难点提出了指导性意见。
（2）全过程参与组织现场实施、技术服务，对于外业物探过程严格管理，明确现场物探工作的相关技术要求，获取了准确、真实的地下管线数据。
（4）项目报告编制中提供及时的技术指导，对项目技术成果进行把关，校审成果报告和图件。
（5）项目设计施工过程中参加技术会议，提出咨询意见，保证了项目的顺利实施。;
白龙港污水处理厂提标改造工程西北地块及海塘达标工程|大型项目|技术负责人|国内领先水平|是|白龙港污水处理厂居亚洲第一，本工程将庞大的污水处理厂嵌入地下，本次西北地块为一期，地块基坑面积达15万m2，基坑最大开挖深度达15m，围护结构采用钻孔灌注桩及三轴搅拌桩止水帷幕。
白龙港污水处理厂厂区面积达2.9km2，污水处理设计规模350万m3/d，服务面积约1255km2，将为超过1000万人口提供污水处理服务，服务范围包括南汇区及部分中心城区；采用减量达标的方式，达到《城镇污水处理厂污染物排放标准》一级A标准，尾水排入长江。项目建成将减少污染物排放，改善长江口水环境质量，落实长江大保护控制污水溢流目标要求。显著提升了上海市整体环境质量，并进一步提高上海的污水处理能力，极大改善了地区水环境，为国家“长江大保护”添上浓墨重彩的一笔，对地区的经济和社会发展，改善长江口水环境具有积极意义。|（1）监测方案符合设计要求，基坑开挖面积15万m2，开挖深度达15m，共3个标段交叉施工，针对施工及水文地质条件，牵头建立了一套完备的超大面积深基坑的实时预警系统。
（2）针对超大面积围护顶圈梁墙顶水平位移监测难点，开发了基于徕卡TS30全站仪机器人自动化监测系统，通过与多个控制点联测，实现了墙顶水平位移数据的自动化传输与显示。
（3）项目开挖面积大，测点数量多，交叉施工测点保护难度大，开发了基于RFID内置芯片的元件和系统，实现测点状态、仪器状态、测量过程的全过程监控，进一步提升了监测技术水平。
（4）针对项目超大面积分区交叉施工和开挖、放坡和无支撑体系、挤土桩施工等特点，进行了基坑工程施工变形特性及施工控制措施等，为后续类似项目提供了借鉴。
（5）监测数据准确，为基坑信息化施工及时提供了准确的依据。|（1）作为项目技术总负责人，主持了项目的监测方案制定，对项目的技术要点和难点提出了指导性意见。
（2）全过程参与组织现场实施、技术服务，对于监测过程中严格管理，为项目的顺利实施提供了准确、真实的监测数据。
（3）作为项目技术总负责人，主持建立了超大基坑实时预警系统；主持开发了基于徕卡TS30全站仪机器人自动化监测系统。
（4）参加重大技术问题的决策，在项目实施过程中提供及时的技术指导，对项目技术成果进行把关，校审成果报告和图件。;
中船长兴造船基地一期、二期工程|大型项目|技术负责人|国内领先水平|是|中船长兴造船基地一期工程占地面积560公顷，分为3条造船生产线，共建设大型船坞4座，其中，最大船坞长580米、宽120米，最大深度超过16米。二期工程总面积为431.8公顷，建设项目主要包括研发设计楼、各类型车间、室内船坞、2#露天船坞、港池、舾装码头等，规划建筑面积46万平方米。
长兴造船基地一期工程所采用的分三条生产线运行的设计和建设思路，使得船坞区尺度和装焊区布置具备柔性模式，形成了以船体、涂装、舾装一体化和计算机系统为支撑的工程技术体系，适合未来船舶市场的发展，具有较大发展潜力和产品转型空间，可以建造各类30万吨级以上大型船舶和高科技含量船舶。长兴造船基地二期工程按照现代化总装造船模式组织生产，瞄准世界先进的精益造船模式，从工艺优化入手，综合运用精度管理、信息集成、绿色制造、智能制造等先进生产理念，建立了科学高效的生产管理体系，形成总装造船优势，引导国内船舶行业转型发展。工程的建设进一步奠定了长兴岛中国最大造船基地的地位，在世界造船业界也将具有举足轻重的地位，产生了巨大的经济社会效益。|（1）该项目占地面积大，建（构）筑物类型多样，针对不同建（构）筑物特点，场地地质条件布置勘察方案，勘察方案经济合理。
（2）场区地质条件复杂，采用勘察手段多，采用钻探取样、标准贯入试验、静力触探试验、十字板剪切试验、扁铲侧胀试验、现场注水试验、水力联系观测、承压水位观测、土壤电阻率测试、波速测试及室内岩土试验相结合的勘探手段。
（3）探索和开发了水域静探技术，研制了真空底吸式式静探平台，于一期工程内的船坞工程、码头工程中成功地进行了静探作业，静探一次贯入深度达70米，为当时的水上静探国内先进水平。
（4）进行了吹填砂土液化、桩基负摩阻力、长兴岛场地类别的研究，为新近砂质吹填场地地基处理、桩基、临水深大基坑工程等设计施工提供了合理的建议。
（5）桩基载荷试验、基坑设计施工及监测结果表明，工程勘察资料翔实，参数准确可靠，结论与建议合理。
（6）《中船长兴造船基地建设用地地质灾害危险性评估》获中国工程咨询协会全国优秀咨询成果三等奖；《中船长兴造船基地围海造地岩土工程勘察》获上海市勘察设计行业协会优秀勘察设计奖二等奖；获上海市优秀工程勘察一等奖；获全国优秀工程勘察设计行业奖三等奖。|（1）作为项目的主要技术负责人，主持了整个项目的地质灾害评估、多个子项目勘察方案制定，勘察报告的编制、审核、审定工作。
（2）勘察外业施工环境复杂，组织制定了详细的外业施工方案，明确了现场勘察施工的技术要求，确保原始资料的准确性、真实性。
（3）参加了水域静探技术的研究，参与研制了《真空底吸式式静探平台》。
（4）指导项目负责人对勘察报告的主要内容进行了合理的调整，对主要岩土工程设计参数提出了详细建议。
（5）对新近吹填砂质场地类别、桩基负摩阻力及桩基设计参数提出了合理建议。
（6）设计施工过程中遇到的技术问题提供了地质专业建议，保证了项目的顺利实施。;
张江超高层建筑群|大型项目|技术负责人|国内领先水平|是|张江超高层建筑群，包括科学之门（张江中区58-01地块项目）、张江中区76-02地块项目、张江中区77-02地块项目、张江中区78-02地块项目。其中科学之门为59层（高320m）办公楼，其他为15层～30层（高75～150m）办公楼以及商业裙房，地下车库2层～4层（最大埋深约22m）。
该项目建成后将以地标建筑“科学之门”320米双塔为中心，多座超高层建筑林立的建筑群，涵盖高能级文化中心、高规格会展中心、高品质商业综合体、高端酒店、服务式公寓以及顶级人才公寓的城市CBD，打造以科创产业为核心的集办公、生活、休闲、娱乐于一体的城市副中心。科学之门项目位于张江科学城核心区。项目毗邻川杨河畔、区位优势明显，建成后将提升科学城集中度和显示度，成为浦东的科创象征和标志，打造上海乃至全球瞩目的地标建筑，增强张江城市副中心的向心力，具有显著的经济社会效益。|（1）勘察方案经济合理，采用综合勘探手段，重点查明各拟建建筑物的桩基持力层及其软弱下卧层的埋藏分布特征、工程性质等。
（2）针对高层建筑物荷重大、变形要求高，以及周边环境要求，对可桩基持力层及桩型进行了比选，并建议进行钻孔灌注桩后注浆工艺。
（3）针对超大超深基坑，开展水文地质勘察，测定相关水文地质参数，为降水方案设计提供了依据。
（4）采用双套管静载荷破坏试验，以直接测试有效桩长范围内的桩基承载力。对于直径1m的钻孔管注桩，外套管内径为φ1210mm，内套管内径为φ1100mm，管底标高为绝对标高－18.100m，基桩静载荷试验最大加载量达到27500kN。
（5）监测工作符合设计要求，超深基坑数量多，最大开挖深度超22m，⑥层硬土层缺失，邻近13号线运营地铁隧道，进行了基于承压水/地铁变形/施工参数融合分析。
（6）经桩基载荷试验、基坑设计、施工及基坑施工监测表明，建议的桩基设计参数、基坑围护设计参数准确，结论与建议合理。|（1）作为项目总负责人，主持制定岩土工程及水文地质勘察勘察、检测、监测技术方案并组织实施。
（2）准确判断⑤3层的承压性，并分析评价⑦层承压水减压降水施工过程中对周边环境的影响，对地下水风险控制提出建议并被采纳。
（3）主持负责了三维有限元、BIM建模，并进行了基于承压水/地铁变形/施工参数融合的施工变形控制研究。
（4）项目实施过程中提供及时的技术指导，负责重大技术问题的决策，对本项目勘察成果进行把关，校审成果报告和图件。
（5）参加相关技术会议，对设计施工中遇到的技术问题提供咨询建议。;
上海世博温室馆工程|大型项目|技术负责人|国内领先水平|是|项目位于世博文化公园内，总建筑面积约 45638m2，主要包括1栋游客服务中心、3栋展览温室单体、建筑间走廊、厂房建筑构架及地下室等，主体建筑基础埋深5.0m～9.5m，温室连通道及下沉广场埋深约8.0m～12.7m。项目总投资101413万元。
世博文化公园位于上海市中心城区原世博会后滩地区，该区域作为曾经的世博举办地，是上海新时期实现跨越式发展的重要生态文化功能区。世博文化公园区位条件优越、景观环境良好、公众形象深刻，基础设施完善。结合已建成的 28 公顷后滩湿地公园、世博会保留场馆、规划中的大歌剧院与规划中的世界级一流温室花园建设，将世博文化 公园建设成为未来黄浦江核心滨水区特色鲜明、活跃共享的大型开放绿地，成为上海践行可持续生态发展理念与“城市，让生活更美好”世博理念的最佳诠释，是上海面向未来、面向世界转型发展的重要生态标志。世博温室花园为世博文化公园区的重要组成部分，工程建成后可以让市民近距离接触奇花异草，成为市民文化休闲好去处。  |（1） 勘察方案合理，采用综合勘察方法，除钻探和静力触探试验外，还布置了十字板剪切试验孔、注水试验孔、扁铲试验孔、承压水观测孔波速试验孔。
(2)创新外业勘探施工方案，场地内杂填土最大厚度约10.0m，施工难度大，采用百米钻开孔预埋PVC管实施，提高了工作效率和质量。
（3）对桩基持力层进行了分析比选，建议的桩基持力层和入土深度充分考虑施工可行性，提供了准确的桩基设计参数。
（4）对于周边环境条件复杂的深大基坑，提出了安全、合理的基坑边坡支护及降水方案，建议了基坑开挖设计和施工所需的参数。
（5）针对项目场地内及与周边区域互联互通的多种类别复杂地下管线，根据管线埋深的浅～中～深、管材的金属～非金属（PE及混凝土）等分不同的难易程度制定有针对性的探测方法。
（6）采用超深管线精确测量系统（Ultra_Deep Pipeline Measurer，简称UPM），应用主动电磁法给待测管线施加探测信号，通过探井内的高精度传感器，对管线的水平位置、走向以及埋深实施精确测量。
  （7）桩基静载荷试验、基坑设计施工及监测验证，勘察报告岩土参数建议合理，岩土工程分析评价结论正确，物探成果准确。|（1）作为项目技术总负责人，主持制定勘察、物探技术方案并组织实施。
（2）勘察物探外业施工过程中严格管理，明确现场施工的相关技术要求，确保资料的准确性、真实性，为勘察、物探报告的编制提供了可靠的基础资料。
（3）对本项目勘察、物探成果进行把关，校审成果报告和图件。
（4）对施工过程中遇到的技术问题提出建议。;
济阳路（浦星公路）污水干管浦东段污水管道新建工程|大型项目|技术负责人|国内领先水平|是|济阳路（浦星公路）污水干管浦东段污水管道新建工程，管道长度1667m，沿线共设置顶管井10座，顶管井基坑开挖深度约11.0m～16.0m，顶管区间埋置深度9.0m～15.0m，顶管直径1600mml。
项目的建设解决上游闵行区浦江日益增长的污水排放需要，随着浦江镇市级动迁基地的建设，区域内人口将不断导入，污水量亦将有较大幅度增加，工程的建设将有助于解决上游闵行区浦江日益增长的污水排放需要。
随着《上海市浦东新区三林环外区域生态专项规划》、《上海市浦东新区三林环外区域雨污水专业规划》的编制完成，三林环外区域将迎来新一轮的开发和发展。工程的建成，新区 S20 以南段污水管道将调整为重力流管道，管道管径、高程等均可满足三林临江片区污水接入，可大大改善该片区污水排放条件，优化了浦东新区三林环外沿江片区污水排放，具有显著的经济上海环境效益。|（1）勘察方案合理，第一时间掌握现场地层情况，针对可能引发基坑突涌的⑤2层微承压水补充布置了承压水观测孔，为基坑围护及施工降水设计提供了相关参数。
（2）场地位于现状道路上，且穿越合流污水管及航油管，环境条件复杂，根据现场施工条件，制定了详细的施工组织方案和交通安全保障方案。
（3）根据地层分布特征，进行了工程地质分区，针对不同的工程地质条件，详细评价分析并提出了相应的岩土参数。
（4）拟建顶管井按基坑围护考虑，基坑开挖深度约16m，周边环境条件相对较复杂，安全等级为一级，提出了安全、合理的基坑边坡支护及降水方案。
（5）经施工监测结果表明勘察报告提供的基坑工程岩土参数建议值合理可靠。
（6）针对顶管施工的岩土工程风险以及施工注意事项进行了详细论述，确保顶管井施工顺利、管道安全顶进，并保证周边环境安全。|（1）作为项目的技术总负责人，主持了项目的勘察方案制定及对项目的技术要点和难点提出了指导性意见。
（2）项目勘察外业施工环境复杂，组织制定了详细的勘察外业施工方案，确保原始资料的准确性、真实性，为勘察报告的编制提供了详实的基础资料。
（3）负责重大技术问题的决策，对技术成果报告进行审查把关。
（4）参加相关方组织的技术会议，对设计施工中遇到的技术问题提出咨询建议。;
埃及亚历山大修造船厂改造项目|大型项目|技术负责人|国内领先水平|是|埃及亚历山大船厂改造工程，位于埃及亚历山大市，船厂厂区占地约40公顷，岸线长度约1200米。包括土建、水工、安装等三大项施工内容，涵盖了船厂内船台、车间、码头等的改造，扩建，新建等项目。
改造前船厂仅能承造万吨级以下船舶，改造后能承担5.7万吨散货船的建造能力，该项目的完工使埃及对相关船舶的建造与维修具备了紧跟国际步伐的能力。改造后的亚历山大船厂年生产能力达到23万载重吨，最大可建造5.7万吨、维修8万吨级的船只，成为非洲规模最大，设施最完善的船舶企业。为埃及造船工业的发展提供了坚实基础，为落实“一带一路”国家战略，增进中几埃友好关系贡献一份力量。|（1）工程位于非洲，基础地质资料匮乏，技术工作难度高。
（2）综合运用多种勘察技术手段，包括钻探取土孔、动探测试孔、注水试验孔、波速测试孔等。
（3）执行美国规范ASTM（美国材料与试验协会）和国内相关规范、标准，以及埃及规范Egyptian Code of Practice-201,2008 for Design Loads on Structures等，技术上存在国外监理工程师与我国有关规范不一致问题等，工作难度大，对地质勘察与评价工作要求高。
（4）注重与国外专家和监理工师积极沟通，使其接受和认可基于中国规范的分析和评价，对中国规范与国际接轨具有重要意义。
（5）野外操作规程及原始记录按美国ASTM执行，岩土试验及水分析由埃及Horema公司施行，按美国ASTM执行并提供参数和原始记录。
（6）对于场地极软岩（珊瑚灰岩，单轴抗压强度小于3 MPa）的性质进行了研究。
（7）项目涉及陆域和海域区域勘察，地质条件复杂，基岩强度低，且岩面起伏较大，结合拟建（构）筑物的性质，为天然地基、桩基的设计与施工建议了合理的岩土参数，并被天然地基及桩基载荷试验验证。|（1）作为项目总技术负责人，主持了项目的勘察方案制定，以及最终成果报告的审定工作。
（2）全过程组织制定了详细的外业施工方案，在项目现场监督检查国外钻探班组与试验室工作质量，确保第一手资料的准确性、真实性。
（3）报告编制过程，指导项目负责人对勘察报告的主要内容进行了合理的调整，对主要岩土工程设计参数给出了详细建议。
（4）主持了珊瑚灰岩的性质的分析研究。
（5）参与现场的地质服务，负责重大问题的决策，对设计施工中遇到的技术问题提供了咨询建议并被采纳，保证了项目的顺利实施。;
沪南公路污水总管改扩建工程3标|大型项目|技术负责人|国内领先水平|是|沪南公路污水总管改扩建工程新建管道部分（含进、出泵站总管），设计规模35.5万m3/d，全长27.4km，本标段管线长度约5km，采用顶管和开槽埋管施工，其中顶管段管径为DN800～DN2400mm，埋深为4.5m～13.38m，周边环境条件较为复杂。项目总投资约205032万元。
由于沪南公路污水总管始建于上世纪七十年代，污水总管历经多次扩建与改造，全长约31km，管径为DN800～DN1500mm，随着南汇并入浦东新区，南汇进入快速发展期，南汇污水片区范围内的各个镇均重新编制了排水专业规划，污水量有大幅度提升，沪南公路污水总管及支线干管规模均无法满足远期污水量的增长，需择位新建沪南污水总管。
本项目的实施将大幅增加沪南公路污水总管的排污能力，为上海浦东新区沿线各镇区及农村污水提供更环保的出路，改善区域环境，对城市规划带来有利发展。具有显著的经济社会环境效益。|（1）勘察方案布置合理、经济.采用综合勘察手段，详细查明场地工程地质条件。
（2）根据地层分布特征，进行了工程地质分区，针对不同的工程地质条件，详细评价分析并提出了相应的岩土参数。
（3）拟建顶管井按基坑围护考虑，基坑开挖深度约5.0～13.88m，周边环境条件相对较复杂，安全等级为一～二级，提出了安全、合理的基坑边坡支护及降水方案，对变形控制、基坑抗浮、基坑稳定性等问题进行了分析，建议了合理的处理措施，提供了基坑开挖设计和施工所需的参数。
（4）针对顶管施工的岩土工程风险以及施工注意事项进行了详细论述，确保顶管井施工顺利、管道安全顶进，并保证周边环境安全。
（5）经施工监测结果表明，工程勘察成果基础资料详实，岩土参数建议值合理可靠，结论正确。|（1）作为项目技术总负责人，主持了项目的勘察方案制定，对项目的技术要点和难点提出了指导性意见。
（2）全过程参与组织现场实施、技术服务，对于勘察外业严格管理，明确相关技术要求，并在项目实施过程中提供及时的技术指导，确保原始资料的准确性、真实性。
（3）负责重大技术问题的决策，对技术成果报告进行审查把关，提出了合理的建议。
（4）参加相关方组织的技术会议，对设计施工中遇到的技术问题提供咨询建议。;
2020年闵行区地下管线普查项目|大型项目|技术负责人|国内领先水平|是|本项目自2017年～2021年，分为四阶段进行，共完成探测面积372平方公里，完成了上海市闵行区12307km的地下管线普查及250km的维护更新工作。
该项目的实施，摸清了全区的地下管线现状，完善地下管线数据库环境和框架建设，构建信息系统，实现地下管线信息浏览、综合管理、应用分析等多项功能，建立了全区统一的地下管理信息系统，逐步建立地下管理数据动态更新维护机制、维护和服务功能的建设，构建闵行区地下管线智慧管理平台，开展地下管线综合应用共享和服务，保障城市地下管线运行安全，有效避免道路施工管损事故，提升地下管线信息化管理程度。
项目完成后，补齐闵行区地下基础设施管理短板，确保地下管线数据动态平衡，相关工作成果已纳入上海全市统一的下管线数据库，为上海CIM平台建设提供了数据支撑。同时，数据成果在工程前期规划、管线施工、应急管理等方面开展有效应用，为上海数字化转型和数字赋能提供重要保障，具有显著经济社会效益。|（1）物探方案经济合理，采用多种探测技术方法用于地下管线数据采集，包括电磁法、开挖法、开井调查法等，确保了地下管线数据质量符合有关要求。
（2）应用频率域电测法对大埋深大管径金属管线进行有效探测，应用电磁波（探地雷达）法类对地下管线进行验证。
（3）针对浅地层近距离并行管线，采用频率域电磁法中的直接法和夹钳法进行详细探测，并采用探地雷达法进行验证。
（4）应用“超长距离拖拉管线探测技术”，有效解决长距离拖拉管探测问题；应用高强磁针探测管线技术，有效解决极小口径非开挖管线探测问题；应用基于BIM技术的管线碰撞快速检测和自动定位技术，高效解决管线碰撞问题。
（5）通过图形叠加技术，准确区分了管线普查成果、收集整理的产权单位管线数据和实地变化管线数据，解决了地下管线修补测内容的准确筛选、数据接边与融合等数据更新难题。
（6）项目设计合理、技术路线科学，技术手段先进，工作流程规范，外业探测资料真实可靠，数据库结构完整、信息齐全，成果质量符合《上海地下空间信息基础平台》地下管线要求及相关规范要求，成果整体达到了优良标准。|（1）作为项目技术总负责人，主持了项目的实施方案制定，对项目的技术要点和难点提出了指导性意见。
（2）全过程参与组织现场实施、技术服务，对于外业物探过程严格管理，明确相关技术要求，获取了准确、真实的地下管线数据。
（3）主持相关技术研究工作，参加相关技术会议，解决了相关技术难题。
（4）在项目实施过程中提供及时的技术指导，对本项目技术成果进行把关，校审成果报告和图件。;
杨高南路（高科西路-外环立交）改建工程1标、3标|大型项目|技术负责人|国内领先水平|是|该项目道路全长约 5.2 公里,全线采用高架，规划红线宽度为50 米。道路等级为城市主干路,设计速度为 50 公里/小时，桥梁设计荷载为城-A 级。本项目1标长2.08 km，3标长1.45 km。
杨高南路（高科西路-外环立交）改建工程作为杨高南路改建工程的一部分，项目完成后。届时杨高路将成为一条长约20.6公里、贯通南北的交通大动脉，大幅提升通行能力，方便长距离交通，改善浦东横向道路的交通状况。在缓解交通拥堵、提升服务水平、完善路网系统、促进区域重点产业快速发展、改善沿线居民出行条件及交通环境等方面将发挥重要作用。|（1）勘察方案经济合理，勘探工作量大，由于全线采用高架，且线路位于古河道切割区域，为方便设计后期方案比选，勘探孔孔深为70～100m。
（2）采用综合的勘察手段，采用钻探取样、标准贯入试验、十字板剪切试验、现场注水试验、波速试验、工程测量、工程物探及室内岩土试验相结合的勘探手段。
（3）工期紧、施工难度大、只允许夜间施工，而钻孔深度普遍深，针对这种特殊情况，优化勘探方案。
（4）对于道路复杂管线条件下的勘探，采用新型塑料钻头静压施工，对一般管线的磨损程度非常小，当塑料钻头无法钻进的，设置多功能感应钻头，在钻头中镶嵌磁感系统，靠近管线时，自动报警，有效保障了现有地下管线的安全。
（5）场地地层分布变化较大，针对不同的地质情况进行地质分区，对桩基持力层及桩型（钻孔桩和钢管桩）进行分析比选，分区提供桩基设计参数。
（6）分析研究了钢管桩的施工工艺对桩基承载力的影响。
（7）经桩基载荷试验结果表明，工程勘察资料翔实，岩土参数准确可靠，结论与建议合理。|（1）作为项目的技术总负责人，主持了项目的勘察方案制定及技术指导。
（2）勘察外业施工环境复杂，组织制定了详细的外业施工方案，明确了技术要求，确保资料的准确性、真实性。
（3）主持了钢管桩的施工工艺对桩基承载力的影响研究分析。
（4）指导项目负责人对勘察报告的主要内容进行了合理修改，对主要岩土工程设计参数给出了详细建议。
（5）负责重大技术问题的决策，对技术成果报告进行审查把关。;
上海西岑水质净化有限公司新建工程|大型项目|技术负责人|国内领先水平|是|上海西岑水质净化有限公司新建工程主体设施采用全地下式建设形式，平面尺寸为115m×192m，基础埋深约18m。
该项目是上海市重大项目，同时也列为2022年长三角生态绿色一体化发展示范区重大工程集中开工项目，着力打造出属于长三角的高质量工程名片，为金泽建设“世界级滨水人居文明典范”奠定更加扎实的基础。项目地处长三角生态绿色一体化发展示范区先行启动区，同时周边又是水源保护地，因此污水厂的出水排放标准达到地表水准Ⅲ类标准，力求打造全国标准最高的污水处理厂。该项目是全地埋式，地上基本看不到污水厂的痕迹。地面会有适量建筑，形成与周边环境非常融合的一个公园式的单位。地上地下是一个有机的整体，地上的很多水用到的是厂内排放出来的经过进一步处理后的中水，可实现水质的净化和水的循环利用，以及以水为主题的科普教育，该水厂近期为金泽社区、西岑社区服务，远期服务于整个金泽镇，出水指标执行类地表水 Ⅲ类水标准，是上海第一家类 Ⅲ水质污水处理厂，具有显著的经济社会环境效益。|（1）勘察方案经济合理，采用综合勘探手段，除常规的勘察工作量以外，还布置了现场十字板剪切试验、注水试验、扁铲侧胀试验及承压水头观测孔、水力联系观测孔、波速试验孔。
（2）详细查明了场地复杂工程地质条件，结论建议正确合理，施工过程中未发现与勘察报告不符的地质情况。
（3）对于地下箱体，基坑开挖深度为18.0m，基坑安全等级为一级，提出了安全、合理的基坑边坡支护及降水方案，对变形控制、基坑抗浮、基坑稳定性等问题进行了分析，提供了基坑设计和施工所需的参数。
（4）针对地下箱体、地下通道等拟采用桩基础，地下箱体在实际使用过程中应考虑满荷载和空荷载两种工况的最不利荷载情况，以及周边环境要求等，提供了准确的桩基设计参数。
（5）经桩基载荷试验、基坑设计施工及监测结果表明，工程勘察资料翔实，岩土参数准确可靠，结论与建议合理。|（1）作为项目技术总负责人，主持了项目的勘察方案制定，对项目的技术要点和难点提出了指导性意见。
（2）全过程参与组织勘察现场实施、技术服务，对于勘察外业严格管理，明确相关技术要求，保证了原始资料真实准确。
（3）负责重大技术问题的决策，对技术成果报告进行审查把关。;
国家儿童医学中心|大型项目|技术负责人|国内领先水平|是|拟建国家儿童医学中心位于上海市浦东新区周浦镇，用地面积4公顷，总建筑面积99799平方米，总投资98109万元。其中医院综合楼主楼和裙楼建筑面积60941平方米，建筑层数12层，地下室2层，埋深15.5m。
上海儿童医学中心于2017年获批国家儿童医学中心，上海市人民政府与国家卫健委签署建设国家儿童医学中心时，上海市政府就决定在张江办一个新的国家儿童医学中心项目。该项目建成后，将着重于提升血液肿瘤学科和危重症医学的诊治能力，与相毗邻的上海市质子重离子医院、复旦大学附属肿瘤医院两大国内知名的肿瘤专科医疗机构联合发展，在张江共同打造血液肿瘤全生命周期、全方位发展的国家级肿瘤诊治高地，同时开设综合性儿科病区，覆盖普通儿科医疗需求服务，具有显著的经济社会效益。|（1）勘察方案经济合理，采用多种勘探手段和方法，包括钻探取土、静力触探试验、标准贯入试验、小螺纹孔探查、十字板剪切试验、注水试验、承压水观测、扁铲侧胀试验孔及工程测量、室内土工试验等综合勘测手段。
（2）针对主楼荷重大、形状不规则、变形要求高，以及周边环境条件复杂等情况，对采用的桩基持力层和桩端入土深度进行了分析比选。
（3）针对深基坑工程，查明浅部地层分布及不良地质条件，对基坑围护设计方案进行比选；分析评价基坑在施工可能产生的各种情况，并提出相应的预防措施。
（4）为准确评价（微）承压水对深基坑的影响，进行了专项水文试验，为基坑降水设计提供了准确的设计资料。
（5）桩基载荷试验、基坑设计施工及监测结果表明，该工程勘察资料翔实，提供的岩土参数准确可靠，结论与建议合理。|（1）作为项目技术总负责人，审查了项目的勘察方案。
（2）勘察外业施工过程中严格管理，明确相关技术要求，确保原始资料的准确性、真实性，为勘察报告的编制提供了真实可靠的基础资料。
（3）负责重大技术问题的决策，提出了合理的建议。
（4）对技术成果报告进行审查把关。;
淞沪路-三门路下立交顶管施工涉及合流一期|大型项目|技术负责人|国内领先水平|是|上海淞沪路～三门路下立交矩形顶管工程，采用6.3m×9.8m(内径4.9m×8.4m)大刀盘+偏心多轴组合式矩形隧道顶管机顶进施，顶管段全长为 163m，包含两条顶管隧道，呈南北走向下穿闸殷路，在顶进过程中，两次下穿合流污水箱涵结构（该箱涵建成超过20年，顶覆土约2.2m～3.7m，变形控制要求在5mm内），顶管通道最大坡度 2‰，通道顶部埋深 12m。
项目完成后有效改善节点交通环境，畅通地区到发交通，使地区交通更有序、安全、高效，更好地服务于五角场城市副中心的繁荣繁华，链接好大创智示范区与骨干交通系统的联系，方便新江湾城国际化社区的居民出行具有显著的经济社会效益。|（1） 监测方案充分分析了项目的特点及周边复杂环境条件，符合设计及相关规范要求。
（2）针对原污水箱涵，覆土约2.2m～3.7m，变形控制要求在5mm内，埋设较浅、变形控制要求严的特点，研发了大断面顶管近距离下穿越污水箱涵测点布设钢护筒设计及施工技术。
（3）在保障箱涵安全提前下，设计研制出专用钢护筒测点布设的装置，安全布设了箱涵结构本体沉降点、箱涵接缝三向位移计、箱涵周围深层土体沉降点。 
    （4）克服了开挖安装断面小、水头高/涌水量大、安装作业时间短、箱涵接缝位置定位难等诸多困难，快速实施了箱涵接缝三向位移计、箱涵结构竖向位移直接点、箱涵周围土体深层位移点（深度与箱涵本体测点等深）的安装工作，传感器埋设成功率达100%。
（5） 基于箱涵三维坐标、箱涵接缝三向位移自动化监测数据平台技术，实现了监测数据自动化传输和显示，大幅度降低人工监测工作量及提升数据精度。
（6） 根据实时显示的自动化数据，通过有限元建模系统性分析了顶管顶进中顶推力、注浆压力等参数与变形关联规律，有效控制了箱涵变形。
（7）监测方法及措施合理，为项目信息化施工、控制变形提供了准确的监测数据。|（1）作为项目技术总负责人，主持了项目的监测方案制定，对项目的技术要点和难点提出了指导性意见，对技术成果报告进行审查把关。
（2）全过程参与技术服务，对于外业监测过程中严格管理，明确现场监测技术要求，保证了监测数据真实准确。
（3）主持研发了大断面顶管近距离下穿越污水箱涵测点布设钢护筒设计及施工技术。
（4）主持完善了基于箱涵三维坐标、箱涵接缝三向位移自动化监测数据平台技术。
（5）负责重大技术问题的决策，设计施工中参加相关技术会议，提出了合理的建议。;
中交集团南方总部基地（A区）总部大厦|大型项目|技术负责人|国内领先水平|是|中交集团南方总部基地又称“广州之窗”，基地由南向北看，呈“001”造型，由北向南看呈“100”造型。项目为广州市重点工程，项目分A、B、C三区建设，A建筑呈“1”字型，B、C建筑则像两个门框，三栋建筑由西往东排列成“001”的组合，富有特色。其中A区主楼建筑物层数为地上45层高200m的中交集团南方总部大厦、地下3层，埋深15.5m。
中交南方总部基地项目建成后，中交股份在广州的三家全资子公司将全部入驻，项目预计可吸纳就业人口达2万多人，经营期内整体项目园区的企业年营业额有望达500多亿元，并带动沥滘村近700万平方米的城中村改造，形成广州新城市中轴线南段极具商业活力的总部经济集聚区。
广州南方总部是中交集团北京总部外的第一个地区总部，其建设将集中原有资源，优化资源配置从而放大发展效应，同时也旨在扩展东盟业务，也成为城市南端的新地标，珠江江畔的新形象，具有显著的经济社会效益。|（1）勘察方案合理，采用钻探、标准贯入试验、动探试验、岩石抗压试验、抽水试验等勘察手段，符合场地的地质条件。
（2）针对高层建筑物荷重大、变形要求高，以及周边环境要求，对桩基持力层、桩型等进行比选分析，提出岩土设计参数，与桩基载荷试验结果一致。
（3）对深大基坑，通过抽水试验测定强风化—中风化基岩水文地质参数，研究该基岩含水层与地表水（珠江）之间的水力联系，为基坑设计提供水文地质参数。
（4）对于泥质灰岩岩基及残积层场地，溶洞、风化深槽、岩面起伏，以及构造裂隙与破碎带的稳定问题等进行分析研究，合理确定了破碎带的物理力学指标，建议了合理的岩石抗剪强度。
（5）桩基持力层为白垩系微风化岩，由于该层层面起伏较大，且风化程度差异大等，进行了超前钻，进一步查明了桩端岩体性质，确保了桩基安全。
（6）设计抗浮锚杆采用336mm螺纹钢，锚固体直径180mm，长度13～24m ，进入中风化、强风化6～7m，进行18根锚杆抗拔试验，抗拔极限承载力均大于977kN，试验结果与勘察报告建议值一致。|（1）作为项目的技术总负责人，主持了项目的勘察方案制定和成果报告的把关工作。
（2）组织制定了详细的勘察外业施工组织方案，明确了现场施工的重要技术要求，确保原始资料的准确性、真实性，为勘察报告的编制提供了详实的基础资料。
（3）报告编制过程，指导项目负责人对勘察报告的主要内容进行了调整，对主要岩土工程设计参数给出了详细建议。
（4）对泥质灰岩岩基构造裂隙与破碎带的稳定问题等进行分析评价，并提出了建议，被设计采纳。
（5）对设计施工过程中遇到的技术问题提供了咨询意见并被采纳，有效保证了施工的顺利进行。;
横沙岛集约化供水工程|大型项目|技术负责人|国内领先水平|是|横沙岛集约化供水工程位于上海市长兴岛域和横沙岛域，管线长度约40.54km，岛域供水管道管径为DN200～DN500mm。管线穿越河道等障碍物时为管线桥、拖管（水平定向钻进非开挖）、倒虹管（开挖），管线桥基础采用钻孔灌注桩。连接长兴岛与横沙岛穿越横沙通道的管线采用非开挖水平定向钻进方案，过江段拖拉管线约1.8km，采用2根DN700mm钢管，内穿DN560 HDPE管，管底标高约为-25m～-30m。
由于横沙岛地质条件特殊、航运交通密集，且没有大桥、隧道连接，青草沙-横沙的供水管道建设始终是一项难题，通过实施横沙岛集约化供水工程，破解了横沙居民长期以来守着长江水却无优质原水的历史难题。
横沙乡集约化供水的开展，有利于加强水资源的统一管理，提高供水水质和服务质量。同时，还能有效缓解因过度采集地下水而产生的土地沉降，解决深井水厂设备和管网陈旧老化、水质较硬等问题。横沙岛上常住居民喝上来自青草沙水库的优质水，结束岛上居民长年使用深井水的历史，全面提升横沙乡饮用水安全保障水平，也标志着上海郊区集约化供水的全面完成，有力促进全市城乡统筹和一体化发展，取得了显著的经济社会环境效益。|（1）水域勘探受施工水域的水深、风浪、潮汐等自然条件影响，增加了施工的复杂性，采取了相关技术措施，保证水域钻探顺利实施。
（2）勘察方案经济合理，采用综合勘探手段，详细查明场地复杂工程地质条件，施工过程中未发现与勘察报告不符的地质情况。
（3）对于开槽埋管及倒虹管按基坑围护考虑，提出了安全、合理的基坑边坡支护及降水方案，基坑开挖设计和施工所需的参数经济合理。
（4）针对拖拉管施工的岩土工程风险以及施工注意事项进行了详细论述，确保管线推进顺利，并保证周边环境安全。
（5）针对过河管道的管桥桩基础，以及周边环境要求，提供了准确的桩基设计参数，建议的桩基持力层和入土深度充分考虑施工可行性.
（6）桩基载荷试验、基坑设计施工及监测结果表明，工程勘察资料翔实，参数准确可靠，结论与建议合理。
（7）本项目勘察成果获上海市优秀工程勘察设计项目工程勘察奖三等奖。|（1）作为项目技术总负责人，主持了项目的勘察方案制定，对项目的技术要点和难点提出了指导性意见。
（2）全过程参与组织勘察实施、技术服务，明确外业勘察施工技术要求，确保资料的准确性、真实性，为技术成果报告的编制提供了可靠的基础资料。
（3）负责重大技术问题的决策，并提供及时的技术指导，对技术成果报告进行审查把关。;
崇明至启东长江公路通道（上海段K2标）工程|大型项目|技术负责人|国内领先水平|是|该项目全长52公里，其中上海段接线道路长28.52公里，长江大桥长2.48公里，上海段K2标约13km，跨长江北支特大桥全长2296.5m，主桥跨径组合90m+150m+90m；陆域各类型桥梁22座，其中互通立交桥1座、特大桥1座、大桥6座。主墩基础钻孔灌注桩直接2.2m，桩长88.5m。工程于2011年12月24日建成通车，总投资82.38亿元。
崇明至启东长江公路通道工程，是连接上海市与江苏省的过江通道，位于长江入海口处，是中国高速上海-西安高速公路(国家高速G40)的重要组成部分之一、长三角高速公路网规划的城际通道，也是上海第一条直通苏北地区的高速公路。
崇启大桥的建设，与上海至崇明越江通道共同构成了上海-西安高速公路的过江通道，在长江口形成一条完整的南北向过江交通走廊，给江苏东部地区的发展带来了机遇，也为上海市及浦东地区经济向北辐射提供了便利通道。
本工程的建设使用，可以完善上海的干线路网，促进长江口南、北两岸、崇明岛地区的城镇结构调整与发展，从而增强上海在长江三角洲的龙头地位，为长三角地区经济一体化发展作出应有的贡献，具有显著的经济社会效益。|（1）全线路基跨越线路长，地形复杂，水域水流急，近岸有大面积滩涂，水域最大孔深150米，全断面取芯，钻探施工难度大，针对不同水深采用不同吨位的钻探施工船舶。
（2）勘察方案经济合理，针对地基的工程地质性质，进行了砂土液化、桩基负摩阻力、软土震陷问题的研究。
（3）针对地质条件的差异，进行了工程地质分区评价，分区段提供相应的路基及桥梁基础的设计参数。
（4）为避免或减少围堤产生的土体侧向位移对桩基的影响，预估滩涂淤高产生的沉降以及负摩阻力和附加沉降，开展了滩涂淤高对桥梁桩基础影响的研究。
（5）通过二维有限元法和三维有限差分法对规划中缩窄大堤堆载引起的桥梁桩基的附加变形进行了研究，综合研究规划缩窄大堤对邻近桥梁桩基影响。
（6）勘察成果真实、可靠，桩基参数与桩基载荷试验结果一致。
（7）对设计和施工过程需要注意的岩土工程问题进行了全方面的分析评价，为后续设计施工提供了建议。
（8）该勘察项目获上海市优秀工程勘察设计项目一等奖；获中国勘察设计协会全国优秀工程勘察设计行业奖一等奖。|（1）作为项目技术总负责人，主持了项目的勘察方案制定及勘察报告的审定工作。
（2）勘察外业施工环境复杂，组织制定了详细的外业勘察施工方案，确保资料的准确性、真实性，为勘察报告的编制提供了详实的基础资料。
（3）指导项目负责人对勘察报告的主要内容进行了合理的调整，对主要岩土工程设计参数给出了详细建议。
（4）对滩涂淤高产生桩基负摩阻力，软土震陷问题等设计施工提供了合理的建议。
（5）对设计施工过程中对遇到的技术问题提供了咨询意见，有效保证了施工的顺利进行。;
金鼎天地培训中心项目|大型项目|技术负责人|国内领先水平|是|项目位于浦东新区曹路镇，东至申轮路，西至申启路，南至涵桥路，北至轲桥路。建设内容主要包括办公楼A、B、C和公共活动D楼等4个单体。其中办公楼A地上23层，办公楼B地上4层，办公楼C地上18层，办公楼D地上3层，地下室为地下三层，埋深17.0m。
金鼎天地培训中心项目是金色中环发展带——金鼎板块的首个项目，也是金桥地标级九宫格第一个封顶的大型项目。该项目是一个以多业态的形式，将文化、艺术、体育、科技等优质资源相聚合的校园空间。是金桥城市副中心开发的重要一环，不仅能够显著提升金桥区域的配套设施水平，赋能金鼎天地的产业招商和高端人才的引进，更能让平和教育的金字招牌扩大影响力，辐射优质的教育资源，配合发展宜居、宜业、宜乐的多功能城市空间，助力金鼎天地成为2035年上海卓越城市的典范作品，具有显著的经济社会效益。|（1）勘察方案合理，勘察手段齐全，采用钻探取土、静力触探试验、标准贯入试验、小螺纹孔探查、十字板剪切试验、注水试验、承压水观测、工程测量及室内岩土试验相结合的综合勘探手段。
（2）对桩基持力层进行了分析及比选，建议的桩基持力层和入土深度充分考虑施工可行性，提供了准确的桩基设计参数。
（3）对于深大基坑，基坑周边环境条件复杂，提出了安全、合理的基坑边坡支护及降水方案，建议了合理的处理措施，准确提供了基坑开挖设计和施工所需的参数。
（4）监测工作符合设计要求，基坑开挖深度影响范围内地下管线众多，项目周围地块开发多，交叉影响大，综合施工参数，进一步优化区域变形监测施工控制要求，保证了项目顺利实施。
（5）经桩基静载荷试验、基坑开挖及监测观测结果表明，该工程勘察资料翔实，提供的岩土参数准确可靠，结论与建议合理。|（1）作为项目技术总负责人，主持了项目的勘察、监测方案制定，对项目的技术要点和难点提出了指导性意见。
（2）全过程参与组织现场实施、技术服务，对于外业工作过程中严格管理，明确相关技术要求，确保原始资料的准确性、真实性。
（3）在项目实施过程中提供及时的技术指导，负责重大技术问题的决策，审查成果报告和图件，对技术成果报告进行审查把关。
（4）参加相关技术会议，对于设计施工中遇到的技术问题提供咨询建议。;
17B-06地块商办项目(金桥壹中心)|大型项目|技术负责人|国际先进水平|是|金桥壹中心是浦东新区“金色中环发展带”建设重点项目，用地面积17114.2m2，总建筑面积约164570.31m2，项目由1栋47层办公塔楼、1栋4层裙楼及地下3~4层地下室组成的5A超甲级写字楼，总投资25.99亿元；塔楼建筑高度248m，地下三层挖深14.0~15.8m，地下四层挖深17.9~18.3m，基坑支护结构采用地下连续墙“两墙合一”结合TRD悬挂式止水帷幕；前期试桩堆载法试桩最大加载量为20000kN。
项目作为金桥城市副中心建设的首发项目，248m的高度将刷新金桥地区的城市天际线，率先树立金桥副中心的核心形象，成为矗立在金色中环发展带的金桥区域新地标。|（1）监测方案符合设计要求，对于深大基坑，采用TRD悬挂式止水帷幕，建立了周围土体变形、周围环境变形和施工参数的综合大数据平台，并采用三维有限元模型建模与实测数据比对研究，得出了一整套TRD新型施工工艺的最优经验参数。
（2）项目北侧位于古河道沉积区，开挖深度超过18m。⑥层土层缺失，     ⑤2层微承压水与⑦2 层承压水连通，进一步优化超深基坑测斜自动化、周围环境变形自动化、承压水自动化监测预警系统。
（3）基坑开挖深度影响范围内有多幢浅基础的多层建筑，前期施工阶段因加固、降水等工序致使变形较大。通过施工工序调整、施工控制措施等提供决策，确保了施工后浅基础建筑变形速率收敛和安全。
（4）抗压试桩采用堆载法，最大加载量为20000kN，需要先对2块8m*15m的范围地基进行清除填土换填道渣，支墩设计为2块尺寸均为12m* 3.5m*0.5m钢筋混凝土板，确保了大吨位堆载试验的顺利实施。
（5）监测数据及时准确，为项目的安全、信息化施工提供了准确的监测数据。|（1）作为项目技术总负责人，主持了项目的监测方案制定，对项目的技术要点和难点提出了指导性意见，对技术成果报告进行审查把关。
（2）全过程参与技术服</t>
  </si>
  <si>
    <t>250余项</t>
  </si>
  <si>
    <t>80余项</t>
  </si>
  <si>
    <t xml:space="preserve">2018-04-01|主编|学术专著|《工程地质手册》（第五版）;
2013-06-30|第一作者|其他论文|复杂岩基中大直径桩相关问题探讨（2013《岩土工程技术》）;
2006-08-31|署名作者|其他论文|综合指数法和AHP法在地质灾害危险性综合评估中的应用（2006年《岩土工程技术》）;
2015-12-18|参编|地方标准|上海市工程建设规范《静力触探技术规程》DG/ TJ 08-2189-2015;
2012-05-01|参编|地方标准|上海市工程建设规范《岩土工程勘察规范》DGJ 08-37-2012;
2020-10-30|参编|行业标准|中国工程建设协会标准《燃气管网健康诊断和修复技术指南》（CECS-XXX-2020）;
2023-03-21|第一作者|其他论文|全卷积神经网络在垃圾土勘察中的应用（2023年《岩土工程技术》）;
2003-09-30|第二作者|其他论文|对天然地基承载力计算公式的理解和应用（2003年《上海地质》）;
2019-12-31|第二作者|其他论文|崇明至启东长江公路通道(上海段)工程岩土工程勘察实录（2019年《第七届全国岩土工程实录》）;
2020-10-30|参编|行业标准|中国工程建设协会标准《燃气管网运行安全设计指南》（CECS-XXX-2020）;
2023-02-24|第一作者|其他论文|复杂条件下软土超深基坑变形特性分析（2023年《岩土工程技术》）;
2004-12-31|第一作者|其他论文|渤海造船厂新建十万吨半坞式船台岩土工程实录（2004年《第六届全国岩土工程实录》）;
2018-10-31|主编|地方标准|《上海市道路架空线入地和合杆整治勘测技术导则（试 行）》;
2018-11-01|参编|国家工程建设标准|国家标准《船厂工业地坪设计标准》GB 51303-2018;
2019-01-18|参编|地方标准|上海市工程建设规范《地基基础设计标准》DGJ 08-11-2018;
2006-12-31|署名作者|其他论文|对龙穴造船基地软土的工程特性研究（2006年华东六省一市地学科技论坛）;
2006-08-31|署名作者|其他论文|对某造船基地软土的工程特性研究（2006年《工程建设设计》）;
2008-12-31|署名作者|其他论文|超软土地基处理的大变形固结理论研究及工程应用（2008年《工程勘察》）;
2013-12-31|署名作者|其他论文|嵌岩桩单桩竖向承载力计算模式及勘察时应注意的问题（《2013年华东六省一市地学科技论坛论文集》）;
</t>
  </si>
  <si>
    <t xml:space="preserve">其他科技成果|海陆智能勘探平台关键技术|上海山南勘测设计有限公司|王延华、徐四一、徐敏生、顾小双、王章、王晓伟等|该勘探平台针对滩涂、潮间带、离岸沙洲等水深5m以内的特殊勘察场地，作业条件困难、作业风险高、取样标贯质量低、原位测试难等，研发制造了具有全地形履带自行走、浅水自行走、水域螺旋桨自航、平台智能升降功能等于一体的智能勘探平台；能够稳定高效进行钻探、原位测试工作。|待申请;
专有技术|水域原位测试底吸平台|中船勘察设计研究院有限公司|李志平、陈光顺、刘瑞坤、刘荣毅、徐四一、高堂、沈文荣、徐峰|本实用新型包括平台、支架、底盘、分流器、泥浆泵，支架固定在底盘上，顶部连接平台，分流器与底盘连接，泥浆泵与分流器连接；平台上设有固定桩并固定有测试设备；水深在0-15m具有稳定性和安全作业能力，静态反力200KN以上，抗风浪，结构简单，装拆简便，运输方便，适用于水域原位的测试。|ZL2004 2 0020204.4;
专有技术|一种承载比试验的贯入装置|中船勘察设计研究院有限公司|祝伟琦、刘瑞坤、徐锋、徐四一、吕志慧、张荣慧、高旻|本实用新型包括贯入杆、支架和位移计，贯入杆一端设有螺纹连接的定位螺母和锁紧螺母；定位螺母两侧设有双头螺杆与支架螺纹连接；支架一端设有轴向剖槽和安装孔，另一端设有轴向螺孔，轴向剖槽上设有螺钉；位移计设置在两侧支架的安装孔上由螺钉紧固。具有调“零”迅速，测量精度高，省时省力。|ZL2012 2 0119580.1;
其他科技成果|海上勘察数字孪生关键技术|上海山南勘测设计有限公司|王延华、徐四一、徐敏生、顾小双、王章、王晓伟等|以上海市重大工程—横沙浅滩固沙保滩稳定河势（横沙大道外延）工程为载体，以BIM模型为基础，依托大数据、云计算、边缘计算、GIS等技术，研发了海上勘察数字孪生关键技术，并在此基础上开发了超大型河口水域工程勘测智能态势感知平台，实现了复杂地质环境数据采集与运用，预防海上作业风险。|待申请;
</t>
  </si>
  <si>
    <t>2020-12-20</t>
  </si>
  <si>
    <t>上海张投圆业科技发展有限公司</t>
  </si>
  <si>
    <t>3ae8db61-df20-11ed-a971-fa1640cd9358</t>
  </si>
  <si>
    <t>蒋建良大师推荐意见：周黎月同志自1993年7月同济大学岩土工程专业毕业后，一直从事勘察工作，获得注册土木工程师（岩土）执业资格，2018年取得正高级工程师任职资格，现任上海市政设计总院勘察设计院总工程师。他的社会兼职有上海勘察设计协会岩土分会副秘书长，上海市地质学会理事，上海市住建委直属单位工程系列中级和高级职称评委，上海市住建委评标专家，上海市勘察审图专家等。周黎月同志具有扎实的专业理论知识，在解决重大工程建设技术难题上成效显著，先后主持完成了上海市重大工程例如上海磁悬浮、上海白龙港污水处理厂、中环线、上海地铁7条线路及外省市重大项目例如杭州九桥、宁波大榭二桥等数十项工程，承担的勘察项目遍布国内十余个省市，以及援外项目（尼日利亚、萨摩亚）。涉及软土、硬土、基岩、岩溶、边坡、黄土、膨胀土、冻土、盐渍土等各种地质条件，积累了丰富的岩土工程勘察经验。项目技术水平达到国内领先水平，效益良好。作为主要人员累计工程获奖30余项，其中全国优秀工程勘察设计行业一等奖2项，二等奖6项；上海优秀工程勘察一等奖11项，福建优秀工程勘察一等奖1项。参与项目获得中国土木工程詹天佑奖1项，国家工程建设质量金奖1项，银奖1项。2021年获得上海市勘察设计协会“百年、百事、百人”纪念证书。周黎月同志在在技术创新、新技术推广应用方面取得成绩显著，申请授权专利30余项（其中2项“全自动气压式直剪预压仪和一种气压式静止侧压力仪”已经转化为生产投入使用，社会经济效益良好）。承担科研项目10余项，其中科技小巨人培育科研项目（获上海科委补贴200万元），主编和参编行业及地方标准4项，发表专业论文8篇，对推动勘察技术进步起到了积极作用。周黎月同志具有强烈的事业心和社会责任感，在抢险救援事件中勇挑重担，努力为社会解决岩土工程疑难问题。2013年6月上海闵行区浦江镇跃进河防汛墙因岸边场地大面积堆土发生垮塌险情，原河道南侧防汛墙发生整体位移，导致防汛墙断裂，同时大量土体从河中隆起，防汛墙南侧防汛通道水泥路面也出现了大量裂缝。由于该区域防汛墙损坏严重，直接影响到防汛安全，需要及时进行抢险。周黎月同志第一时间赶到现场，发挥专业特长，确定了滑坡范围，分析了滑坡原因，为制定抢险方案发挥了重要的作用。鉴于以上，我同意推荐周黎月同志参加上海市工程勘察设计大师培育选树活动。/徐杨青大师推荐意见：周黎月同志1993年7月毕业于同济大学岩土工程专业，正高级工程师，注册土木工程师（岩土），现任上海市政工程设计研究总院（集团）有限公司勘察设计院总工程师，上海勘察设计协会岩土分会副秘书长，上海市地质学会理事，上海市住建委直属单位工程系列中级和高级职称评委，上海市住建委评标专家，上海市勘察审图专家。从业至今累计工程获奖30余项，其中全国优秀工程勘察行业一等奖2项，二等奖6项；上海优秀工程勘察一等奖11项，福建优秀工程勘察一等奖1项。参与项目获得中国土木工程詹天佑奖1项，国家工程建设质量金奖1项，银奖1项。2021年获得上海市勘察设计协会“百年、百事、百人”纪念证书。在工程勘察行业享有较高声誉，作为评审专家参加了行业标准《隧道岩溶堵水注浆技术规程》、广东省地方标准《市政工程勘察规范》、《南宁市轨道交通5号线一期工程勘察》等社会评审活动。周黎月同志长期从事勘察工作，至今已有30年，工作岗位自野外地质，土工试验，到项目负责人，审核审定人，经历了勘察工作的整个全过程，积累了丰富的工程实践经验。他刻苦钻研技术,在岩土工程领域取得了突出的业绩，承担的勘察项目遍布上海、浙江、江苏、安徽、山东、广东、河北、河南、四川、天津、辽宁、昆明、福建、海南等省市，以及援外项目（尼日利亚、萨摩亚）。涉及软土、硬土、基岩、岩溶、采空区、黄土、膨胀土、冻土、盐渍土等各种地质条件。先后主持了上海市重大工程例如上海磁浮列车示范运营线（世界首条商业运营磁悬浮）、上海白龙港污水处理厂（亚洲最大）、中环线（上海环状快速路）、北横通道（上海三纵三横骨干路）、周家嘴路越江隧道（穿越黄浦江）、上海市域机场线（上海第一条市域铁路线）、上海金桥春宇超高层（330m），以及上海G320公路、S3高架、上海地铁线（3、8、11、14、15、16、17、崇明线）等；外省市重大项目例如杭州九桥、宁波大榭二桥、石家庄二环线、沈阳南站、无锡高浪路、济宁内环快速路、雄安新区东西轴、地铁线（福州1号线，常州1号线，徐州1、2号线，南通1号线）等，解决重大工程建设技术难题成效显著，项目技术水平达到国内领先水平，效益良好。周黎月同志在勘察领域具有扎实的专业理论知识，在技术创新、新技术推广应用方面取得成绩显著，申请授权专利30余项，其中“全自动气压式直剪预压仪”和“一种气压式静止侧压力仪”已经转化为生产投入使用，取得了良好的社会经济效益。主持科研项目10余项，其中科技小巨人培育科研项目（获上海科委补贴200万元），主编和参编行业及地方标准4项，发表专业论文8篇，对推动勘察技术进步起到了积极作用。周黎月同志十分关心年轻人的成长，以项目为载体、科研为辅、计划为准则，让他们在工程实践中增长才干，通过悉心指导和答疑解惑，为青年员工的专业知识、业务能力和创新能力的提高及快速成长创造了良好条件。他对年轻人言传身教，严格把关，毫无保留地把自己的知识和经验传授给年轻人，培养了爱岗敬业的精神，精心服务的意识以及严谨认真的作风和踏实肯干的态度，使他们有机会直接参与重大工程任务，一大批青年技术骨干很快成长起来，形成了一支有活力、有创造力的青年团队。综上所述，我同意推荐周黎月同志参加上海市工程勘察设计大师培育选树活动。</t>
  </si>
  <si>
    <t>zhouliyue@smedi.com</t>
  </si>
  <si>
    <t xml:space="preserve">1989-09-01|1993-07-01|同济大学|岩土工程|本科;
</t>
  </si>
  <si>
    <t xml:space="preserve">1993-07-01|2023-04-09|上海市政工程设计研究总院（集团）有限公司|勘察院总工程师|正高级工程师;
</t>
  </si>
  <si>
    <t xml:space="preserve">技术负责人|上海市白龙港城市污水处理厂升级改造及扩建工程|2011-02-01|中国土木工程协会、詹天佑土木工程科技发展基金会|中国土木工程詹天佑奖;
技术负责人|上海市白龙港城市污水处理厂改扩建及污泥处理工程|2013-11-01|中国勘察设计协会|全国优秀工程勘察设计行业奖  工程勘察二等奖;
技术负责人|上海市浦东新区五洲大道（浦东北路~外环线）新建工程|2009-12-01|国家工程建设质量奖审定委员会|国家优质工程银质奖;
技术负责人|大榭对外第二公路通道（大榭第二大桥）工程|2015-11-01|中国勘察设计协会|全国优秀工程勘察设计行业奖  工程勘察二等奖;
技术负责人|上海市磁悬浮列车示范运营线工程|2006-07-01|中国勘察设计协会|建设部部级城乡优秀勘察设计  二等奖;
技术负责人|（江西）吉安永和大桥新建工程|2017-11-01|中国勘察设计协会|全国优秀工程勘察设计行业奖  优秀工程勘察一等奖;
技术负责人|上海轨道交通11号线北段二期|2017-11-01|中国勘察设计协会|全国优秀工程勘察设计行业奖  工程勘察二等奖;
专业负责人|上海市郊区环线北段工程|2009-03-01|中国勘察设计协会|全国优秀工程勘察设计行业奖  工程勘察二等奖;
专业负责人|北京西路～华夏西路电力电缆隧道工程|2011-11-01|中国勘察设计协会|全国优秀工程勘察设计行业奖  工程勘察二等奖;
技术负责人|上海市白龙港城市污水处理厂升级改造及扩建工程|2010-12-01|国家工程建设质量奖审定委员会|国家优质工程金质奖;
技术负责人|上海轨道交通11号线南段工程（现16号线）|2019-11-01|中国勘察设计协会|行业优秀勘察设计奖  优秀工程勘察与岩土工程一等奖;
</t>
  </si>
  <si>
    <t xml:space="preserve">大榭对外第二公路通道（大榭第二大桥）工程|大型项目|技术负责人|国内领先水平|是|本工程为国内首座锚索区上塔柱为钢结构、中下塔柱为砼结构的特大型“帆”形混合塔斜拉桥和国内最大跨径的单排单索面桥梁，主桥采用大直径钻孔嵌岩桩，引桥采用钻孔嵌岩桩及摩擦桩，整个勘察工作通过优化措施，力争以最小、最合理的勘探工作量满足设计及工程要求，合理有效地控制了场地地层的变化。经实践，满足了设计、施工需要，提供的参数和建议为设计和施工单位所采用。由于勘察方案合理，勘察成果准确，为工程的顺利建成提供了保障，取得了良好的社会效益、经济效益和环境效益，同时也为同类工程建设积累了丰富的勘察设计经验。项目建成运营后，加快了大榭岛开发建设，完善了宁波港集疏运网络，促进了区域经济和社会建设。|本项目大桥跨径大（主跨392m），结构独特，为国内最大跨径的单排单索面桥梁，沿线地层分布变化大，涉及软土、基岩、断裂、采石区等，地质条件复杂，技术要求高；路线穿越的炮台岗为浙江地区最大深路堑；主桥基础采用大直径超长灌注桩，对单桩承载力要求高；跨越的黄峙江面宽度大，涌潮变化大，水上作业风险大。
本项目创新点有：采用多种测试手段，动态勘察方法，综合反映岩土体（软土、基岩、断层、采石）的工程特性，勘察过程中，每孔编制任务书，及时整理地质资料，使设计能够及时了解场地地质条件，满足设计要求。针对深路堑，勘探工作在地质调绘的基础上，除常规的钻探外，增加了探槽、动力触探、物探（波速、面波）等手段，采用系统工程地质学、地质灾害过程机制分析法等手段，对边坡稳定性进行系统客观评价，并开展了岩质高边坡专题研究，提出了合理化建议。针对黄峙江毗邻台风登陆点，风浪大，来往船只多，且邻近输油管等难点，走访水利、航道、输油管等部门，编制了水上勘探专项方案，采用高速回转式钻机及合金钻头，提高了勘探效率及取芯率，保证了勘察安全和质量。成果报告提供了节理玫瑰图、岩层等深图、边坡路堑图等，为设计提供了翔实资料。|作为主要技术负责人（项目负责人兼审核人），全面负责项目的勘察工作，解决由地质条件引起的技术难题，加强与设计和施工单位的配合，为工程顺利建成做出了贡献。;
雄忻高铁雄安新区地下段土建工程及相关配套工程项目（简称“东西轴线项目”）|大型项目|技术负责人|国内领先水平|是|雄忻高铁雄安新区地下段土建工程及相关配套工程项目（简称“东西轴线项目”）是雄安新区起步区的交通廊道、景观廊道和功能廊道，包括雄忻高铁及市政配套两部分。雄忻高铁是国家《中长期铁路网规划》“八纵八横”中京昆通道的重要组成部分，市政配套工程是新区重要基础设施，建成后将提升雄安新区对外和对内交通服务，促进实现京津冀一体化战略目标。
东西轴线项目范围为统筹考虑东西轴线长22公里、断面总宽度135米范围内地下和地上的立体复合功能空间，建设内容包括绿谷下沉空间、道路、综合管廊、轨道交通、管线、河道水系等各类市政基础设施工程。
|东西轴线项目主要建设内容包括市政道路、桥梁、隧道、综合管廊、排水系统、河道水系、绿带、道路地下空间、燃气热力、给水、再生水、水利等，并兼顾国铁、轨道交通等，工程内容错综复杂，技术要求高。雄安新区属于一个新的行政区划，针对性的地下水资源详细评价或研究相对较少，针对大量的地下工程，如何评价地下水作用是勘察的重点和难点。
本项目创新点：针对项目内容多且相互交错，勘察方案布置时兼顾各方面要求，合理确定。针对地下空间开发涉及的地下水问题，开展了专项研究，经过广泛调查和收集区域监测资料，结合雄安新区生态涵养和水系规划建设，合理确定了抗浮水位，确保工程建设的经济性和安全性。针对项目包含市政、国铁、水利、轨道交通等，经过科学分析、精心设计了勘察方案，勘察报告对场地工程地质、水文地质条件进行了全面分析，对构筑物地基基础方案进行了详细的分析，提出了合理化建议，对地下工程涉及的岩土工程技术问题进行了针对性的分析评价，建议了合理的预防、防治处理措施。并根据原位测试、室内试验成果确定设计所需的各类地质参数。地层划分方面，进行了标准化建设，统一了分层原则。提交成果全部BIM化，满足了工程建设数字化要求。|作为技术负责人（审核人），全过程指导勘察工作，审核勘察成果，配合设计和施工开展相关工作，解决出现的技术难题。;
中环线-五角场环岛立交工程|大型项目|技术负责人|国内领先水平|是|作为全长70公里中环线的重要工程之一，五角场环岛立交工程体现了“人、环境、交通、发展”互相交融的理念，形成以人为本，注重人与自然协调的氛围，不仅具有良好的交通功能，还有优美的景观环境，下沉式广场为环岛周围商业设施的联系提供了有利的条件，五角场商业也将因此呈现较大的发展潜力和空间，更能突现五角场今后发展成为城市副中心和市级商业中心的的“龙头”地位。五角场环岛立交分为四层，第一层为下穿下沉式广场的黄兴路至淞沪路车行道；第二层为椭圆形下沉式广场；第三层为环岛交方式的地面道路；第四层为从下沉式广场上方通过的中环主线邯郸路至翔殷路的高架道路。|五角场立交工程是上海市中环（汶水路－邯郸路－翔殷路）路段北端中重要的节点之一，项目包括邯郸路~翔殷路跨线桥、黄兴路~淞沪路地道，以及下沉式广场。场地位于五角场中心，场地环境复杂，勘察设计和施工难度大。场地为正常沉积区与古河道沉积区交替带，地质条件复杂。周边重要建筑多，对变形控制严格。
创新点：本工程的重点及难点是大型（建）构筑物的不均匀沉降控制。同时，桩基、基坑等设计施工安全，对地质条件、地质参数准确性均提出了较高的要求。本项目勘察手段根据工程特点、地质条件合理选用，有效性、针对性强，确保勘察测试成果正确、准确。针对地层变化大，加强原位测试比例；针对浅部厚层粉砂性土，加强液化判别工作，采用标准贯入与静力触探相结合的综合判别方法；针对地下水，加强注水及承压水测试工作；针对场地环境复杂，精心组织勘探施工，加强围挡以减少对周边的影响；针对工程变形要求严格的特点，对设计参数根据钻探、原位测试及土工试验成果综合确定，为设计、施工提供了充分的地质依据。
|作为技术负责人（项目负责人），精心组织勘察工作，编制全面的勘察纲要，确定合理的工作量，严格控制现场施工，编制详细的勘察成果报告，满足了设计和施工需要。;
福建马尾区港口路下穿及市政基础设施配套工程|大型项目|技术负责人|国内领先水平|是|马尾区港口路下穿及市政基础设施配套工程位于福州市马尾区，起于江滨东大道，终于罗星路，包括地铁2号线马尾延伸段3个车站（马江渡站、船政文化城站、罗星塔站），及两个区间段（马江渡站~船政文化城站区间、船政文化城站~罗星塔站区间），长度约3.1Km。马尾区港口路下穿及市政基础设施配套工程建设，一方面有效突破马尾地区沿江通道瓶颈，提高江滨东大道车辆通行能力，使道路通行能力与城市长远发展相匹配，方便群众出行；另一方面则消除了现状道路对船政文化景区的割裂，为船政文化城建设创造了良好的环境。|本项目涉及的基础类型多样，涵盖盾构隧道、矿山法隧道、深基坑、天然地基、岩质边坡、桩基础等多种类型，其中隧道区间段最大埋深28m，采用盾构、暗挖、明挖、冻结法施工；车站埋深最大为40m，明暗挖结合施工。周边环境复杂、涉及岩土层变化大，工程风险大，对勘察要求高。
创新点：勘察采用工程地质测绘和调查、钻探、原位测试（标准贯入试验、重型圆锥动力触探试验、静力触探试验、十字板剪切试验）、波速测试、电阻率测试、地温测试）、水文试验（抽水试验）及采取岩、土、水试样进行室内土工试验等综合手段进行勘察施工，查明了场地工程地质条件及水文地质条件；针对淤泥、软土、液化土、残积土、孤石、风化岩等，对勘探孔的钻探工艺、取样、原位测试及土工项目均进行了详细分析、研究，制定了实施方案。如对岩质边坡加强了现场测绘工作，对厚层粉砂加强了渗透和水文试验，以及原位标准贯入试验，针对软土加强了室内特殊试验工作，针对基岩，加强了岩石物理力学试验。并根据原位测试、室内试验成果合理确定相关参数。|作为技术负责人（审核人），全面指导勘察工作，审核勘察纲要和勘察成果报告，及时解决工程中遇到的技术问题。;
军工路快速路新建工程|大型项目|技术负责人|国内领先水平|是|本工程北起军工路-逸仙路交叉口，向东南至殷行路后南折，止于中环军工路立交，全长约7.3公里，设两座互通立交，四对半平行式匝道项目总投资约34.1亿元人民币。全线采用“高架快速路+地面主干路”布置形式，高架采用城市快速路标准，双向4车道，地面采用城市主干道标准，双向6车道。军工路快速路新建工程项目建成后，将与“同济路—逸仙路—军工路—中环东段—申江路”共同构成中心城东部地区新的一条南北向快速通道，建成后将有效舒缓军工路北段的交通压力，改善沿线交通环境，均衡五角场副中心周边地区交通状况，对进一步舒缓中心城城区东北部交通具有重要意义。本工程勘察方案布置时，充分收集调查了周边地质资料，了解场地地质特点，合理布置勘探工作量，并通过与设计沟通研究，优化勘察方案。勘察报告内容正确、翔实、完整，为设计施工提供了有力地质依据，为设计、施工方案选择，安全施工提供了有力保障，大大节约了工程建设投资。
|本工程高架跨越江长江西路隧道、轨道交通3号线、逸仙路高架、轨道交通10号线、中环线高架。道路沿线地下管线复杂、交通流量大，场地周边环境条件十分复杂，给高架道路基础带来很大的困难。高架桥梁单桩要求高，沉降控制严格，对岩土勘察要求高。沿线正常沉积区与古河道沉积区交替分布，工程地质、水文地质条件复杂。浅层暗浜、厚填土较为发育，沿线饱和粉土发育，不同地段场地液化等级不同，可选桩基持力层埋深变化大，对道路、排水管道及桩基设计、施工影响大。
创新点：勘察手段根据工程特点、地质条件合理选用，有效性、针对性强，确保勘察测试成果正确、准确。如浅层暗浜和厚填土，加强了地质调查工作，并采取挖探手段进行验证，浅层饱和粉土加强标准贯入试验和液化判别工作，为不良地质评价和处理提供了依据。桩基工程，加强了静力触探和标准贯入试验，为桩基持力层的评价提供了依据。除常规试验项目外，根据工程特点，布置了渗透试验、地基土固结系数试验等，为路基沉降验算及管道基坑设计提供依据。通过勘探、原位测试、室内试验等综合手段，查明了场地工程地质、水文地质条件，综合评价地基土的工程特性，合理确定各项地质参数，为设计、施工提供了有力地质依据。|作为技术负责人（审核人），全过程指导勘察工作，包括外业、室内土工试验、资料整理等，审核勘察成果报告，解决设计和施工中遇到的技术问题。;
上海轨道交通市域铁路机场联络线工程|大型项目|技术负责人|国际先进水平|是|上海机场联络线全长68.6公里，从虹桥枢纽站出发经过沪杭铁路外环线、七宝、华泾、三林、张江、迪士尼、浦东国际机场等重要地区，最后达到上海东站，沿线设站9座。是第一条兼容国铁设计规范和城市轨道交通设计标准的市域铁路项目，也是第一条市域列车与国铁列车共站台的铁路项目，还是第一条融合了国铁线站位设计理念和城市轨道交通运营服务理念的铁路项目。本项目的建成将紧密连接虹桥枢纽与浦东国际机场，通过改变交通的可达性，实现城市资源的重新分配，缩短了经济距离和时间距离，促进商贸金融、科技创新、文化旅游、商务会展等功能开发和要素聚集，共同激发城市能级与活力升级，对于吸引长三角地区及全国范围内的航空客流，将上海打造成国际国内航空中心而言，意义重大。|上海机场联络线正线全长68.6公里，采用高架、地面和地下结合的敷设方式，以地下为主。工程规模大、施工工期紧，基坑具有超宽、超长、超深（45m）等特点，采用超深地墙围护（大于80m）。盾构机直径14.05m为上海轨道交通建设中最大。
本项目创新点有：勘察采纳标准融合了铁路和轨道交通相关标准，形成了市域铁路勘察技术指南，并编制了市域铁路勘察标准。勘察手段全面，除常规钻探外，增加了双桥静探、电阻率、地温、波速、扁铲、十字板、注水、承压水、抽水、水力联系等试验。室内试验大量采用自动化设备，其中对回弹模量试验方法进行了优化，并对颗分试验采用粒度仪进行了研究。钻探全部采用全断面取芯，确保了分层准确性。施工采用全过程监理、拍照及视频，保证了勘察质量。穿越黄埔江段钻孔封孔采用了专利技术“芯棒”进行有效封孔。针对超深基坑，进行了水文专项勘察，采用抽灌一体化技术及数值模量方法，确定了水文参数，并编制了水文勘察标准；提供的设计和施工参数结合铁路及轨道交通要求综合确定。整个勘察成果全部按BIM要求提交，充分满足了工程需要。|作为主要技术负责人，全权指导勘察方案编制，勘探施工，负责审核成果编制工作，解决地质技术难题，为项目顺利实施做出了贡献。;
石家庄市二环快速路提升工程|大型项目|技术负责人|国内领先水平|是|项目位于河北石家庄市，全长约41km，为石家庄市重大市政工程。工程范围为西环、南环、东环和北环工程，包括道路、排水、高架桥梁等。总投资30.5亿元，是石家庄城建史上单项投资最大的市政工程。作为石家庄市重要的骨架性快速环路，通过有效改善石家庄二环路的关键交通节点，完善了路网布局，发挥了城市快速路的交通带动功能，加强了城市的运转效率。二环路提升改造工程的建设对于完善石市城市路网结构体系，缓解区域路网交通压力有着重要的意义，不仅提升二环快速路的通行能力，也将实现多条道路在二环内外的连通，对于拉开城市框架，促进城市的向外发展，促进沿线土地开发，提高居民出行便捷性等诸多方面都将起到非常重要的作用。|本项目线路长，周边环境复杂，涉及巨厚层卵石层、湿陷性黄土层等，地质条件复杂，对勘探施工及取样等要求极高。
创新点：针对巨厚卵石层取样困难，勘察过程中加强了取土工艺，研制了单动双管金刚石钻具配合植物胶冲洗液的钻进新技术，保证了卵石的取芯率及分层准确性，特别是其中的粘性土夹层。针对卵石岩土参数，加强了原位标准贯入及重型动力触探试验，以及室内筛分试验，综合确定卵石的物理力学性质，合理确定设计施工参数。针对湿陷性黄土，采用探井刻取原状样，通过湿陷性试验，合理判别湿陷等级，提出地基加固处理措施建议。针对桩基施工条件，建议了合适的成孔及沉桩工艺，保证了成桩质量。针对线路长，地质条件变化大的特点，合理划分地层，按地质区段出具成果报告并提供设计参数，确保了工程建设的经济性。|作为技术负责人（审核人），全面指导勘察工作，审核勘察成果，解决设计和施工中遇到的技术问题，为工程建设提供了技术支持。;
上海市郊区环线北段工程|大型项目|主要设计人|国内领先水平|是|郊区环线北段工程位于上海市北部，起点位于沪宁高速公路、同三国道交界处，终点至宝山区同济路、双阳路口，长约39km，全线设高架桥2座，地道1座、大桥9座，互通式立交5座，跨线桥3座，中小桥18座及若干涵洞和箱涵。其中路基采用高填路基，填土高度一般为2.5～3.5m；桥梁部分上部结构一般采用板梁、T梁，部分采用预应力砼连续梁。下部结构以PHC桩为主，局部采用钻孔灌注桩。该工程从2000年起开始初勘工作，至2002年底完成详勘工作，2004年底工程竣工。郊区环线北段工程所经过的嘉定、宝山两区是上海通往江苏、浙江省的大门，承担着本市对外省市联系的重要交通功能。|工程线路长，地质条件复杂，跨二个地貌类型及一个接触带，涉及高填路基、桥梁、地道、涵洞、排水及附属泵站等不同性质的构筑物，对勘察要求高
创新点：在勘察中根据工程性质不同分别采用相应的勘探手段，其中道路工程采用了钻探、标贯、静探、十字板剪切、坑探；桥梁工程采用了钻取、标贯、静探；地道工程采用了钻探、标贯、静探、扁铲、十字板、现场渗透、承压水观测试验、小螺纹孔等及相应室内试验等综合勘探手段。勘察报告根据地貌、岩相、地层将其分十三个区段，并结合各工点工程特性进行了针对性的评价：线路采用高填路基，高填路基段不仅距离长、软土层发育且厚度变化大，各段土性差异很大，因此针对软基采用堆载预压法进行处理的设计方案，根据其淤泥质土层上下排水通道发育程度划分了9个区段，进行分段评价、提供合了理参数和施工建议，估算了路基沉降量，结果与实测较为接近。沿线桥梁段众多，线路上正常沉积地层与古河道地层相间分布，报告根据各桥梁结构对单桩承载力、沉降不同的要求，并结合周围环境推荐相应的桩型，分别建议持力层及桩长，并提供适宜的承载力计算、沉降验算等参数。|作为项目负责人之一，参与勘察工作，编写勘察报告。;
沈阳南站市政交通工程（一期工程）|大型项目|技术负责人|国内领先水平|是|沈阳南站市政交通工程（一期工程）结合沈阳南站进行建设，其中“东广场”功能主要包括地面广场景观功能、公交枢纽工程、出租车蓄车功能、社会车辆停车功能、轨道交通车站功能、商业服务功能及相配套的其他附属功能，“西广场”功能主要为结合近期车站使用需要地下空间部分设置一条出战主通道。该工程勘察方案合理经济，勘察成果准确、详尽、完备，为工程设计方案优化、施工顺利进行提供了有力保证，有效节约了工程投资。该项目建成将使沈阳站形成多种交通功能于一体的综合性交通枢纽，大幅提升沈阳站交通运力，沈阳南站旅客疏散能力，具有良好的社会经济效益。|沈阳南站市政交通工程（一期工程）位于沈阳市浑南新城，本项目涵盖旅客出站通道、地铁、公交枢纽、出租车蓄车场、社会停车及商业配套等功能。工程勘察主要包括地下一层至地下二层16万m2空间开发、与本工程合建的地铁10号线、4号线的部分区间段（埋深25m）、东广场高架桥梁及匝道、西广场匝道，另外还包含从高铁站西广场往西延伸出的一个地下通道，以及在西广场需新建的一个临时长途汽车站。
亮点：本工程勘察涉及的建构筑物类型多样，涵盖地下空间开发、地铁、高架、临时汽车车站站房等多种类别。勘察采用钻探、剪切波速测试、抽水试验及室内试验等综合勘探手段，详细查明了场地的地层分布和水文地质情况。通过多种勘察手段查明场地土层分布，为项目设计和施工提供了详尽的地质参数。该工程勘察方案合理经济，勘察成果准确、详尽、完备，为工程设计方案优化、施工顺利进行提供了有力保障。
|作为技术负责人（审核人），全面指导勘察工作，审核勘察纲要、审查勘察资料、审核勘察成果报告，解决设计和施工中遇到的地质问题。;
北横通道新建工程|大型项目|技术负责人|国际先进水平|是|北横通道全长约19.4公里，是上海市境内连接长宁区、普陀区、静安区、虹口区及杨浦区的城市快速路，也是上海“三纵三横”“井”字形骨架性主干路网的组成部分之一，采用超大直径盾构长距离穿越城市深层地下空间技术，主体盾构“纵横号”直径15.56米，直径及长度是目前国内中心城区已建地下隧道中规模最大的；北横通道盾构隧道工程是目前国内盾构穿越建筑最多的，其中13次穿越、跨越轨道交通线路，下穿11、7号线运营轨道交通区间隧道是目前国内下穿运营轨道交通区间隧道中盾构直径最大的工程。北横通道隧道的建设过程，被业内专家学者誉为“地下穿越的百科全书”，填补了我国建筑行业超大直径盾构下穿中心城区密集建（构）筑物的领域空白，也为今后的城市地下工程建设积累了宝贵的经验。|北横通道工程沿线的建构筑物复杂且经过多个中心区域，主要相关控制建筑共计85处，交通流量大，离居民区近，对勘察及环境保护都提出了较高要求。基坑开挖深度35m，围护深度达65m，需攻克开挖面稳定、地下水安全降排难题。施工采用大直径盾构穿越自立性差、含水量丰富的粉砂层，且需在苏州河下超浅覆土、大坡度掘进，安全风险大。本项目创新点有：采用物探、挖探结合精探，确保了勘察施工安全；采用钻探结合静力触探、扁铲、十字板、注水、承压水和水力联系等综合手段查清了地质条件；设计施工参数结合室内三轴、基床系数、Ko、回弹模量、热物理、固结系数、无侧限等综合确定，并采用了大量自动化技术，确保了指标的准确性；对超长隧道和超深基坑，全面梳理了地质条件可能引起的风险，提出了预防措施建议。工程勘察方案合理经济，勘察成果准确、详尽、完备，为工程设计方案优化、施工顺利进行提供了有力保障。|作为技术负责人（审核），全面指导勘察方案制定、勘察施工，资料整理，对勘察成果进行审核把关。;
上海周家嘴路隧道工程|大型项目|技术负责人|国内领先水平|是|周家嘴路越江隧道为黄浦江过江隧道，西起杨浦区周家嘴路，下穿黄浦江，至张杨北路，全长约4.45km，投资总额29亿元。作为翔殷路隧道南侧的区域型越江通道，将形成交通服务功能互补、服务水平提升的区域越江通道规划布局，并可极大地缓解翔殷路隧道的交通拥堵。隧道的建成通车将完善中心城干道网结构和形态，促使路网格局一体化，浦东浦西一体化，同时也打通了浦西、浦东两条重要的交通性干道，进一步提高黄浦江两岸的通达性。|采用直径14.9米的泥水平衡盾构穿越黄浦江，盾构隧道在浦东段为避让码头桩基，隧道最大覆土深度近50m，隧道底部最大水压力约为0.6MPa，是目前上海已建和在建隧道项目中覆土最深、承受水压力最大的盾构隧道，两岸工作井埋深27m，基坑施工风险大，技术要求高。沿线地质条件、环境条件复杂，工程建设存在高灵敏度软土坍塌流变、饱和粉（砂）土流砂、（微）承压水突涌、盾构软硬土层界面施工偏移、地表变形与沉降等主要岩土工程技术难题。
本项目创新点有：针对黄浦江水上勘探，制定专项钻探方案，优化钻探流程，确保钻探工作按时完成，并研发了水上封孔工艺。勘探手段加强了原位测试手段，室内试验根据工程特点，布置了软土三轴（UU、CU）试验、基床系数、静止侧压力系数、回弹模量、粉砂性土颗粒分析试验（提供颗粒组成、不均匀系数、d70等）。针对黄浦江特殊性江滩土，采用原位测试和标准贯入方法综合判别沉积历史和液化特性。针对承压水突涌，加强了水文试验及水质分析试验。通过勘探、原位测试、水文试验、室内试验等综合手段，查明了场地工程地质、水文地质条件，综合评价地基土的工程特性，合理确定各项地质参数，为设计、施工提供了充分的质依据。|作为主要技术负责人（项目负责人兼审核人），全面负责整个勘察工作，指导水上施工，审核勘察成果，解决设计和施工中遇到的地质问题，为工程圆满通车做出了贡献。;
雄安新区棚户区改造容东片区安居工程（ A 社区）|大型项目|技术负责人|国内领先水平|是|雄安新区地处北京、天津、保定腹地，区位优势明显、交通便捷顺畅、生态环境优良、资源环境承载能力较强，现有开发程度低，发展空间充裕，具备高起点 高标准开发建设的基本条件。这是以习近平同志为核心的党中央作出的一项重大的历史性战略选择，是继深圳经济特区和上海浦东新区之后又一具有全国意义的新区，是千年大计、国家大事。设立雄安新区，对于集中疏解北京非首都功能，探索人口经济密集地区优化开发新模式，调整优化京津冀城市布局和空间结构，培育创新驱动发展新引擎，具有重大现实意义和深远历史意义。容东片区是新区先期启动建设的片区之一，位于容城县城以东、启动区和现状荣乌高速以 北、津保铁路以南、张市村以西，规划用地面积 12.70km2。本工程为容东片区 A 社区内的市政道路、桥梁、综合管网、排水管网系统工程，此外还包括 A 社 区内轨道交通预留工程、燃气工程、供热（冷）工程、给水管网系统工程等。|勘察主要包括道路工程（总长约 28.0km）、桥梁工程、综合管网工程（15.0km）、排水管网工程（47km）、给水管网工程（38km）、轨道交通预留工程等内容。项目内容多，基坑埋深大，技术要求高。
创新点：针对项目内容多且相互交错，勘察方案布置时兼顾各方面要求，合理确定。勘察采用的勘探方法有工程地质钻探、原位测试（标准贯入试验、静力触探试验、波速试验、电阻率测试、地温观测、旁压试验等）、水文地质试验（注水试验、分层水位观测）和 室内土工试验。勘察报告对场地工程地质、水文地质条件进行了全面分析，对构筑物地基基础方案进行了详细的分析，提出了合理化建议，对地下工程涉及的岩土工程技术问题进行了针对性的分析评价，建议了合理的预防、防治处理措施。并根据原位测试、室内试验成果确定设计所需的各类地质参数。地层划分方面，进行了标准化建设，统一了分层原则。制定了勘察成果BIM格式，提交成果全部BIM化，满足了工程建设数字化要求。|作为技术负责人（项目负责人及审核人），全过程负责勘察工作，组织实施勘探作业，审查勘察资料，审核勘察成果，配合设计和施工解决遇到的地质技术问题。;
上海轨道交通17号线详勘8标|大型项目|技术负责人|国内领先水平|是|上海轨道交通17号线是上海市市中心城向青浦新城地区辐射的放射线，全长35.30km，途径闵行、青浦两个行政区，串联朱家角、青浦新城、赵巷新镇、赵巷商业商务区、徐泾镇、华新基地配套商品房基地、虹桥会展中心、虹桥交通枢纽等重要地区。该项目的建成，有利地支持了青浦新城的建设和青浦地区的发展，缓解工程沿线交通压力，对加快形成城市轨道交通线网和综合交通体系，发挥整体功效具有重大意义。|上海轨道交通17号线8标段总长为5.806km，线路由高架线过渡到地下线，包括3个线路区间、2座高架车站及徐泾车辆段出入段线。其中高架线长约5.16km，地下区间明挖段长约0.49km，盾构段长约0.59m，周边环境条件十分复杂，有高架线路、新老桥梁承台及桩基，又有高压电缆，对勘察技术及施工安全提出很高要求。场地跨越上海地区两大地貌单元，地层分布起伏较大，地质条件复杂。
创新点：针对项目现场情况，采用综合勘察手段，除钻探取样、浅层勘探、标准贯入、静力触探外，还布置了十字板剪切试验、扁铲侧胀试验、现场注水试验、承压水水位观测试验、波速试验、电阻率试验等。针对地层变化大，加强了现场测试和室内土工试验，综合划分地层，确定地层相关参数如静止侧压力系数、基床系数、回弹模量、三轴、无侧限等，为项目桩基持力层选择、工程抗震、液化判别及供电设计等提供了准确、可靠参数。项目中申请的“全自动气压式直剪预压仪”实用新型专利获得授权。
|作为技术负责人（审核人），全过程指导勘察工作，审核勘察纲要及勘察成果报告， 为项目顺利竣工提供了技术保障。;
上海市虹桥机场迎宾三路隧道工程|大型项目|技术负责人|国内领先水平|是|迎宾三路隧道新建工程横穿整个虹桥机场，是上海虹桥枢纽的重要组成部分，工程地质条件极其复杂，沉降要求苛刻，沿线重要构建筑物众多。该隧道的新建对于形成虹桥综合交通枢纽配套路网的框架有着重要意义，它是虹桥枢纽对外的辅助通道，是虹桥枢纽及其以东周边地区和中心城之间的客运专用通道。本工程勘察方案布置时，充分收集调查了周边地质资料，了解场地地质特点，合理布置勘探工作量，并通过与设计沟通研究，优化勘察方案。勘察报告内容正确、翔实、完整，为设计施工提供了全面的地质依据，为设计、施工方案选择，安全施工提供了有力保障，大大节约了工程建设投资。|本工程隧道埋深较大，其中明挖段最大埋深24.0m，工作井最大埋深28.0m，盾构段最大埋深41.0m。工程线路需穿越七莘路高架、北横泾、虹桥机场滑行道、机场主跑道、机场航油管、停机坪等及101铁路、历史保护建筑物等，沿线地质条件、环境条件复杂，工程建设存在高灵敏度软土坍塌流变、饱和粉（砂）土流砂、（微）承压水突涌、盾构软硬土层界面施工偏移、地表变形与沉降等主要岩土工程技术难题。
创新点：勘察方案经过多次论证评审，尤其是机场内施工，制定了专项夜间施工方案，由于方案制定全面，施工措施周全，保证了机场飞行安全。工程线路长，地质条件复杂，勘察报告对场地工程地质、水文地质条件进行了全面分析，结合工程特点进行了分区（西侧敞开段及暗埋段、盾构段、东侧敞开段及暗埋段）进行了详细的评价。结合地质条件，对构筑物地基基础方案进行了详细的分析，提出了合理化建议，并根据原位测试、室内试验成果合理确定设计所需的各类地质参数，对地下工程涉及的岩土工程技术问题进行了详细的分析评价，建议了合理的处理措施，实现了首次采用国内最大直径土压平衡盾构从正在运行的机场滑行道下方安全穿越。|作为技术负责人（审核人），全过程参与项目的勘察工作，指导勘察方案编制及勘探方案实施，解决技术难题，审核勘察成果，为项目安全通车做出了贡献。;
大芦线航道整治二期工程（大治河段）跨航道桥梁3标－浦星公路桥|大型项目|技术负责人|国内领先水平|是|浦星公路是连接闵行、奉贤的交通主干道，2018年4月承载了本市第一条BRT快速公交“奉浦快线”。浦星公路桥不仅是黄浦江进入大治河区域的第一座桥梁，也是本市生活垃圾运往老港的水上必经之路。因此，从水、陆交通两个方面而言，浦星公路桥的地理位置和功能都极为重要。浦星公路跨大治河桥新桥主桥采用230米跨径的下承式系杆拱桥，是目前上海最大跨径的下承式拱桥。|浦星公路跨大治河桥主桥采用230米跨径的下承式系杆拱桥，属特大桥，是目前上海最大跨径的下承式拱桥，采用大直径1.5~1.8m钻孔灌注桩，单桩承载力不小于10000kN，荷载大、沉降要求严格。场地不良地质条件发育，填土厚度最大8.6m，存在浅层沼气，对工程影响较大。
创新点：勘察方案布置时，充分收集调查了周边地质资料，了解场地地质特点，合理布置勘探工作量，并通过与设计沟通研究，优化勘察方案。勘察报告内容正确、翔实、完整，为设计、施工方案选择，安全施工提供了有力保障。针对厚填土，加大了原位测试工作，查明了填料性质，为地基处理提供了依据。针对浅层沼气，采用自有沼气探查设备，查明了分布特征，为安全施工打下基础。针对项目特点，布置了固结系数、先期固结压力、击实、三轴、静止侧压力等特殊试验，为设计和施工提供了翔实的地质参数。针对大直径灌注桩，提供了适宜的桩基参数和施工中注意的问题。经设计、施工单位检验，勘察报告成果与实际情况吻合。|作为技术负责人（审核人），全面指导勘察工作，审核勘察成果，及时解决遇到的技术难题。;
杭州市江东大桥及接线工程|大型项目|技术负责人|国内领先水平|是|杭州江东大桥及接线工程是杭州市委、市政府为加快融入长三角，接轨大上海，推进实施“城市东扩、旅游西进、沿江开发、跨江发展”战略，优化城市道路交通网，改善杭州东部交通状况而启动实施的一项省、市重点项目。大桥主要由空间缆自锚式悬索桥构成，是全亚洲技术最为先进的一座特大型桥梁。杭州市江东大桥及接线工程具有工期紧、地质条件复杂、技术要求高、施工难度大、沉降要求严格等特点，对勘察工作提出了较高要求。根据工程特点，经过科学分析、精心设计了勘察方案，在勘察过程中采用了先进的、综合勘探手段，通过最合理的勘探工作量详细查明了场地的地层分布，编制了详细完整全面的勘察报告。勘察方案合理，勘察成果准确，为工程的顺利建成提供了保障，取得了良好的社会效益、经济效益和环境效益。|杭州市江东大桥全长4.3公里，跨钱塘江桥梁2.2公里。主桥为两座悬索桥（83+260+83）m和一座刚构桥（91.5+160+91.5）m。桩基采用钻孔灌注桩基础，桩径2.0m～2.5m，桩长约100m～110m，单桩极限承载力约为45000kN。由于采用大直径超长灌注桩，其桩基承载力参数的选取是本工程的难点。拟建桥址区江面宽度2.2公里，是钱塘江潮涌最大区域，最大潮压达5.5千帕，施工条件恶劣。桥址区第四系地层总厚度达50余米，可分为11个亚层，下伏基岩为白垩系紫红色砂砾岩、泥质粉砂岩（分为全风化、强分化、中风化），地质条件复杂。
创新点：针对水域施工难度较大，施工环境差，在保证取芯率的同时，并着重控制原状土样（砂样）的质量。勘察施工中针对不同地层的性质，采用不同的钻进工艺及取土器，如对软土采用薄壁取土器，对基岩采用应采用双层岩芯管连续取芯，并逐孔、逐箱拍摄岩芯彩色照片，另外为保证试验数据的准确性，对易扰动的软粘性土及粉（砂）性土，进行现场开土。勘探工作在进行地质调绘的基础上，除采用常规的钻探、标准贯入外，还增加了波速试验、双桥静力触探及重型动力触探试验，进一步综合评价地质情况。|作为主要技术负责人（项目负责人），全过程负责项目勘察工作，编制勘察纲要、勘探施工、资料整理、编制勘察报告、设计及施工配合等。;
金桥元中心二期项目|大型项目|技术负责人|国内领先水平|是|金桥元中心二期由金桥集团开发建设，是金桥副中心的地标项目，遵循“金色中环发展带”的世界眼光、国际标准、中国特色、高点定位。项目位于金桥副中心核心区，总建筑面积约50万平方米，包括超高层塔楼及商业裙房，其中330米超高层办公酒店塔楼将建设成为副中心最高地标建筑、200米住宅塔楼将建设成为上海最高云端住宅。未来将缔造集办公、商业、居住等多功能业态于一体的国际中央商务区。|本项目包括1栋330米超高层及2栋170~200m高程，以及25m深地下室，荷载大，沉降要求严，对勘察技术要求高。软土变形、沉降控制、地下水防治、岩土参数和桩基承载力确定等是勘察的重点。
本项目创新点：勘察过程中综合运用钻探、静探、扁铲侧胀、十字板、波速、现场注水试验、承压水头观测等原位测试手段，查明沿线地层和地下水分布特征。水文试验采用抽灌一体化技术合理确定了土层渗透参数，为基坑地下连续墙围护、沉降和降水控制提供了依据；采用了综合桩基检测技术（双护筒、光纤、后注浆、分层沉降、静载、抽芯等），为单桩承载力确定提供充分依据；进行了大直径在厚层砂层中后注浆机理研究，提出了后注浆桩基参数提高估算方法，对桩基变形提出了荷载传递变形的分析方法；对深部地层，采用了超深静力触探工艺，试验深度至110m；室内特殊试验采用气压静止侧压力仪等多种专利技术进行土层指标精确测试。通过多种先进技术综合确定设计施工参数，合理建议设计施工方案。|作为主要技术负责人（审定人），对勘察方案、工作量确定、勘探施工及成果整理、参数确定等关键工作进行把关。;
徐州市轨道交通1号线一期工程-3标段|大型项目|技术负责人|国内领先水平|是|徐州地铁1号线，是中国江苏省徐州市第一条开工建设的地铁线路，全长约22公里，共设18座车站，其中高架站1座，地下站17座。其西起于铜山区路窝站，东至贾汪区徐州东站站，途经泉山区、鼓楼区、云龙区，覆盖了徐州市东西向客流走廊，串联起了徐州老城区、坝山片区和城东新区等重要节点，衔接人民广场、彭城广场、淮海广场、万达广场等商业中心，快速联系铁路徐州站和徐州东站两大综合客运枢纽。徐州地铁1号线的开通对推动徐州交通高质量发展及淮海经济区中心城市建设具有重要意义。|本项目位于徐州主城区，穿越故黄河，场地环境条件复杂，地层主要为老城杂填土、软土、膨胀土、粉土，下伏基岩为石灰岩、页岩等，存在厚层填土、液化土、弱膨胀土、溶洞发育、断裂、古堤岸等不良地质条件，另外地下水存在上层滞水、潜水、承压水、岩溶水等，工程地质及水文地质条件复杂，对车站基坑和盾构、矿山法施工影响极大，也是勘察工作的重点和难点。
本项目创新点：勘察采用了综合勘察手段，工程地质调绘、钻探、综合测井（电阻率、波速、地温）、地震映像、静力触探、旁压试验、水文测试及室内试验等，查明了场地岩土分布。针对地下水条件复杂，开展了岩溶水文地质专项勘察，采用多种模拟方法综合确定了岩土层水文参数。针对断裂，布置了物探测线，并采取钻探验证；针对岩溶发育，采用跨孔CT 等方法查明了分布情况；针对膨胀土，进行了膨胀试验，确定了膨胀特性；针对老城杂填土，加强了原位测试，综合确定土层物理力学指标；针对故黄河，加强了勘探精度，查明了河底粉土分布；针对岩层，加强了地质调绘和区域地质调查工作；针对场地古堤岸障碍物，加强了物探和钻探的验证工作。为设计合理选择设计方案、施工工艺及预防处理措施提供了充分的地质依据。|作为技术负责人（审核人），全面指导勘察工作，审核勘察资料及成果报告，解决地质问题，为项目顺利竣工提供了保证。;
上海A30高速公路（界河~外环线）工程|大型项目|技术负责人|国内领先水平|是|上海A30高速公路（界河~外环线）工程是上海绕城高速公路的组成部分，又称A30公路，编号G1501，上海绕城高速公路是环绕中国上海市区的一条高速公路，全长约189公里。其中上海A30高速公路（界河~外环线）南起浦东新区的闻居路，经远东大道向北，与G40沪陕高速上海段（长江隧桥）相连后，折向西与S20外环高速相接，全长24.42公里，沿线途经浦东新区机场镇、合庆镇、曹路镇、高东镇等城镇。上海市绕城高速公路不仅可以缓解外环高速公路的压力，而且还将为上海东北部地区提供一个快速大容量的交通和物流通道，对于区域发展具有极其重要的战略意义。|上海A30高速公路（界河~外环线）工程是环绕中国上海市区的一条高速公路，工程内容包括高填土道路、排水、立交、跨线桥、地面桥等，道路等级要求高，线路长，对沉降要求高。本工程沿线正常沉积区与古河道沉积区交替分布，工程地质、水文地质条件总体复杂。浅层暗浜、厚填土较为发育，沿线饱和粉土发育，不同地段场地液化等级不同，对道路、排水管道及桩基设计、施工影响大。部分地段为旧路改建，不均匀沉降控制是关键。
创新点：本项目勘察手段根据工程特点、地质条件合理选用，有效性、针对性强，确保勘察测试成果正确、准确。如浅层暗浜和厚填土，加强了地质调查工作，并采取挖探手段进行验证，浅层饱和粉土加强标准贯入试验和液化判别工作，为不良地质评价和处理提供了依据。针对旧路段，进行了路面检测、样洞检测、盲沟检测等，综合评判原路基性能。针对新建高速公路路基，加强了固结系数、击实、承载比测试，提供了路基沉降验算所需的地质参数。勘察报告内容正确、翔实、完整，为设计、施工方案选择，安全施工提供了有力保障。|作为技术负责人（项目负责人），全过程负责勘察工作，包括前期协调、编写勘察纲要，组织外业勘探、整理勘察资料，编制勘察报告，以及后期设计和施工配合等。;
上海市白龙港港城市污水处理厂升级改扩建及污泥处理工程|大型项目|技术负责人|国际先进水平|是|上海白龙港污水处理厂处理量达280万吨/日，占全市中心城区污水总量的三分之一，是中国最大的污水处理厂，同时也是亚洲最大污水处理厂，是一项社会效益、经济效益、环境效益三者有机结合的世纪环保工程。工程的建成投产全面提高了上海城市污水、污泥处理率，实现上海市污水治理总体战略目标，进一步削减黄浦江、长江口污染负荷，对切实保护长江和杭州湾的水环境和提升上海市整体环境质量发挥了极为重要的作用，为中国乃至亚洲的环保事业和经济发展翻开崭新的一页。|本项目新建构筑物达50多个，采用桩基础、天然地基及基坑开挖，最大开挖深度约15m，部分构筑物采用沉井施工，最大埋深为23.1m。其中主要构筑物为4座大型生物反应沉淀池，平面尺寸为294.7m×250.5m，对不均匀沉降控制严格；污泥处理工程主要构筑物为8座卵形消化池，高度达45m，荷载大，结构裂缝控制严格，对不均匀沉降十分敏感。同时，本工程基坑开挖、沉井施工主要揭遇冲填土、饱和粉土、粉砂等地质层。重大构筑物的不均匀沉降控制、基坑、沉井施工的流砂防治构成本工程勘察重点。
本工程创新点有：通过综合勘探手段，查明了地层的强度和变形特征，提出了分块估算沉降思路，解决了大型（建）构筑物的不均匀沉降控制问题；建筑场地位于潮坪地貌单元，为古河道沉积区，浅部冲填土、饱和砂土发育，地下水埋藏较浅，地质条件较为复杂，据此加强了原位测试手段，特别是轻便触探和静力触探的结合，查明了浅部冲填土性质，以及粉砂性土液化特性，为地基处理提供了依据；对深基坑工程，加强了现场测试及室内三轴、基床系数、静止侧压力系数、回弹模量、先期固结压力等特殊试验；对桩基工程，加强静力触探和标准贯入试验，为桩基持力层评价提供依据。
|作为主要项目负责人，确定合理的勘察方案，精心策划勘探工作实施，严格管理现场质量，仔细进行资料整理和报告成果编写，及时与设计进行沟通，加强了施工阶段的交底和验槽工作，为项目按时竣工作出了贡献。;
福州市轨道交通1号线工程-3标段|大型项目|技术负责人|国内领先水平|是|福州轨道交通1号线（福州地铁1号线）是福州轨道交通城市网络的第一条线路。线路总长约29公里，分一、二两期建设。共设置25座车站，全部为地下车站。福州地铁1号线全面纵横贯通之后，除了改变人们的出行方式，更深刻的是福州人的居住习惯、商务习惯、消费娱乐习惯都将全盘改变，城市框架将被拉开，交通拥堵的状况得到改善，市民的生活将变得更加绿色、便捷与舒适。福州地铁1号线是福州主城区范围轨道交通南北向主轴骨干线，沿福州市南北向主客流走廊布置，并连接福州市主要组团和重要节点，对于缓解福州中心城区交通压力，引导城市南北向发展具有重要作用 。勘察方案根据工程特点、场地地质特征、周边环境条件，结合以同类工程经验合理布置，并多次和设计部门沟通，对勘察方案进行了进一步研究、调整和优化，确保勘察方案完整、合理、经济。|本工程勘察涉及的基础类型多样，涵盖盾构隧道、矿山法隧道、深基坑、天然地基、岩质边坡、桩基础等多种类型。岩土工程勘察时，采用了钻探取样、标准贯入试验、重型动力触探、静力触探、十字板剪切试验、扁铲侧胀试验、波速试验、电阻率测试、地温观测、注水试验、抽水试验、承压水观测、微动试验等综合勘探手段。查明了场地工程地质、水文地质条件，综合评价地基土的工程特性，合理确定各项地质参数，为设计、施工提供了有力地质依据。针对淤泥、软土、液化土、残积土、孤石、风化岩等，对勘探孔的钻探工艺、取样、原位测试及土工项目均进行了详细分析、研究，制定了实施方案。如勘察施工中针对不同地层的性质，采用不同的钻进工艺及取土器，如对软土采用薄壁取土器，并逐孔、逐箱拍摄岩芯彩色照片。在钻探过程中重点加强了对地层分层界面的研判，精确划分地层。针对孤石，进行了专项勘察，查明了分布情况。勘察报告对场地工程地质、水文地质条件进行了全面分析，对基坑工程、桩基工程、盾构施工、矿山法施工等涉及的岩土工程技术问题、不良地质条件等进行了详细的分析评价，建议了合理的预防、防治处理措施。并根据原位测试、室内试验成果合理确定相关参数。|作为技术负责人（审核人），全过程指导勘察施工，审查勘察资料，审核勘察成果，紧密配合设计和施工，及时解决建设中遇到的地质技术问题。;
南通市城市轨道交通1号线一期工程|大型项目|技术负责人|国内领先水平|是|南通市城市轨道交通1号线一期工程是南通城市建设史上规模最大、投资最多、施工管理运营最复杂的基础设施工程，作为南通市第一条开工建设的地铁项目，是江苏省第6个开通地铁地级市，将以地铁带动周边经济发展，推动南通全面融入长三解区域一体化，该地铁的建设承担着助推南通高质量发展、拉开城市框架、提升公共交通体系、完善城市功能的重要任务。地铁的建设将由过去“难通”驶向“好通”，1号线穿越主城，途经南通大学、南通大剧院、紫琅湖、环西文化广场等，开通后将极大地方便民众生活出行，带动经济新的增长极。将产生良好的经济和社会效益。|地铁线路从城市中心穿越，地下障碍物、桩基础、保护建筑多，市政地下管线复杂，且穿越多条河道。场地以厚层粉砂性土为主，富含地下水，对车站基坑开挖及盾构施工和联络通道冷冻法施工影响极大，工程风险高。
创新点：勘察过程中综合运用钻探、静探、扁铲侧胀、波速、电阻率、地温、声呐、十字板、现场注水试验、承压水头观测、水力联系观测等原位测试手段，查明沿线地层和地下水分布特征；除常规物理力学性试验外，有针对性地布置热物理、三轴、无侧限抗压强度、静止侧压力K0、回弹模量、慢剪等特殊试验测定有关力学性指标。针对联络通道冷冻法施工，采用了声呐法新技术测定地下水流速及流向，取得了较好效果。根据轨道交通工程的特点、沿线工点的地质条件及环境条件，各工点勘察报告对设计和施工中可能涉及的岩土工程问题进行详细分析评价，提出预防和控制措施。在勘察工作中有效地化解和减少了勘察施工风险和对环境、社会各方的影响，确保了工程顺利进行。|作为技术负责人（审核人），全面指导勘察工作，审核勘察纲要和勘察成果报告，解决设计好施工中遇到的地质技术问题。;
S3 公 路（周邓公路～ G1503 公路两港大道立交） 新建工程|大型项目|技术负责人|国内领先水平|是|S3 公路工程范围北起 S20 公路与罗山路立交（不含罗山路立交），向南先后跨越 S32 申嘉湖高速、大治河、G1503 后转为东西向，向西止于 S4 公路，全长约 42.28km。本次项目实施长度全长 26.64km。S3公路作为上海市高速路网及沿海大通道的重要组成部分，是上海市高速公路网“一环十二射”的射线公路之一，也是中心城区通往浦东新区、上海自贸区临港新片区、奉贤区以及杭州湾北岸经济带的重要连接通道。|本项目线路长，工程内容包括高架、立交、高速公路、排水、驳岸等。沿线地质条件起伏变化大，正常沉降区与古河道沉积区交替出现，对桩基持力层选择影响大，沿线河网密布，暗浜众多，对道路建设影响极大。局部线路紧邻轨道交通16号线，对桩基施工条件限制大。因此，查明场地地质条件，建议合理的应对措施是勘察的重点。
本项目创新点：针对邻近地铁的环境复杂区域，通过高频免共振钢管桩沉桩专题研究，提出了参数确定和施工工艺建议。针对地层变化大，加大了静力触探及标准贯入等原位测试，准确划分地层，分区段建议桩基持力层。针对沿线明暗浜密布，采用卫星影像图、以及专项成果历史暗浜分布查询技术，结合现场走访调查比对，并配合浅层勘探验证，查明了不良地质条件。|作为技术负责人（审核人），全过程参与勘察工作，指导勘察实施，检查勘察资料，审核勘察成果，解决技术难题。;
上海市磁悬浮列车示范运营线工程|大型项目|技术负责人|国际先进水平|是|上海磁浮列车是目前世界上唯一一条高速磁浮商业运行线，具有交通、展示、旅游观光等多重功能。它集高速、安全、舒适、节能与环保于一体，是当今全球最先进、最快速的陆上商用交通工具。上海磁浮列车的建设，为中国走新型工业化道路积累了有益的经验，是中国交通发展史上的一次恢宏创举，也是中国科技进步的一次精彩跨越。整个勘察工作过程中，与设计保持了密切联系，多次研究和优化勘察方案，以最合理的勘探工作量详细查明了场地的工程地质条件，缩短了勘察工期，减少了勘察费用，取得了良好的社会、经济和环境效益。|本工程主要特点是线路长（30km）、地质条件复杂、技术难度大、沉降要求高、相关工程经验缺乏。勘察工作参照相关规范，结合设计要求及众多大型市政桥梁工程的成功经验，充分考虑沿线地质条件的变化、设计比选方案的需要及建设工期的要求，按不同地质条件分别布置，根据揭露地质情况调整优化勘察方案。在勘察工作的组织实施方面，编制具体可行、充分详细的勘察纲要，科学合理地制定勘察实施计划。野外勘察除采用常规的钻探和静力触探外，还增加了波速试验、孔压静力触探及旁压试验，进一步综合评价地质情况。土工试验除进行常规试验以外，还增加了三轴、先期固结压力、固结系数、次固结系数试验等，以充分揭示土层的物理力学性质。勘察报告编制方面，根据线路长土层变化大的特点，结合工程地质条件及沉积环境，对全线划分为十一个工程地质区段，在分析各区段土层沉积的基础上，比选推荐了合适的桩基持力层，对设计、施工所需要的各项参数通过多种测试手段进行验证并结合地区工程经验综合确定。|作为主要的项目负责人，全权负责项目的整个勘察过程，从勘察纲要编制、外业勘探实施管理、室内资料整理、编制成果报告，直至后期设计和施工配合。;
无锡江海西路（洛社新开河-凤翔立交）快速化改造及配套工程|大型项目|技术负责人|国内领先水平|是|江海西路（洛社新开河-凤翔立交）快速化改造及配套工程是无锡市西北部片区东西走向的公路货运大通道，主要为过境的货运交通和沿线地区的客运交通功能服务，其快速化改造不仅可以加强北塘、惠山、钱桥与锡西新城、洛社片区的沟通，还可以将过境高速（锡宜高速）和市区内环连接起来，新道路的建成将助推锡澄宜一体化发展进程，并强化西北片区与中心城区的交通联系，该项目的建成为当地经济发展产生了良好的社会和经济效益。|江海西路（洛社新开河-凤翔立交）快速化改造及配套工程成东西走向，全长8.8km，规划道路为主线+辅道形式，道路等级主线为城市快速路，辅路为城市主干线，其中含跨运河大桥（主跨100m），高架桥梁、下穿地道、立交等。工程位于市中心，交通繁忙，场地周边环境及地线管线情况复杂，工期紧，任务重，勘察施工难度极大。
创新点：为保证施工安全，除布置常规物探手段外，利用钎探，对关键位置进行探摸；加强质量安全管理，加派现场管理人员，对各实施孔进行全过程跟踪检查，确保施工安全及施工成果资料真实可靠。多种勘察手段并用，除常规静力触探、标贯试验及重型动力触探试验外，进行波速试验、地基土回弹模量测试、承载比试验、注水试验、承压水水头观测等试验，确保成果数据可靠，结论准确，建议合理。在全过程精细化管理模式下，整个勘察施工过程未发生一起质量事故，使项目工期得到保证，同时完成3项实用新型专利。
|作为技术负责人（审核人），全面指导勘察工作，审查勘察纲要，审核勘察成果报告，解决设计和施工中遇到的技术问题。;
三门路~国顺东路电力隧道工程|大型项目|技术负责人|国内领先水平|是|上海中心城区地下管线资源通道紧张，导致杨浦区面临着变电站进出线的困难。为解决五角场站的进出线问题，并且为周边许昌、平凉等区域规划变电站提供进出线通道，从而解决区域电网未来发展的通道瓶颈，三门路—国顺东路电力隧道工程规划应运而生。电力隧道途经三门路、国和路、国定东路、安波路、双阳北路、国顺东路，长度约7.6公里，新建10座工作井。隧道内径达3.5米，中央设置人行通道，可通行工作人员。隧道内部两侧布置电缆。为减小对周边居民的影响，工作井和通风口原则上设置在绿化带、人行道或变电站内。项目的建设将为杨浦区打造安全韧性城市，持续提升城区环境品质，深化数字化转型，加快打造宜业、宜居、宜乐、宜游的“四高”城区做出新的贡献。|电力隧道埋深13~38m采用顶管施工，工作井最大埋深38m，属深大地下工程。沿线穿越地铁18号线、国定东路下匝道、淞沪路下穿立交、合流污水总管、地铁10号线、电缆箱涵管桥、中环线、地铁8号线、合流污水三期、军工路铁路等，场地环境复杂。沿线地层主要为厚层可液化粉土、高灵敏软土和承压含水层，工程风险大，对勘察工作要求高。
创新点：勘察方案在充分收集周边资料的基础上，结合设计方案、类同工程经验合理布置，勘察过程中对勘察方案不断深入、调整和优化，确保勘察方案完整、合理、经济。勘察手段在钻探和静力触探基础上，针对基坑工程布置了十字板试验、注水试验、扁铲侧胀试验、承压水观测、水力联系等试验，获取了基坑影响范围内土层的力学参数和水文参数。土试部分布置了三轴剪切试验（UU、CU）、回弹模量、基床系数、渗透系数、无侧限抗压强度、静止侧压力等，为设计了提供了充分的设计依据，并大量采用自动化设备，提高了指标的准确性。针对降水设计，进行了抽水专项试验，提供了翔实的水文参数。勘察报告内容翔实、地层划分正确、评价合理、建议可行，地质参数准确合理，为设计合理选择设计方案、施工工艺及预防处理措施提供了有力的地质依据。|作为技术负责人（审核人），全面指导勘察工作，审核勘察成果，解决遇到的技术问题。;
上海市轨道交通11号线南段工程（现16号线）4标段|大型项目|技术负责人|国内领先水平|是|上海地铁16号线西北起自浦东新区龙阳路站，东南至浦东新区滴水湖站，全长59公里，其中地下线长7公里，高架线长52公里，共设车站13座，其中地下站3座，高架站10座
线路全程位于上海市浦东新区境内，北连浦东中心区域，南接南汇新城，串联康桥镇、周浦镇、航头镇、新场镇以及惠南镇城区。上海地铁16号线缩短了南汇新城与中心城区的距离，将南汇新城与中心城区快速联系起来，为解决上海市东南地区的居民出行提供了一条重要的交通干线，同时推动和促进了南汇新城的开发建设。
|16号线4标段线路全长9.83km，包括3站1区间和1座主变电站（临港主变），区间分高架区间、地下区间。存在着工程线路长，基坑开挖深度深，隧道区间距离长，工程施工涉及多种类型地基加固、深基坑开挖、大型泥水盾构掘进施工、隧道内结构同步施工等诸多工程问题。
创新点：针对高架桩基工程，加强了静力触探和标准贯入试验，为桩基持力层的评价提供了依据。基坑工程进行了扁铲试验、十字板剪切试验，获得了地基土的静止侧压力系数、水平基床系数、软土原位抗剪强度等参数；对工程建设有影响的地下水主要为浅层潜水，含水层为浅层饱和粉土，布置了现场注水试验（测试含水层渗透系数）。室内试验根据工程特点，布置了软土三轴（UU、CU）试验、基床系数试验、静止侧压力系数试验、回弹试验、粉砂性土颗粒分析试验（提供颗粒组成、不均匀系数、d70等）。通过勘探、原位测试、室内试验等综合手段，查明了场地工程地质、水文地质条件，综合评价地基土的工程特性，合理确定各项地质参数，为设计、施工提供了全面的地质依据。|作为技术负责人（审核人），全面指导勘察工作，审核勘察纲要和勘察成果报告，及时解决设计和施工中出现的技术问题。;
上海市轨道交通15号线-勘察5标段|大型项目|技术负责人|国内领先水平|是|上海市轨道交通15号线为上海市西部的南北径向线，自南向北途径闵行区、徐汇区、长宁区，普陀区和宝山区等5个行政区，与8条地铁线实现站内换乘，该线的建成对加强城市西部内外环线之间的服务，带动沿线经济发展，汇集并转换沿线相交轨道线路客流、均衡网络客流有较强的作用，该线的建成有效疏解了南北出行路网压力，为沿线出行带来极大的便利，产生了良好的社会和经济效益。勘察5标段全长8.6km，含5站7区间，皆为地下线。|15号线皆为地下线，隧道采用盾构施工，车站采用明挖施工，属深大地下空间工程。线路穿越市区，场地环境和地质条件复杂，技术难度大，对勘察要求高。
创新点：为满足项目技术要求及保证工期，本项目采用勘察总体咨询服务，统筹各标段勘察工作全过程、标准化管理，确保勘察的整体质量水平。勘察全过程采用综合勘察方法，重点工作环节技术员现场查验，准确探明场区地层分布情况，掌握场地地层性质，为项目设计提供准确、可靠地质参数。勘探孔施工过程中，要求先开挖探摸再施工的安全作业流程，严格把控施工质量安全，全过程未发生一起质量安全事故；勘探施工过程中，加强现场作业面环境管理工作，做到文明施工，保护市容市貌，降低作业期对周边居民及交通的影响。勘察采用的钻探方法有钻探、原位测试（标准贯入、静力触探、波速、电阻率、扁铲试验等）、水文地质试验（注水、承压水）和 室内土工试验。勘察报告对场地工程地质、水文地质条件进行了全面分析，对构筑物地基基础方案进行了详细的分析，提出了合理化建议，对地下工程涉及的岩土工程技术问题进行了针对性的分析评价，建议了合理的预防、防治处理措施。根据原位测试、室内试验成果确定设计和施工参数。|作为技术负责人（审核人），全过程指导勘察工作，审核勘察纲要和勘察成果报告，解决设计和施工中遇到的技术难题。;
济宁快速路一期工程|大型项目|技术负责人|国内领先水平|是|项目由任兴路、西外环、济宁大道、东外环所组成“一环四射”通道，实施总长约80km，是济宁市重大民生工程。涵盖互通立交4座，跨京杭运河、古运河、洸府河、新兖铁路等重要桥梁10座，涉及涉铁、考古、水保、压覆等控制节点，不管是工程量还是施工难度，该项目都堪称济宁市政建设历史之最。项目的建设将极大强化道路运输功能，提高交通承载能力，对推动济宁经济发展、提升城市形象、扩大对外开放提供了坚实基础和有力保障。
|本项目线路全长80公里，涉及道路、排水、桥梁（高架、特大桥）、隧道、管廊、堤岸等，技术要求高。沿线地层条件复杂，存在液化土、有机质土、污染土、姜结石、采空区、塌陷区、地面沉降等。场地环境复杂，跨越高速公路、京杭运河、洸府河、铁路等重要节点。水文地质条件复杂，地下水埋深起伏大，对地下工程影响大。特大桥桩径大，对单桩承载力要求高，沉降控制严格。
本项目创新点有：勘察过程中，采用综合勘察手段查明了场地不良地质及特殊性岩土条件，在济宁地区首次采用了超深静力触探进行勘探；对采空区及塌陷区从水文地质、工程地质、环境地质、矿产地质、构造地质等进行了重点研究，采用概率积分模型对场地稳定性进行了分析，提出了建议措施；对污染土和有机质土加强了环境调查及取样测试工作，提出了合理的处理措施；对地下工程根据勘探和调查分区段建议了地下水位，降低了工程费用；对特大桥加强了现场取样测试和原位测试工作，室内试验开展了多种特殊试验，综合确定了桩基参数；根据场地范围大及勘探深度大的特点，制定了济宁地区地层标准化划分原则。|作为技术负责人负责项目的审核工作，指导项目负责人合理确定勘察方案，制定细致的勘察实施计划，及时解决项目进行过程中遇到的问题，审核勘察成果，确保勘察质量，满足了设计和施工要求，并加强与设计施工单位的沟通配合，为工程顺利竣工奠定了基础。;
常州市轨道交通1号线一期工程|大型项目|技术负责人|国内领先水平|是|常州市轨道交通1号线一期工程为常州市第一条轨道交通线，江苏省第四条轨道交通线，项目的建设开通将带领常州开始进入地铁城市行列。常州市轨道交通1号线受到政府和全民高度关注，项目的成功建设为常州后地铁建设及标准制定积累了丰富的经验。常州市轨道交通1号线是常州轨道交通网络中最重要的南北向主骨干线，在前期做好踏勘及场地调查的前提下，与设计方充分沟通，合理优化布局勘察方案，用最先进勘察手段、最合理工作量布置，最短工期，查明场地工程地质条件，节省勘察工期，为项目的如期开工及项目整体工期提供了有力保障，取得了良好的社会和经济效益。|本工程的主要特点是线路长、地质条件复杂、技术难度大、地方相关工程经验缺乏。线路全长34.237km，设车站29座，其中地下站27座，高架站2座，1个车辆段，1个停车场，控制中心1座，主变电站3座，项目结构复杂多样。场地地层粉砂性土分布广泛，水文地质条件复杂，对基坑开挖及盾构施工风险大。
创新点：结合项目实际情况，采用传统技术手段和先进技术手段相结合、现场原位试验和室内土工试验相结合的勘察方案，取长补短，相互印证。在常规钻探取样、标准贯入试验、静力触探试验的基础上，还进行了波速测试，以及针对软土的十字板剪切，针对基坑工程进行了扁铲侧胀试验、旁压试验，针对开挖土层进行的注水试验、抽水试验，针对场地发现的各承压水含水层进行了承压水观测试验，针对沿线导电设备进行了电阻率测试，针对通风设计进行了地温测试，针对明暗浜等不良地质条件，采用浅层勘探，并对沿线沼气进行了沼气探测。通过多种原位测试与常规试验相互印证，比选推荐了合适的桩基持力层，提供了设计、施工所需的各项参数；针对冷冻法施工，进行了冷冻法专项勘察；针对勘探过程中产生的断杆，开创性的采用了沉井法进行拔除处理，解除了后期施工隐患。|作为技术负责人（审核人），全面指导勘察工作，解决过程中出现的技术问题，审核勘察成果，保证了工程顺利通车。;
平申线航道（上海段）整治工程（叶新公路泖港大桥）|大型项目|技术负责人|国内领先水平|是|平申线（上海段）航道整治工程（叶新公路泖港大桥）采用“拆老桥建新桥”，老泖港大桥曾在上海桥梁建筑史上具有很高的地位，建成时是当时国内最大跨径斜拉桥，有上海“斜拉桥之母”的称誉。新泖港大桥全长1385m，道路红线宽度50m，按照一级公路标准建设，设计速度每小时80公里，桥下通航净宽达到192米。与老桥“双塔竖琴式”桥面外观相比，新桥尽量保持老桥的“原汁原味”，其主桥为双塔单索面斜拉桥，同样是“竖琴形”外观，并在塔冠造型上保留老桥风格，实现对老桥的风格传承。新桥建成后，距离水面高度将完全满足IV级航道的通航需求，对提升平申线航道运输能力，改善黄浦江上游地区交通条件、环境质量和防洪除捞能力有重要意义。|本项目拆除并新建泖港大桥，同步建设接线通道、地面辅道和桥梁、排水工程和驳岸工程等。主线桥梁为一级公路特大桥，全桥长约1355m，主跨为220m的双塔单索面斜拉桥，属特大桥。荷载大，对沉降要求严格，采用大直径灌注桩，对成桩技术要求高。新桥需在老桥邻侧新建，场地环境限制多。对勘察工作都是重点和难点。
本项目创新点：针对新桥荷载大，对沉降要求严格的特点，加强了地层勘探准确性工作，采用了超深静力触探技术，实施孔深115m，为国内之最，为地层精确划分提供了依据。针对场地环境限制多，加强了先期物探工作，确保勘察工作的安全。勘察报告对场地工程地质、水文地质条件进行了全面分析，结合工程特点进行了分区（主桥、两侧引桥）进行了详细的评价。结合地质条件，对构筑物地基基础方案进行了详细的分析，提出了合理化建议，并根据原位测试、室内试验成果合理确定设计所需的各类地质参数。对大直径灌注桩，从地层条件，提出了成孔施工和采用桩端后注浆工艺的注意事项及参数建议。经设计、施工单位检验，勘察报告成果与实际情况吻合。|作为技术负责人（审核人）全过程指导勘察工作，审核勘察成果，解决技术难题。;
打浦路隧道复线工程|大型项目|技术负责人|国内领先水平|是|打浦路隧道复线工程是上海城市规划交通基础设施建设中的重要组成部分，主要服务于浦西的徐汇、卢湾、静安和浦东的上钢、昌里、杨思等地区。该项目浦西起于中山南路日晖东路交叉口，止于浦东耀华路长清路交叉口，采用我国首台具有自主知识产权的大型泥水平衡盾构，该项目建成后，进一步提升了越江越江的交通能力，缓解了原有道路的交通压力，对完善上海市中心城区干道越江系统有重要意义，推进浦江两岸协同发展具有重要意义，产生了很好的社会效益。|打浦路隧道复线工程位于既有打浦路隧道西侧，下穿黄浦江，主线全长约2971米。隧道浦西段、浦东段采用明挖法施工，最大开挖深度为18m，工作井基坑开挖深度为23m。江中段采用直径为11.36m的大盾构施工，穿越黄浦江段覆土最小厚度约8.3m。工程范围内填土厚度较大，多处存在暗浜，过江勘察采用水上作业，复杂的场地环境及狭小的作业面积都为勘察作业提出了更大的挑战。
创新点：在充分收集调查周边地质资料，勘察手段主要采用钻探取土、标准贯入试验、静力触探试验、承压水观测试验、现场渗透试验、十字板剪切、扁铲侧胀、室内土工试验等综合勘察手段。勘察作业全过程增加现场管理人员，对实施过程进行全过程现场管理，合理统筹安排作业时间，减少施工对周边交通出行的影响，严格执行各项安全管理措施，做到先培训交底再上岗作业的管理流程，在精细化组织管理方式下，全作业期未发生质量事故，相关原位和室内试验结果数据真实、可靠，为提供准确合理的设计参数提供了充分保障，得到业主及相关方的表扬和肯定。|作为技术负责人（审核人），全面指导勘察工作，审核勘察方案和勘察成果报告，解决设计和施工中遇到的技术问题。;
诸光路通道新建工程|大型项目|技术负责人|国内领先水平|是|诸光路隧道作为全国首条双层全预制拼装隧道位于上海闵行、青浦境内，工程全长约2.8km，盾构段全长1390m，隧道衬砌结构外径14.0m，内径12.8m，采用1台直径14.45m土压平衡盾构施工，为当时国内最大土压平衡盾构。诸光路地道主线通车后，将与S26入城段共同形成北部快速通道，为国家会展中心和西虹桥地区提供一条对外联系的新通道，使上海市北部地区通往国家会展中心的交通更通畅、快速、灵活，将极大地缓解进博会展会期间的交通压力。项目工程量大、施工难度大、技术要求高，工期短，且大多位于重要道路、居民小区及现状河道，难度较大。勘察期间排除万难、兢兢业业、把安全、质量放在第一位，勘察成果质量满足国家、地方规范要求，未出现安全事故，进度和服务获得了业主的一致认可。|诸光路隧道主体采用盾构施工，为单管上下层四车道，明挖段最大埋深约21.0m，盾构段最大埋深约47.0m，盾构两端设置工作井，埋深约28.0～29.0m。本项目属深大地下空间工程，风险大。施工过程中面临深基坑施工、工程周边环境复杂、进出洞浅覆土施工、盾构穿越不良地层、穿越建构筑物及桩基、盾构穿越各种管线等难点。
创新点：勘察手段主要采用钻探取样、标准贯入试验、静力触探试验、十字板剪切试验、扁铲 侧胀试验、注水试验、承压水观测试验、波速试验、电阻率测试等相结合的综合勘察手段，所取土样全部送试验室进行土工试验。针对明挖基坑，加强十字板剪切试验、扁铲试验、注水试验、承压水观测等原位测试工作及室内静止侧压力系数、基床系数、渗透系数、软黏性土三轴 （CU）、回弹模量、无侧限抗压强度试验等特殊试验，加强浅层不良地质条件的探查工作。针对盾构隧道加强标准贯入试验、十字板剪切试验、注水试验和室内静止侧压力系数试验、 软黏性土三轴UU试验、无侧限抗压强度、固结系数试验等；加强对盾构隧道沿线浅层气的探查；盾构隧道和联络通道加强对（微）承压水水位的观测。|作为技术负责人（审核人），全面指导勘察工作，审核勘察成果，解决设计好施工过程中遇到的技术问题。;
G320公路（上海浙江省界—北松公路）改建工程|大型项目|技术负责人|国内领先水平|是|G320公路（上海浙江省界—北松公路）改建工程西起上海、浙江省界，经金山区、松江区至北松公路，全长约42公里，其中金山段约32公里，松江段约10km。作为上海市绿色公路建设典型示范工程，G320公路项目采用预制拼装技术及BIM技术应用，此外， G320公路全线使用再生旧料代替灰土，解决项目及周边旧料处置问题，减少灰土施工扬尘现象。本项目的建设将进一步改善省际道路交通条件，满足沪浙省际间公路运输交通需求，有力支撑G60科创走廊带及长三角一体化发展，促进松江和金山地区经济社会协调发展，增强区域和城乡之间沟通联系，方便沿线企业与居民出行。|本项目全长42km，勘察内容包括主线地面道路、跨线桥梁（3座）、地面桥梁（50余座）、人行天桥、排水工程、相关河道驳岸等工程。沿线地质条件变化较大，跨越两大地貌单元，对桥梁桩基持力层选择、不均匀沉降控制；地面道路及排水管道浅层不良地质、地震液化处理等提出了较高的要求。
创新点：由于工程范围大，地质条件复杂，勘察报告对场地工程地质、水文地质条件进行了全面分析，结合工程特点进行了详细的评价，对构筑物地基基础方案进行了全面的分析，建议了合理的预防、防治处理措施。并根据原位测试、室内试验成果合理确定设计所需的各类地质参数。勘察报告内容翔实、地层划分正确、评价合理、建议可行，参数准确完整，为设计合理选择设计方案、施工工艺及预防处理措施提供了有力的地质依据。经设计、施工单位检验，勘察报告成果与实际情况吻合。
|作为技术负责人（审核人），全过程指导勘察工作，合理确定工作量，加强外业管理，细致审核勘察成果，确保了项目的顺利实施。;
宁波东外环甬江大桥（明州大桥）|大型项目|技术负责人|国际先进水平|是|宁波市明州大桥，系宁波市跨甬江的重要过江桥梁工程，是省重点工程“五路四桥”项目中的重要桥梁，位于北高教园区和宁波高新区之间，是一座中承式双肢钢箱拱桥。明州大桥将成为宁波交通的大动脉，极大方便宁波地区及周边的交通。实现东外环路和明州大桥同步通车，在方便甬江两岸市民互相来往的同时，还对舟山人的出行带来了便利。明州大桥不仅是目前宁波城市桥梁里单体结构最大的桥，其在中承式双肢钢箱系杆拱桥中更是位居世界第一，在钢拱桥中也名列世界第七。|明州大桥主桥采用三跨双肢钢箱拱桥，跨径组合为110m＋450m＋110m，主墩基础采用φ900钢管桩或φ1500钻孔灌注桩。施工集拱桥、斜拉桥、悬索桥三种桥型施工工艺为一身，施工工艺复杂，结构体系转换频繁，技术难度大；主桥采用双肢钢箱提篮拱结构，空间关系交错，节点位置构造复杂。场地属宁波地区典型的深厚软土层，中下部为砂土及砾砂、粘性土夹砾石组成，下伏白垩纪基岩主要分为强风化和中风化泥质砂岩和含砾砂岩组成，地质条件复杂，对勘察技术要求高。
创新点：勘察方案根据工程特点、场地地质特征、周边环境条件，结合以往类同工程经验合理布置，并多次和设计沟通，对勘察方案进行了进一步研究、调整和优化，确保勘察方案完整、合理、经济。勘探手段在进行地质调绘的基础上，采用了钻探取样、动力触探、物探（波速、面波）等手段，以对该工程地质条件作出客观评价。大型桥梁抗震分析验算是桥梁设计工作的重点，勘察时，加强了场地地震液化的判别和钻孔波速测试工作，为设计提供地基土的动力学参数。在施工阶段，进行驻场勘验工作，为桩基施工提供保证。|作为技术负责人（项目负责人），全过程主持勘察工作，编写勘察纲要，现场组织勘探施工、进行资料整理，编写勘察报告，以及后期服务配合等。;
江西省吉安永和大桥新建工程|大型项目|技术负责人|国内领先水平|是|吉安永和大桥新建工程是105国道吉安中心城区改道的关键性工程，是连接青原区、吉安县两个城市片区跨越赣江的特大桥。对吉安在江西中部的崛起，做大做强中心城区具有重大意义。|江西永和大桥桥位处于岩溶发育地区，地质构造复杂。场区属浅覆盖型岩溶区，上覆土层主要为第四系冲洪积土层及残积成因的土层。灰岩区岩溶发育程度高、规模大，溶洞成串出现，溶洞形状各异，错落无序，钻孔见洞率为88.9%，单个溶洞最高达25.9m。因此查明岩溶发育情况是勘察重点和难点，选用合适的勘探手段是技术关键点。
本项目创新点有：勘察方案根据工程特点、场地地质特征、周边环境条件，结合以往类同工程经验合理布置，并多次和设计部门沟通，确保勘察方案完整、合理、经济。勘探手段在进行地质调绘的基础上，除采用常规的钻探取样外，增加了地震法物探、EH4大地电磁法物探、高密度电法物探、管波物探、跨孔CT、剪切波速测试及室内试验等多种先进的、综合勘探手段，针对岩溶极其复杂的地质条件，进行岩溶地区桩基勘察、设计和施工关键技术研究，解决了岩溶极其发育区地质勘察、结构设计与桩基施工的关键技术问题。对桩基进行研究合理选型，合理确定桩基持力层；根据桩基下溶洞顶板的稳定性研究桩基的嵌岩深度，提出相应设计对策，降低工程造价。形成了针对岩溶地区的桩基施工溶洞处理技术和岩溶探查综合物探技术。|作为主要技术负责人之一，全程参与审核工作，包括勘察方案制定、勘探实施、成果编制、技术研讨等，解决了复杂岩溶地区的桩基施工溶洞处理难题。;
</t>
  </si>
  <si>
    <t>1000余项</t>
  </si>
  <si>
    <t>100多项</t>
  </si>
  <si>
    <t xml:space="preserve">2016-02-01|第一作者|其他论文|原位测试方法在上海跃进河防汛墙抢险工程中的运用;
2004-09-01|第一作者|其他论文|上海地区城市下立交的勘察设计;
2022-08-12|参编|行业标准|有轨电车岩土工程勘察标准;
2020-12-25|参编|地方标准|上海市域铁路水文地质勘察规范;
2017-12-01|第一作者|其他论文|城市综合管廊工程的勘察探讨;
2020-12-25|主编|地方标准|上海市域铁路岩土工程勘察规范;
2009-09-01|第二作者|其他论文|宁波大榭第二大桥工程水上勘察施工组织;
2015-11-01|第一作者|其他论文|上海市政桥梁勘察审图中常见问题的探讨;
2017-06-01|第一作者|其他论文|上海道路工程勘察中注意的问题;
2023-04-20|主编|行业标准|城市综合管廊岩土工程勘察标准;
2017-02-01|第一作者|其他论文|常州地铁1号线一期工程勘察静探断杆处理;
2018-03-01|第一作者|其他论文|上海地区浅层不良地质勘察注意问题;
2023-01-16|参编|行业标准|市域（郊）铁路岩土工程勘察标准;
</t>
  </si>
  <si>
    <t>8（无SCI或EI）</t>
  </si>
  <si>
    <t xml:space="preserve">发明专利|绘制钻井电阻率测试成果曲线的方法及系统|上海市政工程设计研究总院(集团)有限公司|王庆磊；周黎月；胡立明；李玉坤|本发明利用Excel绘制钻井电阻率测试成果曲线，绘制成的曲线清晰准确，相对于原始工作方法大大减少工作量，操作非常方便，不易出错，同时可制成Excel模板，便于多次利用、以及电子版归档，在工程勘察领域中值得广泛应用。|202110968852.X;
发明专利|一种用于土工试验搓滚法测定塑限的装置及使用方法|上海市政工程设计研究总院(集团)有限公司|田丽霞；周黎月；李蕾；张丁宁；张彬；杭荟旻|本发明公开了一种用于土工试验搓滚法测定塑限的试验装置，包括底盘，其特征在于底盘上设有毛玻璃板和控制面板，毛玻璃板下方底盘内装有加热电阻丝，毛玻璃板表面上端刻有量测槽，控制面板嵌设有烘干板，烘干板下部底盘内装有烘干电阻丝，控制面板还设置有海绵槽，用于放置湿海绵。|202110181414.9;
发明专利|一种土工液塑限试验的土膏烘干装置|上海市政工程设计研究总院(集团)有限公司|田丽霞；周黎月；李蕾；张丁宁；张彬；杭荟旻|本实用新型公开了一种土工液塑限试验的土膏烘干装置，本装置采用电感应器开关和电磁接触开关，提升了装置的自动化水平，比传统的人工吹风机加热烘干方式，节省了人力，提高了工作效率，降低了能耗和噪音，既经济又环保。|ZL 202120480426.7;
发明专利|一种土工液塑限试验的土膏烘干装置及其使用方法 |上海市政工程设计研究总院(集团)有限公司|田丽霞；周黎月；李蕾；张丁宁；张彬；杭荟旻|本装置采用电感应器开关和电磁接触开关，提升了装置的自动化水平，比传统的人工吹风机加热烘干方式，节省了人力，提高了工作效率，降低了能耗和噪音，既经济又环保。|202110246829.X;
发明专利|全自动气压式直剪预压仪|上海市政工程设计研究总院(集团)有限公司|印文东；周黎月；吴英；陈少君|本实用新型涉及一种全自动气压式直剪预压仪，包括操作台面，和设置于操作台面上的加压自动控制装置、预压桶、气源电磁阀、空压机以及仪器底座加压装置，通过设置自动调压装置，可以根据土样的性质细化预压荷重，采用自动分级加荷；其次气压式加压比老式人工添加砝码加荷更稳定，土样受力也均匀。| ZL201420499080.5;
发明专利|一种用于切割岩石标准岩芯试件的装置及使用方法|上海市政工程设计研究总院(集团)有限公司|田丽霞；周黎月；余道洋；吕正康；曹佳欢|本发明提供一种用于切割岩石标准岩芯试件的装置及使用方法，既能满足不同试验条件下切割样品的要求，又能起到防尘降噪、减少对操作人员及环境产生危害的作用。|202110497917.7;
发明专利|一种用于土工试验的自动分样装置|上海市政工程设计研究总院(集团)有限公司|田丽霞；周黎月；张丁宁；张彬；杭荟旻|本试验装置采用电动推杆、钢丝锯、土样支架和支架平台进行自动切取分割土样、可灵活调节切割土样尺寸，并且切样一次完成，分割成的土样试样规整，可实现标准化，节省了人力，提高了工作效率和分割土样的质量。|ZL  202021842899.9;
发明专利|一种用于土工试验的自动分样装置及使用方法|上海市政工程设计研究总院(集团)有限公司|田丽霞；周黎月；林杰豹；张丁宁；张彬|本装置采用电动推杆、钢丝锯、土样支架和支架平台进行自动切取分割土样、可灵活调节切割土样尺寸，并且切样一次完成，分割成的土样试样规整，可实现标准化，比传统的人工切样方式，节省了人力，提高了工作效率和分割土样的质量。|202010888442.X;
发明专利|一种用于土工试验制备环刀样品的试验装置及试验方法|上海市政工程设计研究总院(集团)有限公司|田丽霞；周黎月；陈延峻；林杰豹|本发明公开了一种用于土工试验中制备环刀样品的试验装置，包括操作平台、固位器、电动推杆、十字切样刀、锥形平推刀。本试验装置比传统的人工切样方式，节省了人力，提高了工作效率和样品的质量。|202010889852.6;
发明专利|双重径向网笼砂石桩|上海市政工程设计研究总院(集团)有限公司|汪中卫；刘敏；周黎月；朱嵘|该网笼砂石桩包括侧向约束网笼,侧向约束网笼外设有编织笼,侧向约束网笼填充有级配砂石料,侧向约束网笼和编织笼之间充注灌缝填料。在提高砂石桩承载力和减小桩自身沉降的同时,能够大量建筑材料用量,降低工程成本。|ZL 201020603436.7;
发明专利|一种静压式的孔隙水压力测试装置|上海市政工程设计研究总院(集团)有限公司|周黎月；田丽霞；林杰豹；吴英；陈延峻|一种静压式的孔隙水压力测试装置，包括静力触探仪、静探探杆、孔隙水压力计装置，静力触探仪上安装静探探杆，静探探杆的下端与孔隙水压力计装置连接；本实用新型避免了钻孔埋设时产生的泥浆，环境卫生，装置结构简单，操作便捷，测试精度高，省时省力，既经济又环保。|ZL202020406708.8;
发明专利|一种用于室内土工试验输入输出试验信息的方法|上海市政工程设计研究总院(集团)有限公司|吴英；杨立生；印文东；周黎月；丁国洪；田丽霞；邢春艳|本发明专利涉及岩土工程测试领域，具体地说是一种用于室内土工试验输入输出试验信息的方法。本发明可以根据室内试验特点，融合各专业软件，形成室内试验自动化采集系统，实现开土描述电子化，输入输出信息电子化，减少人为误差，做到质量优先，时效优先。|202210700023.8;
发明专利|一种用于土工试验制备环刀样品的试验装置|上海市政工程设计研究总院(集团)有限公司|田丽霞；周黎月；陈延峻；林杰豹|本实用新型公开了一种用于土工试验制备环刀样品的试验装置，包括操作平台、电动推杆、十字切样刀、锥形平推刀。本试验装置比传统的人工切样方式，节省了人力，提高了工作效率和样品的质量。|ZL 202021841414.4 ;
发明专利|一种颗粒分析试验自动搅拌装置|上海市政工程设计研究总院(集团)有限公司|周黎月；吴英；印文东；余道洋|其特征在于颗粒分析试验自动搅拌装置包括精密定位工作台，自动搅拌装置，水平驱动机构、控制单元。本实用新型的优点在于所述自动搅拌装置可实现自动定位试验量筒，实现搅拌自动化，克服了人工搅拌时间的误差。|ZL 201721401187.1;
发明专利|一种用于土工试验搓滚法测定塑限的装置|上海市政工程设计研究总院(集团)有限公司|田丽霞；周黎月；李蕾；张丁宁；张彬；杭荟旻|本实用新型公开了一种用于土工试验搓滚法测定塑限的装置，包括底盘，其特征在于底盘上设有毛玻璃板和控制面板，毛玻璃板下方底盘内装有加热电阻丝，毛玻璃板表面上端刻有量测槽，控制面板嵌设有烘干板，烘干板下部底盘内装有烘干电阻丝，控制面板还设置有海绵槽，用于放置湿海绵。| ZL 202120366375.5;
发明专利|一种静压式的孔隙水压力测试装置及测试方法|上海市政工程设计研究总院(集团)有限公司|周黎月；田丽霞；林杰豹；吴英；陈延峻|提出一种采用该装置实施的孔隙水压力测试方法。本发明避免了钻孔埋设时产生的泥浆，环境卫生，装置结构简单，操作便捷，测试精度高，省时省力，既经济又环保。|202010224416.7;
发明专利|一种用于切割岩石标准岩芯试件的装置|上海市政工程设计研究总院(集团)有限公司|田丽霞；周黎月；余道洋；吕正康；曹佳欢|本实用新型提供一种用于切割岩石标准岩芯试件的装置，既能满足不同试验条件下切割样品的要求，又能起到防尘降噪、减少对操作人员及环境产生危害的作用。|ZL 202120968608.9;
发明专利|一种气压式静止侧压力仪|上海市政工程设计研究总院(集团)有限公司|吴英；周黎月；印文东；田丽霞；陈少君；杨西海；陈延峻|本实用新型包括静止侧压力仪容器、真空调压筒、加压底座，采用气压式加压设备，可自动分级加荷，并可根据需要设置加压时间，采用真空调压筒通过手动调压阀调节容器内水体，保证了试验过程中密封受压室内水体积不变，保证了压力传导的准确性，提高了试验精度。|ZL 201821474989.X;
发明专利|双重径向网笼砂石桩及其施工工艺|上海市政工程设计研究总院(集团)有限公司|汪中卫；刘敏；周黎月；朱嵘|本发明特征在于该网笼砂石桩包括圆柱状钢筋网笼，笼外设有圆柱状编织袋，笼内填充有砂石料。本发明在提高砂石桩承载力和减小桩自身沉降的同时，能够大量建筑材料用量，降低工程成本，同时扩展桩除承载和抗变形以外的辅助功能。在桩径受控的情况下，有利于提高地基加固的均匀性、稳定性和工程质量。|ZL201010541107.9;
发明专利|一种网架式的土工试验自动分样装置|上海市政工程设计研究总院(集团)有限公司|田丽霞；周黎月；余道洋；张彬|采用钢丝切土网架、电动推杆、组合支架进行自动切割分样，与传统的人工分样方式相比，节省了人力，提高了工作效率，提升了土工技术自动化水平，且能满足不同尺寸的试样分割需求，同时能做到标准化，保证了试样质量。|202010888485.8;
发明专利|一种网架式的土工试验自动分样装置|上海市政工程设计研究总院(集团)有限公司|田丽霞 周黎月 杭荟旻 吕正康|采用钢丝切土网架、电动推杆、组合支架进行自动切割分样，与传统的人工分样方式相比，节省了人力，提高了工作效率，提升了土工技术自动化水平，且能满足不同尺寸的试样分割需求，同时能做到标准化，保证了试样质量。| ZL202021842902.7;
发明专利|一种土工试验数字化流程管理系统|上海市政工程设计研究总院(集团)有限公司|吴英；杨立生；印文东；周黎月；丁国洪；田丽霞；邢春艳|管理系统主要包括：文件导入模块，人员设备管理模块，项目反馈模块，进度统计模块，文件生成模块，文件上传模块，试验数据采集模块。系统从外业送样单自动导入开始，到试验规划，开样描述、物理试验采集、工程进度、人员和和设备管理均实现数字化和自动化管理，大大提高了工作效率。|202210700029.5;
发明专利|一种静力触探探杆及保护管的下放装置|上海市政工程设计研究总院(集团)有限公司|周黎月；田丽霞；黄星；林杰豹；陈延峻|本实用新型提供一种静力触探探杆及保护管的下放装置，包括：包括：保护管、保护管套管、卡齿、电缆线、锥形连接头、L型齿槽、静探探头、静探探杆、静探套管。本装置结构简单、新颖独特，可实现静探探头连续贯入，静探探杆和保护管依次下放的功能，从而节约时间、提升了工作效率。|ZL 202120891797.4;
发明专利|一种液压式全自动点荷载试验仪及试验方法|上海市政工程设计研究总院(集团)有限公司|田丽霞；周黎月；吴英；陈延峻；朱墩；余道洋|本发明能满足试验时岩石试件承受压力的稳定性、准确性和时间可控性，并且可随时测读试件在加荷过程中的位移，提高了压力传导的准确性和试验精度，保证了试验的安全性和环境卫生。|201910722177.5;
发明专利|一种自补偿密封式真空预压结构|上海市政工程设计研究总院(集团)有限公司|汪卫中；刘敏；周黎月|在所述需加固的软土地周围设置有隔离水沟，外侧设置有拦水堤，在砂垫层表面设置粘性土压实密封层，与隔离水沟表面的粘性土压实密封层连为一体。在有效保证预压真空度的同时，节省工程材料成本。有利于提高真空预压地基加固的稳定性和工程质量。|ZL201220705290.6;
发明专利|一种气压式静止侧压力仪及其测试方法 |上海市政工程设计研究总院(集团)有限公司|吴英；周黎月；印文东；田丽霞；杨西海；陈延峻|采用气压式加压设备，可自动分级加荷，并可根据需要设置加压时间，比传统的人工砝码加荷更稳定，土样受力也均匀，提高了试验精度；采用真空调压筒通过手动调压阀调节容器内水体，有效地防止了气体进入容器受压室，保证了试验过程中密封受压室内水体积不变，保证了压力传导的准确性，提高了试验精度。|201811052500.4;
发明专利|一种用于岩芯样切割机的安全防护罩|上海市政工程设计研究总院(集团)有限公司|田丽霞；周黎月；杭荟旻；张彬|本实用新型公开了一种用于岩芯样切割机的安全防护罩，本实用新型简单美观，既保证了切样的便捷操作，又有效保护了操作人员的人身安全，既保证了工作环境的整洁，又减少了工作噪音对环境的影响，使用效果显著。|ZL 201820300883.1;
发明专利|  一种液压式全自动点荷载试验仪 |上海市政工程设计研究总院(集团)有限公司|田丽霞；周黎月；陈延峻；吴英；张彬；杭荟旻|本发明包括液压操作柜，所述液压操作柜、液压电机装置、活塞导杆，球端圆锥、压力传感器、位移传感器。本发明能满足试验时岩石试件承受压力的稳定性、准确性和时间可控性，并且可随时测读试件在加荷过程中的位移，提高了压力传导的准确性和试验精度，保证了试验的安全性和环境卫生|ZL 201921264210.6;
发明专利|一种静力触探探杆及保护管的下放装置及其使用方法与应用|上海市政工程设计研究总院(集团)有限公司|周黎月；田丽霞；林杰豹；黄星；陈延峻|本装置结构简单、新颖独特，可实现静探探头连续贯入，静探探杆和保护管依次下放的功能，从而节约时间、提升了工作效率。|202110459948.3;
</t>
  </si>
  <si>
    <t>金桥元中心二期项目</t>
  </si>
  <si>
    <t>上海金桥（集团）有限公司</t>
  </si>
  <si>
    <t>技术负责人（审定人）</t>
  </si>
  <si>
    <t>3ad7a345-df20-11ed-a971-fa1640cd9358</t>
  </si>
  <si>
    <t>华东电力设计院有限公司技术专家高倚山，1986年7月自南京大学水文地质及工程地质专业毕业后一直在该院工作，至今已有37年。他长期从事岩土工程勘察、设计、监测、检测及技术质量管理工作，承担了众多电力项目的专业负责、勘测方案决策、地基处理方案论证、工程综合试桩等，积极组织工程总结、规范学习，开展科研工作，为推动电力勘测行业的科技进步积极献计献策。2010年他获得中国电力工程顾问集团专家称号，2016年获得中国能源建设集团专家称号、是全国电力行业的知名专家。华东电力设计院勘测处在软土地基处理，综合试桩领域，积累了丰富的工程经验，在行业内有着良好声誉。他在担任勘测处领导特别是从事技术质量管理后，积极发扬光大。软土地区中密集沉桩，如措施不力，极易产生桩位偏移，他负责的上海外高桥电厂在总结借鉴相似工程经验的基础上，对防止桩位偏移的技术方案进行事先指导，制定了打桩监测大纲，使整个打桩过程处于受控状态，达到信息化施工的目的，保证了工程质量。外高桥电厂的成功经验不仅推广到华东院后续的电厂如嘉兴电厂二期、常州电厂、沙洲电厂、扬州二厂等工程，并且在兄弟单位设计的电厂如乌沙山电厂、黄桦电厂、常熟电厂等工程中也得到成功应用。他作为主要负责人承担完成的上海外高桥电厂一期、二期岩土工程勘测，先后获全国优秀工程勘察金奖和银奖，参与完成的青岛发电厂扩建工程、厦门嵩屿电厂（一期）工程分别获得全国优秀工程勘察银奖。主持的上海市中心世博变电站岩土工程勘察，很好地借鉴了外高桥电厂的工程经验，勘察成果获上海市优秀勘察二等奖。参与的《大型火力发电厂2×900MW超临界机组土建施工成套技术研究与应用》科研项目获上海市人民政府颁发的科研成果二等奖。参与工程中，行业类得奖项目有数十项。他主持编写了《火力发电厂地基处理技术规定》（DL/T5024-2005），先后参编了《上海市岩土工程勘察规范》（DGJ08-37-2012）、国家标准《核电厂工程地震调查与评价规范》（GB/T50572-2010）、上海市《静力触探技术规程》（DG/TJ08-2189-2015）；参与审查了上海市《岩土工程勘察外业操作规程》（DG/TJ08-1001-2013）。参与编写了在全国勘察界较有影响的林宗元大师主编的《岩土工程勘测手册》系列丛书有关章节，以及由中国地质学会工程地质专业委员会主任委员王思敬院士主编的《中国工程地质世纪成就》的有关章节。同时针对岩土工程勘测、地基处理、综合试桩、打桩监测、地基检测等领域的学术问题,在《电力勘测》、《上海地质》、《岩土工程学报》等刊物上发表了近十篇论文。为解决工程中PHC管桩断桩问题,他带领其他同志一起摸索,获得一项发明专利《PHC管桩及其沉桩方法》，还获得有《核电跨孔孔壁注浆逆止阀技术》等三项专有技术，极大地提高了跨孔波速测试孔壁注浆的成功率及注浆效果。鉴于高倚山同志良好的道德品德,丰富的工程经验和高超的技术水平,本人郑重推荐他为候选人参加上海市工程勘察大师的评选。刘厚健&lt;br/&gt;华东电力设计院有限公司岩土专家高倚山，1986年7月自南京大学地质系水文地质及工程地质专业毕业后一直在该院工作，至今已有37年。在37年职业生涯中，长期从事岩土工程勘察、设计、监测、检测及技术质量管理工作，承担了众多电力项目的专业负责、勘测方案决策、地基处理方案论证、工程综合试桩等，为推动电力勘测行业的科技进步积极献计献策。他先后获得中国电力工程顾问集团专家称号和中国能源建设集团专家称号、是全国电力行业的知名专家。我和他初次相识于中国勘察设计协会岩土分会举办的全国勘察单位总工程师论坛，他作为主要负责人承担完成的上海外高桥电厂一期、二期岩土工程勘测，先后获全国优秀工程勘察金奖和银奖，一期工程项目勘察在论坛上进行了分享。他参与完成的青岛发电厂扩建工程、厦门嵩屿电厂（一期）工程分别获得全国优秀工程勘察银奖。参与工程中，行业类得奖项目有数十项。2002年他带队去孟加拉国巴拉普库利亚电厂进行现场勘测。该涉外工程勘测勘探设备、土样试验仪器等均从国内带入，现场勘测人员也由国内人员承担，从现场取样、试验、成果报告均由自己完成。在孟加拉国现场勘测的2个多月时间里，尽管遇到了诸如语言不通、风俗习惯不同、钻探设备不全等难题，在人手紧缺的情况下，他团结各方面力量，保证了工程进度。作为项目负责人较好地控制了工程质量，按期、保质完成了工程任务，受到业主方和孟方的好评，为海外勘察赢得了声誉。他作为市质量监督站聘请的质量检查专家多次参加上海市的质量检查。他主持编写了《火力发电厂地基处理技术规定》（DL/T5024-2005），先后参编了《上海市岩土工程勘察规范》（DGJ08-37-2012）、国家标准《核电厂工程地震调查与评价规范》（GB/T50572-2010）、上海市《静力触探技术规程》（DG/TJ08-2189-2015）。参与编写了在全国勘察界较有影响的林宗元大师主编的《岩土工程勘测手册》系列丛书有关章节，同时针对岩土工程勘测、地基处理、综合试桩、打桩监测、地基检测等领域的学术问题,在《电力勘测》等刊物上发表了近十篇论文。获《PHC管桩及其沉桩方法》发明专利和《核电跨孔孔壁注浆逆止阀技术》等三项专有技术。高倚山同志专业理论基础扎实，实践经验丰富，成果丰硕，已成长为行业的学术技术带头人，本人愿意推荐参加上海市工程勘察大师的评选。徐张建</t>
  </si>
  <si>
    <t>gys@ecepdi.com</t>
  </si>
  <si>
    <t>江苏泰州</t>
  </si>
  <si>
    <t>1986-07-10</t>
  </si>
  <si>
    <t>水文地质及工程地质</t>
  </si>
  <si>
    <t>1986-08-12</t>
  </si>
  <si>
    <t xml:space="preserve">1982-09-06|1986-07-10|南京大学|水文地质及工程地质专业|本科;
</t>
  </si>
  <si>
    <t xml:space="preserve">1986-08-12|2024-05-24|中国电力工程顾问集团华东电力设计院有限公司|历任勘测处地质科科长、勘测处主任工程师，现任岩土勘测分公司副总经理|正高级工程师;
</t>
  </si>
  <si>
    <t xml:space="preserve">技术负责人|上海外高桥电厂二期岩土工程项目|2008-02-15|中华人民共和国建设部|2006年度全国优秀工程勘察银奖;
专业负责人|厦门嵩屿电厂（一期）工程勘测|2004-12-30|全国优秀工程勘察设计评选委员会|全国第九届优秀工程勘察银质奖;
技术负责人|青岛发电厂扩建工程岩土工程勘测|2000-11-16|全国优秀工程勘察设计评选委员会|全国第七届优秀勘察银奖;
技术负责人|上海外高桥电厂岩土工程勘测|1999-09-30|全国优秀工程勘察设计评选委员会|全国第六届优秀勘察金奖;
专业负责人|大型火力发电厂2X900MW超超临界机组土建施工成套技术研究与应用|2003-12-28|上海市人民政府|上海市科学技术进步奖  二等奖;
</t>
  </si>
  <si>
    <t xml:space="preserve">上海外高桥电厂二期岩土工程|大型项目|技术负责人|国际先进水平|是|通过试桩得到了桩基设计所需要的全部资料，明确了主厂房应以地面下72～76m左右的⑧2号土的中下部为适宜的桩基持力层，主厂房的桩型推荐钢管桩。主厂房区桩基础工程设计节省约2000多万元。|1.	上海外高桥电厂二期工程2×900MW是国内第一台百万千瓦级火电大厂，锅炉重量近4万吨，锅炉上部设计由德国ALSTOM公司完成，汽机房由SIEMENS公司设计，外方设计对沉降变形的要求极为严格，为此勘测工作有针对性进行。为了满足锅炉底板的应力分析，在锅炉基础下布置了深达121.65m的控制性钻孔，摸清了下部地层的分布情况，为锅炉底板厚度优化提供了有利的依据，满足了外方设计的需要。
2．在认真分析一期工程试桩资料的基础上，针对二期大机组、大容量的特点，精心组织不同于一期工程的钢管桩和H型钢桩的试桩，为设计进行桩基优化提供了可靠参数，勘察成果获得有关方面的好评。
3.系统地推行岩土工程工作，在岩土工程勘测、设计、施工检测和监测的全过程均由岩土工程师完成，机组投产运行的情况表明岩土工程工作效果良好。
4.采用多种岩土工程原位试验手段,对软土地基的处理、不良地质现象的治理，进行了综合分析、研究，优化了基础设计方案，节约了大量的地基处理费用，取得了良好的经济效益和社会效益。
5.为达到信息化施工的目的，本工程实施了打桩监测和基坑开挖的监测工作。
|作为外高桥电厂二期工程的技术负责人，全面参与工程的技术管理、大纲策划，创优规划，负责岩土工程勘察、试桩、指导技术工作。;
国电铜陵电厂一期工程|大型项目|技术负责人|国内领先水平|是|铜陵电厂通过精心勘测、有针对性试桩、试验，获得了可靠合理的岩土参数、桩基经验、地基处理经验，查明了桩基持力层性状，对PHC桩和钻孔灌注桩进行了比选，验证了PHC桩的沉桩可行性，桩基比选，使得桩基部分投资降低不少于6000万元。|1、本工程针对性强、根据现场条件灵活调整使用合适的勘测手段。2.采用试桩、复合地基处理原委位试验论证选择地基处理方式。3、大胆采用PHC桩打入密室实砂层节约投资。4、真空堆载联合预压处理。|作为铜陵电厂一期工程的技术负责人，全面参与工程的技术管理，负责岩土工程勘察、试桩、技术指导工作，煤场地基处理主要策划。;
500kV静安（世博）输变电工程|大型项目|技术负责人|国际先进水平|是|2005年1月~3月，对500千伏静安（世博）变电站工程开展岩土工程勘测工作，该工程为2010年上海世博会的电力保障项目。站址位于上海市中心地带，本体为全地下四层筒形结构，筒体外径130.0m，基坑开挖深度34.0m，是国内规模最大的地下变电站。该工程地下结构规模庞大，属软土地区超大、超深基坑，且周边高架及楼房密集，建设难度极大，该项勘测，填补了我院在大型地下变电站勘测技术领域的空白。为后续的上海虹扬地下变电站、天津东站地下变电站积累了可靠的工程经验|2005年，对500千伏静安（世博）变电站工程开展岩土工程勘测工作，填补了我院在大型地下变电站勘测技术领域的空白。该工程位于上海市中心地带，地下结构规模庞大，属软土地区超大、超深基坑，且周边高架及楼房密集，是国内规模最大的地下变电站。通过旁压试验，测定了不同深度土层的临塑压力和极限压力，估算了土的旁压模量、剪切模量和侧向基床反力系数。通过Slug Test试验和承压含水层抽水试验，查明了第Ⅰ、Ⅱ承压含水层的特性。针对桩基进行了后注浆与不注浆情况下的对比，为工程桩设计施工提供了依据。采用桩基自平衡试验，避免了庞大的反力装置，节省了大量试验费用。为模拟工程桩实际情况，准确确定实际工程桩单桩承载力，在抗拔静载试验的6根钻孔灌注桩中采用双套管法施工(地面至-33.5m（基底）部分桩身与土体分离)，该方法在上海属首次应用，有效解决了抗拔桩上部摩阻力扣除的问题|作为项目的技术负责人，全过程参与勘察大纲的制定、水文地质抽水试验方案确定、试桩大纲编制、实施等。;
国电谏壁电厂以大代小扩建工程|大型项目|技术负责人|国内领先水平|是|PHC桩穿透较厚的砂层往往比较困难，在工程中正常沉桩往往断桩较多，PHC管桩包括桩身和钢靴，本工程通过改进桩靴，设置肋板和外扩环，减少了断桩，从而带来明显的工程效果，本工程节约桩基费用2000万元，同时在后续的芜湖电厂等工程中得到应用，产生较好的社会效益。|2006年3月，开始进行国电谏壁发电厂2×1000MW机组扩建工程岩土工程勘测设计，历时约5年，该扩建工程是在拆除一～三期旧小机组场地上建设，为典型的老厂拆建项目，作业难度大、交叉施工工序复杂、地层呈多元结构。通过勘测、试桩等综合岩土技术手段论证确定了群桩基础采用PHC桩实施“嵌入”强风化岩层作为电厂主桩型，经上海科学技术情报研究所（国家一级科技查新咨询单位）于2013年3月11日查新，属国内首例。选择PHC打入强风化花岗岩2d-4d、采样多种桩靴进行改良试验、进行挤土振动测试、设防震沟消减挤土振动对毗邻运行机组影响等，是较特殊条件下，从经济、技术角度挖潜解决工程实际问题的有益尝试。后续在芜湖电厂五期项目的桩基设计中也借鉴采用改良钢靴PHC管桩的方式嵌入泥岩4d获得成功，节约了投资。配合确定圆形煤场采用复合桩基的地基处理方式，其中仓壁环基采用灌注桩、堆煤区采用考虑桩与土共同作用的PHC桩复合桩基，优化了桩基方案。投运后各主要建构筑物实测沉降量很小，汽机房、锅炉房等最大沉降量仅为27.6mm、最大差异沉降为2mm。|作为谏壁电厂以大代小2×1000MW机组扩建工程的技术负责人，全面参与工程的技术管理，负责岩土工程勘察、试桩、技术指导工作。;
上海外高桥电厂三期工程|大型项目|技术负责人|国内领先水平|是|认真分析、精心勘测，对桩基持力层反复研究，确定主厂房、锅炉、烟囱的桩长相对于二期工程加长2-4m，即桩长72-78m，避免了采用⑨层为超长桩持力层，节约了桩基造价。|（1） 在一二期工程经验基础上，针对地层新的变化，划分出两个工程地质分区，对涉及的主要层位进行了统计、分析，提出了可靠的岩土参数，对不同地段浅地基处理和桩基方案提出合理的建议，对浅部软黏性土为主地段采用水泥土搅拌桩复合地基方案，对主厂房、锅炉等采用超长钢管桩方案、炉后建筑采用600PHC方案；（2）采用PDA跟踪试打桩和岩土参数分析相结合的方式进一步研究了⑧2层作为主厂房区钢管桩（750×14钢管桩、609.6×12钢管桩）持力层的可行性，采用双桥静探、标贯等原位测试手段对试打桩桩周、桩端土及土塞部分进行了实测分析，结合沉桩锤击数、贯入度等施工参数论证确定主厂房、锅炉、烟囱的桩长相对于二期工程加长2-4m，即桩长72-78m，避免了采用⑨层为超长桩持力层，节约了桩基造价。（3）全过程推行岩土工程勘测、设计咨询、施工检测和监测综合服务。|作为项目的技术负责人，全过程参与勘察大纲的制定、地基处理方案确定、试桩大纲编制、实施等。;
国电泰州电厂一期工程|大型项目|技术负责人|国内领先水平|是|厂址位于长江三角洲冲积平原的河漫滩地上，上部为典型的软土地层、深部持力层分布情况也较为复杂。煤场区域浅部②2和③层的淤泥质土平均层厚7m左右，经综合经济技术比选确定采用真空堆载联合预压加固处理，这是电力行业首批采用真空预压处理方式进行软基处理，节约地基处理费用500万元，同时为后续的国电铜陵电厂、陈家港电厂煤场地基处理提供了借鉴。|2004年3月，进行国电泰州电厂一期2×1000MW机组综合试桩等岩土勘测工作，2005年8月开始进行煤场预处理工作。厂址位于长江三角洲冲积平原的河漫滩地上，上部为典型的软土地层、深部持力层分布情况也较为复杂。通过试桩确定了主要建筑物采用φ600的PHC桩，一般建筑物采用φ500的PHC桩。煤场区域浅部②2和③层的淤泥质土平均层厚7m左右，经综合经济技术比选确定采用真空堆载联合预压加固处理，这是电力行业首批采用真空预压处理方式进行软基处理，同时期还有国电铜陵电厂一期2×600MW机组的干煤棚区域也采用此法。利用真空80kPa荷载，利用堆土60kPa荷载，进行预压处理。由于抽真空产生负压，使土体产生向内的收缩变形，可以抵消因堆载产生的向外的侧向挤出变形，地基不会因填土速率过快而出现地基失稳，一次性加载到140kPa进行超载预压，使处理工期缩短至4个月左右。塑料排水板施插深度为15m，间距为1.1m，采用正三角形布置。实施效果平均固结度达到了85%以上，平均工后沉降小于60mm。2007年12月和2008年3月顺利投产，获得电力规划设计协会2008年度电力行业优秀工程勘测一等奖。|作为泰州电厂一期工程的技术负责人，全面参与工程的技术管理，负责岩土工程勘察、试桩、技术指导工作，煤场地基处理主要策划。;
</t>
  </si>
  <si>
    <t xml:space="preserve">2007-09-22|第二作者|其他论文|真空-堆载联合预压法在电厂地基处理中应用实例;
2010-05-31|参编|国家工程建设标准|核电厂工程地震调查与评价规范;
2015-06-02|第二作者|EI检索论文|PHC桩穿越深厚密室砂层可打性分析及现场试验研究;
2007-03-20|参编|学术专著|岩土工程试验监测手册;
2004-10-30|参编|学术专著|中国工程地质世纪成就;
2014-10-15|参编|行业标准|电力工程基桩检测技术规程;
2006-09-29|第一作者|其他论文|华能玉环电厂岩质高边坡稳定性研究;
1997-09-18|署名作者|其他论文|上海外高桥电厂一期工程综合试桩;
 |第一作者|其他论文|高强度预应力管桩（PHC桩）在电力工程中的应用;
1999-01-21|第二作者|EI检索论文|关于开口钢管桩工作性状的几点认识;
2000-09-30|参编|学术专著|第五届全国岩土工程实录集;
2006-02-14|第二作者|其他论文|超长大直径钻孔灌注桩荷载传递机理研究;
2002-03-21|第一作者|其他论文|《饱和软粘土地基强夯置换和排水固结》;
2005-02-14|主编|行业标准|电力工程地基处理技术规程;
2015-10-30|参编|地方标准|上海静力触探技术规程;
2011-02-28|参编|学术专著|桩基优化设计与施工新技术;
2012-06-06|参编|地方标准|上海市《岩土工程勘察规范》;
2005-06-07|参编|学术专著|电力岩土工程的理论与实践;
</t>
  </si>
  <si>
    <t>1电力工程地基处理技术规程</t>
  </si>
  <si>
    <t xml:space="preserve">其他科技成果|电力工程地震安全性评价标准| | | | ;
专有技术|核电跨孔孔壁注浆逆止阀技术|中国电力工程顾问集团华东电力设计院有限公司|高倚山 张建龙 严文根 胡钧 方军 潘永伦|核电跨孔孔壁注浆逆止阀技术主要用于核电站核岛深层跨孔波速测试用钻孔的孔壁注浆，应用本专有技术可极大地提高孔壁注浆的成功率及注浆效果，保证测试用塑料管与钻孔之间耦合良好，从而提高波速数据的准确度与可信度。|DSZY2014V36;
发明专利|PHC管桩及其沉桩方法|中国电力工程顾问集团华东电力设计院有限公司|高倚山；张正然；徐京力；干梦军|PHC桩穿透较厚的砂层往往比较困难，在工程中正常沉桩往往断桩较多，PHC管桩包括桩身和钢靴，本专利通过改进桩靴，设置肋板和外扩环，从而带来明显的工程效果。|ZL 2013 1 0340797.5;
其他科技成果|电力工程地基处理技术规程| | | | ;
其他科技成果|桩基动力特性试验研究与应用评价| | | | ;
其他科技成果|核电厂工程地震调查与评价规范| | | | ;
专有技术|一种水上钻探下套管的控制技术|中国电力工程顾问集团华东电力设计院有限公司|王伟民 王惠忠 高倚山 陈昌斌 陈亮|水上钻探特别在海上作业难度较大，为了工程安全，本技术通过对水上钻探护套管可能产生弯曲的主要部位，即丝扣和节箍部位，安装配套的十字托架和保护套，大大提高了薄弱部位的强度，保证了水上钻探作业的成功率和效果。|DSZY2015V28;
专有技术|泥浆帷幕在电力工程真空预压地基处理中的应用技术|中国电力工程顾问集团华东电力设计院有限公司|杨绪军 孙亚哲 高倚山 刘小青 吴刚 陈昌斌 吴建|真空联合堆载预压关键在于建立真空度，密封是其最关键之处，本专有技术结合泰州电厂工程煤场地基处理过程中遇到的密封难题，提出帷幕注浆的思路，在现场人员的配合下，经过摸索，得以成功，取得较好的效果。|DSZY2013V21;
</t>
  </si>
  <si>
    <t>华电望亭发电厂二期F级燃气-蒸汽联合循环发电工程</t>
  </si>
  <si>
    <t>2023.4.20</t>
  </si>
  <si>
    <t>上海华电电力发展有限公司望亭发电分公司</t>
  </si>
  <si>
    <t>岩土勘察</t>
  </si>
  <si>
    <t>报告审定</t>
  </si>
  <si>
    <t>3d8cd33c-df20-11ed-a971-fa1640cd9358</t>
  </si>
  <si>
    <t>吴江斌2003年获同济大学工学博士，教授级高工、注册土木工程师（岩土）、上海市优秀技术带头人，现为华东建筑设计研究院有限公司上海地下空间与工程设计研究院总工程师，主持岩土与地下工程的设计和研究工作。还兼任中国土木工程学会土力学及岩土工程分会理事、中国土木工程学会桩基础学术委员会委员、上海市力学学会常务理事、上海市力学学会土力学与岩土工程专业委员会副主任、上海市地质学岩土与地下工程专业委员会副主任等。他具有本专业坚实的理论知识和丰富的工程实践经验，在一系列大型工程设计与重要科研攻关上有所突破与创新。&lt;br/&gt;一、重大工程设计成果&lt;br/&gt;他一直致力于建筑基础工程、地基处理工程、深基坑与地下空间工程的设计研究，承担超高层建筑、综合交通枢纽等一系列高难度重大工程设计咨询八十余项，涵盖上海、北京、天津、武汉、成都、昆明、乌鲁木齐等国内众多地区复杂岩土地质条件，积累了大量工程实践经验，为这些重大工程提供了高水平的技术支撑，获全国优秀工程勘察设计行业奖、全国优秀建筑结构设计奖等优秀设计一等奖17项。&lt;br/&gt;1.在超高层建筑深基础工程设计方面。承担了天津117大厦(598m)、武汉绿地中心大厦(475m)、苏州中南中心（499m）等多幢400m~600m级超高层建筑桩基础设计，和国内第一高楼上海中心大厦(632)试桩设计与桩基咨询等。首次将超长灌注桩应用于国内2幢600m级超高层天津117大厦和上海中心大厦，突破软土400m以上超高层皆采用钢管桩的局限，中央电视台CCTV新主楼(234m)获第八届全国优秀建筑结构设计一等奖和全球最佳超高层建筑奖。&lt;br/&gt;2.在地基处理与高填方工程设计方面。承担了世界最大的单体会展建筑中国国际进口博览会主场馆上海国家会展中心（软土地基，地基处理面积35万平）、“一带一路”西部桥头堡乌鲁木齐国际机场改扩建工程（湿陷性粉土地基，地基处理面积76万平，回填量890万方）、国家“十四五”基础设施建设重大标志性项目昆明长水国际机场改扩建T2航站楼工程（红粘土与岩溶地基，地基处理面积150万平，回填量2600万方，边坡高度47m）等大面积高填方、高边坡、复杂地基处理设计。上海国家会展中心获2017全国优秀工程勘察设计行业一等奖（排名第2）。&lt;br/&gt;3.在深基坑与地下工程设计方面。承担了西南第一高楼成都绿地中心蜀峰468（基坑面积2.2万平，挖深23m）、昆明恒隆广场（基坑面积5.3万平，挖深24m）等深基坑工程设计，和上海现存规模最大的石库门建筑群张园地区保护性综合开发项目、上海优秀历史建筑顶升最高的北外滩贯通和综合改造提升工程黄浦路106托换与顶升等既有建筑地下空间开发设计。成都绿地中心蜀峰468基坑工程设计获2019全国优秀工程勘察设计行业一等奖（排名第4）。&lt;br/&gt;二、重要科技研究成果&lt;br/&gt;他长期以重大工程面临的难题和挑战作为技术进步的机遇和动力，在一系列重要科研攻关项目上取得创新性成果。承担国家十二五科技支撑计划“软土地下空间工程安全与环境控制关键技术”、“超高层建筑结构与基础安全保障技术研究”等在内的国家及省部级科研课题二十余项，形成了一系列创新成果。&lt;br/&gt;1.深大地下工程抗浮新技术。针对沿江沿海高地下水位地区深大地下空间承受着巨大的水浮力,传统抗浮技术型式单一、技术落后、材料消耗多的难题,系统建立了安全高效并显著降低造价的深大地下工程抗浮新技术,其中新型抗拔桩技术以较小的材料增加(&lt;5%)获取大幅承载力提高(&gt;30%)，在埋深34m的国内首座全埋式地下变上海500千伏静安（世博）输变电工程、杭州最大地下公共建筑波浪文化城等三十余项工程中成功应用，科技成果获2014年上海市科技进步一等奖（排名第1）。&lt;br/&gt;2.超高层建筑超长灌注桩与深基础沉降控制技术。针对沿江沿海软土地区快速涌现的超高层建筑所带来的软土地基承载力与变形控制难题，提出了超长灌注桩设计施工与检测关键技术、揭示了软土地区超高层建筑基础沉降分布特征和发展特性、建立了深基础沉降分析方法和控制技术,在国内十余个地区逾五十项超高层建筑中得到成功应用,科技成果获2021年度华夏建设科学技术一等奖（排名第2）。&lt;br/&gt;3.编制各类规范标准20余项、参编著作6部、发表学术论文80余篇（被EI或SCI收录23篇），并在全国学术研讨会作报告30余场，促进了行业进步。&lt;br/&gt;吴江斌总工一直坚持在工程第一线，富于创新精神和社会责任感，工程经验丰富、为重大工程建设和新技术发展发挥了突出的作用。获行业和上海市级优秀设计奖30项，国家和省部级科技进步奖12项；其中以第一完成获上海市科技进步一等奖1项，以第二完成人获全国优秀工程勘察设计行业一等奖1项、华夏建设科学技术一等奖1项，还获得全国优秀工程勘察设计行业一等奖6项、全国优秀建筑结构设计奖一等奖2项、省部级科技进步二等奖5项。由于其在工程设计和科技研发上的突出业绩，获得2018年度茅以升科学技术奖土力学及岩土工程青年奖、2019年上海市青年科技杰出贡献奖，还被评为首届上海优秀青年勘察设计师和上海工匠。&lt;br/&gt;我愿意推荐吴江斌为上海市工程勘察设计大师候选人。&lt;br/&gt;</t>
  </si>
  <si>
    <t>wjb@ecadi.com</t>
  </si>
  <si>
    <t>四川省垫江县</t>
  </si>
  <si>
    <t>2003-09-30</t>
  </si>
  <si>
    <t>地下结构工程</t>
  </si>
  <si>
    <t>2003-10-01</t>
  </si>
  <si>
    <t xml:space="preserve">1997-09-01|2000-06-30|河海大学|水工结构工程|硕士研究生;
2000-09-01|2003-09-30|同济大学|地下结构工程|博士研究生;
1993-09-01|1997-07-31|河海大学|水利水电工程建筑|本科;
</t>
  </si>
  <si>
    <t xml:space="preserve">2021-01-01|2023-04-11|华东建筑设计研究院有限公司上海地下空间与工程设计研究院|总工程师|教授级高工;
2003-10-01|2006-03-31|华东建筑设计研究院有限公司|设计师|工程师;
2013-10-01|2016-12-30|华东建筑设计研究院有限公司|副总工程师|高级工程师;
2010-10-01|2013-09-30|华东建筑设计研究院有限公司|副主任工程师|高级工程师;
2006-04-01|2010-09-30|华东建筑设计研究院有限公司|设计师|高级工程师;
2017-01-01|2020-12-31|华东建筑设计研究院有限公司上海地下空间与工程设计研究院|副总工程师|教授级高工;
</t>
  </si>
  <si>
    <t>国家科技进步二等奖1项+华夏建设科学技术一等奖2项+上海市科技进步一等奖2项</t>
  </si>
  <si>
    <t xml:space="preserve">专业负责人|上海500 千伏静安（世博）输变电工程|2011-12-01|中国建筑学会|第七届全国优秀建筑结构设计奖一等奖;
专业负责人|恒隆广场•昆明项目基坑工程设计|2019-11-01|中国勘察设计协会|全国优秀工程勘察设计行业奖二等奖;
技术负责人|深开挖卸荷条件下软土桩基新理论、新工艺及应用|2017-11-16|上海市人民政府|上海市科技进步奖二等奖;
技术负责人|上海市青年科技杰出贡献奖|2020-04-02|上海市人民政府|上海市青年科技杰出贡献奖;
专业负责人|徐汇滨江西岸传媒港与上海梦中心项目（西岸“九宫格”）基坑支护设计|2021-01-01|中国勘察设计协会|全国优秀工程勘察设计行业奖一等奖;
专业负责人|中央电视台新台址建设工程CCTV主楼|2013-12-01|中国建筑学会|第八届全国优秀建筑结构设计一等奖;
技术负责人|主体工程与支护结构相结合的深基坑工程理论、设计与施工新技术|2007-12-22|上海市人民政府|上海市科技进步二等奖;
专业负责人|上海虹桥综合交通枢纽工程基坑支护设计|2015-11-01|中国勘察设计协会|全国优秀工程勘察设计行业奖一等奖;
专业负责人|中国博览会会展综合体项目（北块）|2016-11-01|中国建筑学会|第九届全国优秀建筑结构设计奖二等奖;
专业负责人|中国博览会会展综合体大面积展场地基处理设计|2017-11-01|中国勘察设计协会|全国优秀工程勘察设计行业奖一等奖;
技术负责人|基坑支护结构与主体结构相结合关键技术|2012-12-01|华夏建设科学技术奖励委员会|华夏建设科学技术一等奖;
专业负责人|上海国际金融中心项目|2019-11-01|中国勘察设计协会|全国优秀工程勘察设计行业奖一等奖;
专业负责人|上海500千伏静安（世博）输变电工程基坑支护设计|2011-11-01|中国勘察设计协会|全国优秀工程勘察设计行业奖一等奖;
专业负责人|仲盛商业中心基坑工程|2010-03-01|中国勘察设计协会|全国优秀工程勘察设计行业奖二等奖;
技术负责人|上海世博500kV地下变电站深层地下结构开发关键技术|2011-11-23|上海市人民政府|上海市科技进步一等奖;
技术负责人|软土地区超高层建筑新型桩基与深基础沉降控制关键技术及应用|2022-01-01|华夏建设科学技术奖励委员会|华夏建设科学技术一等奖;
技术负责人|软土地基中灌注桩和地下墙的新技术开发及应用研究|2005-11-29|上海市人民政府|上海市科技进步二等奖;
技术负责人|软土深大基坑工程安全与环境控制新技术及应用|2013-12-25|中华人民共和国国务院|国家科技进步奖二等奖;
技术负责人|深大地下工程抗浮新技术及应用|2014-11-26|上海市人民政府|上海市科技进步奖一等奖;
专业负责人|成都绿地中心蜀峰468超高层项目基坑支护工程|2019-11-01|中国勘察设计协会|全国优秀工程勘察设计行业奖一等奖;
</t>
  </si>
  <si>
    <t>梅宁</t>
  </si>
  <si>
    <t>13621617043</t>
  </si>
  <si>
    <t>上海市西藏南路1368号</t>
  </si>
  <si>
    <t xml:space="preserve">上海虹桥综合交通枢纽基坑工程设计|大型项目|主要设计人|国际先进水平|是|	创新的基坑支护设计方案节省混凝土方量约18万方，减少泥浆排放量约26万方，共计节约工程投资约2.1亿元，节省了工程造价、降低了风险。
	节省工期约12个月，保证了上海世博会重大配套工程的安全与紧迫的工期要求。
|	该工程包括机场、高铁、磁悬浮、地铁、地面交通等，是当前世界上最复杂、规模最大的综合交通枢纽。核心区建筑南北长约1110m，东西长约2050m，总建筑面积约150万m2，其中地下建筑面积约50万m2，是国内迄今为止一体化开发规模最大的地下空间综合体。基坑总面积高达40万平方米，最大挖深达29m，是国内单体面积最大的基坑工程，在国际上也未见相关报导。基坑面积巨大、开挖深度错落、施工时间和空间上纵横交错关系复杂。
	结合本工程特点，创新性地提出并采用了多级梯次联合支护的新型式，该新型支护型式缩短地下连续墙的深度并减少坑内支撑的道数，大大方便了浅层土方开挖，节省了大量混凝土支撑设置和拆除的投资。提出了配套的设计方法，揭示了受力与变形特性，提出了考虑软土卸荷和流变特性的基坑分析方法。兼顾了大面积深基坑工程安全、工期、造价、环境等系列因素，达到了快速施工、土方平衡、节省造价等目的。
	获2015年全国优秀工程勘察设计行业一等奖，2012年中建总公司科学技术二等奖。
|	创新性地提出并采用了多级梯次联合支护的新型式，即结合基坑中间深两边浅的特点，将基坑工程划分为界限明显的地下一层区浅基坑和地下二层区深基坑两部分，对于浅基坑，采用了二级放坡和双轴水泥土搅拌桩重力式围护墙共两级支护体系，对于中部深基坑，第三级支护体系采用了变形控制能力高的“两墙合一”地下连续墙结合二道钢筋混凝土支撑的板式支护型式。
	这种多级梯次组合的新型式在国内属首次应用，国外也未见在如此大规模的基坑工程中应用的报道，受力和变形如何计算是难点，在设计中提出并采用了考虑上海软土卸荷和流变特性的分析方法和基于流固耦合的多级梯次联合支护基坑降水对支护体系及环境影响分析方法。
	全面系统开展了多级梯次联合支护基坑工程的现场实测，并结合理论研究，系统地揭示了新型支护体系的受力与变形特性。
	编写著作《虹桥综合交通枢纽地下工程技术》。
;
南宁会展中心配套综合边坡基坑支挡设计|大型项目|专业负责人|国内领先水平|是|	复杂山地基坑工程中采用多种支护形式相结合的梯次接力联合支护方案。
	节省钢筋混凝土用量约12800立方，节省水泥用量720吨，节省工程造价约2500万元，大大节省了工程造价，减少了能源和材料消耗。26.3m开挖深度区域支护桩最大变形约50mm，周边管线、道路最大沉降约2mm，其他建筑物最大沉降量约4mm。
	保障了促进中国-东盟博览会升级与持续发展的专项工程和自治区成立60周年大庆的重点工程的安全顺利完成。
|	为促进中国-东盟博览会升级与持续发展的专项工程和自治区成立60周年大庆的重点工程。本工程基地南北长约350m、东西宽约100m，总占地面积约3.7万平。
	针对本工程挖深错落、环境保护要求高、工程水文地质条件复杂的特点，程创新性提出多种支护形式相结合的梯次接力联合支护方案，妥善解决了坡地基坑及边坡地势起伏、挖深复杂多变的难题。对不同类型的环境保护对象，针对性地制定基坑变形控制和保护措施。丘陵山地边坡基坑中采用疏排与截水相结合的方案进行地下水控制。地基坑支护结构与永久结构传力设计.
	获2020年上海市优秀工程勘察设计奖一等奖
|	如此复杂的大规模的山地边坡基坑工程在广西尚无先例可循，完成了边坡基坑支护、支护结构与主体结构相协调、地下水控制等综合设计。
	针对本工程挖深错落、环境保护要求高、工程水文地质条件复杂的特点，创新性的提出了多种支护形式相结合的梯次接力联合支护方案，将灌注桩排桩结合内支撑和预应力锚索、悬臂桩、双排桩、中心岛结合斜坡撑等多种支护形式有机结合，妥善解决了坡地基坑及边坡地势起伏、挖深复杂多变的难题。
	对不同类型的环境保护对象，创新性的采用了包括首道开口支撑与下部两道满堂支撑相结合、水平支撑与空间斜撑相结合、中心岛结合斜坡撑、架空施工栈道等多种针对性的保护措施，有效的保护了周边环境安全。
	结合场地的地势、填土层和砂层分布及周边环境保护要求，制定了分区域、差异化的截排水设计对策，将地下水疏排与截水相结合，南宁地区尚属首次，节省工程造价约700万元。
	创新性地采用在支护桩和地下结构之间设置传力板带，使支护桩与地下室结构形成可靠的水平传力路径，并在支护桩与地下室结构外墙之间通过结构换撑措施形成双向嵌固，解决了山地工程地势起伏状态下永久结构传力和正常使用阶段坡体稳定问题。
;
中国共产党第一次全国代表大会纪念馆基坑工程设计|大型项目|专业负责人|国内领先水平|否|	2020年7月3日，中共一大纪念馆项目完成地下结构出零节点，提前达成既定的目标。在整个项目的实施过程中，基坑围护体变形控制良好，邻近建筑侧围护体最大变形约4.5cm；紧邻的浅基础建筑1、2号楼差异沉降小于2cm，未出现任何开裂等情况；基坑周边市政管线均正常使用。保证了重大工程的工期。|	是庆祝中国共产党成立100周年的重大项目之一，是上海市的一号工程，是实现两个百年奋斗目标、走向民族伟大复兴的里程碑式建筑。项目基坑开挖面积约6600平方米，开挖深度11.2m。基坑位于全国重点文物保护单位-中共一大会会址的保护范围内，紧邻多幢浅基础敏感建筑或重要建筑物。
	该项目针对基坑工程超高的安全要求、紧迫的工期要求、复杂敏感的环境保护要求、严苛的地下室防水要求，从基坑支护体系、采用带伺服系统的钢支撑作为换撑结构、保护建筑基础加固、薄弱节点防水等方面提出了系列设计和构造措施，保障了工程安全顺利实施。
|	 针对基坑工程超高的安全要求、紧迫的工期要求、复杂敏感的环境保护要求、严苛的地下室防水要求，从基坑支护体系、保护建筑基础加固、薄弱节点防水等方面提出了系列设计和构造措施，保障了工程安全顺利实施。
	针对基坑围护体距保护建筑最近仅1.8m狭小空间常规地下连续墙槽壁加固施工工艺无法实施的难题，提出了采用可主动控制地内压力的超高压喷射注浆新工艺施工槽壁加固，拓展了该新工艺的应用范围，减小了槽壁加固施工对建筑物的影响。
	针对地下室结构层高达10m、首层结构楼板标高差异达2.4m、拆换撑工程量大且变形控制难度高的特点，提出了采用带伺服系统的钢支撑作为换撑结构，实现了拆换撑阶段地下连续墙的变形控制。
;
上海中心大厦桩基设计咨询|大型项目|主要设计人|国际先进水平|是|	首次在600m级超高层建筑采用大直径超长灌注桩，与钢管桩相比，节约造价6300万元。
	沉降控制在100mm，实现了软土地块层600m级超高层建筑沉降控
	为天津117大厦、苏州中南中心、上海北外滩480等软土地区超高层建筑采用超长灌注桩起到了示范作用。
|	上海中心大厦高度为632 米，中国第一高楼，世界第二高楼
	采用了后注浆大直径超长灌注桩，桩桩径为1000mm，桩端埋深约88m，开展了灌注桩桩端桩侧联合后注浆、桩端后注浆和不注浆的对比试验。
	通过现场试桩验证成桩可行性及承载力取值，试桩载荷试验加载至极限，采用分布式光纤量测桩身应变，同时为研究上海软土地区大直径超长灌注桩承载特性及荷载传递机理提供了有价值的数据。
	突破了软土地区400m以上超高层建筑皆采用钢管桩的限制，比钢管桩节约造价50%。
|	完成了上海中心大厦超长灌注桩的桩型试验设计，和工程桩设计咨询，保障了软土地层600m级超高层建筑的安全。
	收集了陆家嘴地区大量超高层建筑桩端后注浆灌注桩的工程应用资料和上海地区大直径灌注桩的工程应用资料，并进行了大量的计算和比选工作，开展了上海中心大厦超长灌注桩的桩型试验设计，确定了试桩直径、桩长、持力层、承载力，还进行了桩端后注浆、桩侧后注浆的专项设计。
	开展了超长灌注桩桩端桩侧联合后注浆、桩端后注浆和不注浆的对比试验，提出了成孔质量、载荷试验、桩身质量、桩身混凝土强度等系统性的施工质量控制与检测要求。
	首次在超高层建筑中采用双套管法隔离开挖段承载力，从而实现桩与外侧土体的隔离，使试桩能更真实地反映工程桩实际受荷与变形状态，并形成了内外套管间隙止浆、开挖段桩身防失稳等构造措施和配套安装技术。并采用光纤量测桩身轴力，为桩型试验得到全面和可靠的数据打下了基础。
	从桩基方案选型到试验结束前后历时两年，及时配合业主解决施工、检测过程中碰到的问题，出席各类会议十余次。
开展施工图设计咨询工作，对群桩受力、群桩沉降、底板受力与配筋设计等进行了计算复核。
;
重庆国际金融中心（又名重庆塔）高边坡支挡设计|大型项目|专业负责人|国内领先水平|是|	确保了边坡工程的顺利实施，有效的保护了周边环境安全，特别是保证了轨道交通2号线车站及区间隧道安全使用和正常运营。
	在设计中考虑了利用既有地下室结构外墙作为支护结构，在减小对周边环境影响的同时，大大节约了钢筋混凝土用量，避免了大量钢筋混凝土结构的拆除和建筑垃圾的产生，节约了工程造价。
|	主楼建筑总高度约431米，海拔高度680米，是重庆在建第一高楼。原烂尾建筑有五层地下室，改建后将五层地下室结构拆除，并加深开挖后建成整体8层地下室。该工程基坑面积约9100m2，周长约为410 m，边坡深度约37.9~43.0米，是重庆市中心区域最深的边坡工程。
	结合本工程开挖深度大、环境条件复杂、基坑边坡变形控制要求高的特点，本工程根据各区域不同的工程需求，创新性的采用了永久支护与临时支护相结合、主动支护与被动支护相结合的设计方案：塔楼嵌固层以下采用临时支护结构、嵌固层以上采用永久支护结构；普遍区域基坑支护结构采用预应力锚索挡墙的被动支护结构，支护结构采用逆作法施工；邻近轨道交通设施侧采用桩锚主动支护结构，严格控制边坡变形。同时在设计中因地制宜，结合既有建筑拆除重建的特点，浅层利用原有地下室外墙作为超前支护，保护了周边环境安全，大大节约了钢筋混凝土用量，节省了工程造价。
|	完成了复杂环境、既有建筑改造条件下，重庆市中心区域最深的土岩结合边坡工程设计。
	创新性利用既有地下室外墙作为挡土板，并在地下室外墙内侧预先施工肋柱和预应力锚索，实现了新建支护结构与既有地下室结构拆除的顺利、无缝衔接，大大减少拆除产生的建筑垃圾并节省工程造价。
	采用了永久支护与临时支护相结合的设计方案。本工程边坡在嵌固层（地下二层）以上与周边土体脱空并采用永久支护结构，而嵌固层以下采用临时支护结构，进行了分阶段、分区域的系统性设计。
	采用了主动支护与被动支护相结合的设计方案。东南侧轨道交通2号线变形控制要求高区域，采用了排桩结合预应力锚索的主动支护形式，控制了变形；邻近解放碑环道和建筑侧采用边开挖边施工肋柱和挡土板的预应力锚杆挡墙被动支护形式，节省了造价。
	浅层厚达8.5m的填土层采用桩锚、深层岩层采用板肋式锚杆挡墙，在岩土交界面设置预应力锚索对围护桩底进行嵌固，确保了工程安全。
	对地铁隧道，穿越顶部锚索进行加密，锚索入射角度交错布置，避免群锚效应；隧道底部采用了主体结构内收，使隧道基础位于滑裂面以外。对于地下环道，采用调整锚索角度，设置岩石植筋，加强锚索及肋柱进;
成都绿地中心蜀峰468超高层项目深基础与基坑支护工程|大型项目|专业负责人|国内领先水平|是|	468m高主塔楼于2019年结构封顶，基础沉降小于30mm。
	采用大直径扩底人工挖孔灌注桩，基于深层载荷板试验，将原初步设计桩长减小约20m，节省混凝土5650立方，节省造价约340万元。
	近地铁侧围护体深层水平位移最大点的值约22~25mm，与计算预估结果（24~28mm）吻合良好。地铁出入口最大变形不足8 mm，普遍变形仅约2 mm，有效保障了城市生命线运行。支撑+锚索立体混合设计及组合式下坑坡道的设计，提高挖土效率、加快塔楼施工，节省总工期约6.5月，产生巨大的经济效益。
|	T1塔楼（蜀峰）主体建筑高度468米，为在建世界第七、中国第四、西部第一高楼。基坑面积约为2.2万m2，周长约为638m，基坑挖深达到23.4~29.9m。
	因地制宜地采用了大直径人工挖孔桩，桩径1.8m，桩长约13~19m，桩端扩大至3.7m，单桩承载力特征值40000~45000kN,总桩数113根，高效解决了超高层建筑核心筒与巨柱的承载力。采用大直径桩端阻载荷试验，对桩基承载力取值和桩长优化提供依据，节约了混凝土材料用量并减小了人工挖孔桩的风险。
	首次在紧邻地铁的膨胀土区域深基坑工程中采用立体混合的支锚、锚杆体系设计，近地铁侧设置3道钢筋混凝土内支撑，远离地铁侧膨胀土（岩）深度范围设置1道钢筋混凝土圆环支撑+4道预应力锚索。针结北侧敞口支撑复杂受力问题，采用系列措施增强支撑强度与刚度。开展了围护结构开口进第二道支撑的组合式下坑坡道设计，大大加快出土速度。提出了成套基坑工程膨胀土风险控制设计方法。
|	完成了西南第一高楼人工挖孔嵌岩桩基础，和紧邻地铁的膨胀土深基坑工程设计。
	开展开展了3组大直径桩端阻载荷试验，将中等风化泥岩极限端阻力取值由原勘察报告中4000kPa提高到7200kPa，将工程桩桩长由30多米优化至15m左右，节约了材料与投资，并为采用人工挖孔和扩底工艺创造了条件。为认识成都红层软质泥岩的承载性状提供了宝贵的数据。
	开展了1.2m、1.5m、1.8m、2.0m等多种桩径、多种扩底形式桩基承载力与平面布置的比选分析，从经济性和施工可行性，选择了桩径1.8m，桩端扩大至3.7m的桩型。进行了一桩一孔的超前钻勘察,提出了桩端下方有软弱夹层的处理方法。
	设计并提出了人工挖孔桩关于孔壁稳定性、扩孔施工等安全与质量措施，提出了结合单轴抗压强度试验、点荷载试验等岩性力学指标，和载荷板试验对单桩承载力验收的标准。
	首次开展了紧邻地铁的膨胀土区域立体混合的支锚、锚杆体系设计。采用整坑顺作，近地铁侧设置3道钢筋混凝土内支撑，采用对撑结合角撑的布置形式，远离地铁侧膨胀土（岩）深度范围设置1道钢筋混凝土圆环支撑，以下设4道预应力锚索。提出了成套基坑工程膨胀土风险设计方法。;
天津117大厦桩基础设计|大型项目|主要设计人|国际先进水平|是|	实现了国内第二高楼、软土地层600m级超高层建筑的桩基础设计
	采用大直径超长桩，通过理论分析和试验研究减少桩长20m，节省混凝土方量约14100方，减少泥浆排放量约4.2万方，共计节约工程投资约2100万元。减小了施工的难度并节约桩基施工工期约2个月。
	将基础筏板厚度由7.5米优化到6.5米，减少基础筏板钢筋混凝土用量7430方，节约筏板造价约600万元。
	主塔楼于2015年9月结构封顶，实测最大沉降约100mm，达到了预期控制要求，满足了600m超高层建筑的控制要求。
|	本工程上部建筑由117塔楼、靠山楼及2层裙房组成，其中117塔楼建筑高度597m，为天津市的最高建筑，国内的最高建筑之一。本工程整体设置四层地下室，基坑面积约9.7万平，塔楼厚板区域基坑开挖深度约25.2m。地表下150m范围内为粉质粘土、粉土、粉砂互层，为典型的软土地层，桩基础承载力与沉降控制要求极高。
	首次在600m超高层建筑中采用了大直径超长灌注桩，并通过一系列试验研究、理论分析，解决了深厚砂层大直径超长桩承载力确定、设计方法、施工措施和质量控制等一系列技术难题，实现了高重荷载复杂工况下高层建筑桩基础的设计。
	采用了考虑上部结构和基础共同作用的超高层建筑基础沉降分析方法进行群桩受力与沉降分析设计。采用的一系列大直径超长灌注桩和沉降控制技术成果，保证了软土地区600m级第一高楼的安全。
|	完成了国内第二高楼、软土地层600m级超高层建筑的超长灌注桩基础设计。
	采用超长灌注桩直径为1000mm，桩端埋深101.5m，有效桩长76.5m，采用桩端桩侧联合后注浆工艺提高承载力，单桩承载力特征值为13000kN~16500kN。
	首次在天津开展桩端埋深达100m~120m的超长灌注桩大吨位单桩承载力荷载试验，最大加载值达42000kN，对不同桩端持力层进行对比，并结合桩身轴力与变形的量测，得到超长桩的承载与变形性状，为减少桩长提供了依据，大大降低施工难度并节省工程造价。
	形成了人工制备泥浆、泥浆净化装置除砂、气举反循环清孔、高标号水下混凝土与灌注等针对性的要求与措施，解决了超长桩质量控制问题。
	采用了考虑上部结构和基础共同作用的超高层建筑基础沉降分析方法进行群桩受力与沉降分析设计，工程桩总共941根。
	采取了设置结构翼墙扩散竖向荷载、考虑上部结构刚度作用、桩基布置优化、沉渣控制与后注浆技术等一系列沉降控制技术，将总沉降控制在10cm。
开展了大直径超长桩承载变形性状、深基础变形与内力精细化、长周期实测研究。得到了超高层建筑深基础沉降分布特征与发展特性。;
上海国际金融中心项目基坑工程设计|大型项目|主要设计人|国际先进水平|是|	首次提出了软土地区多塔楼超深大基坑“前期整体逆作、中期塔楼顺作、后期纯地下室再逆作”的顺逆作交叉实施设计方法和关键施工控制技术，实现了三幢塔楼上部结构封顶与地下室施工同步完成且总工期最短的工期目标，大幅节省工程造价约6200万元。
	首次在上海地区采用短地下连续墙结合超深等厚度水泥土搅拌墙作为围护结构，大幅降低了承压水处理的施工难度，并节省工程造价约2800万元。
	地下连续墙最大侧移一般为80mm~100mm（与开挖深度的比值不超过0.35%，小于上海软土地区常规规模基坑变形的统计平均值0.42%），立柱最大差异回弹仅约1/630，基坑周边邻近路面、市政管线以及建筑物的差异沉降基本都小于1/150。
|	上海国际金融中心项目作为陆家嘴金融城“十二五”期间重点推进的十大工程之一。工程地面以上为3 幢独立的超高层办公楼，整体设置5 层地下室。本工程基坑面积约为49200m2，开挖深度达到26.55~29.35m，局部塔楼电梯井区域开挖深度达到36m。
	首次提出了复杂地质条件和敏感环境条件下超深大基坑“前阶段整体逆作，后阶段塔楼先顺作、纯地下室后逆作”的顺逆作同步交叉实施总体设计方法。首次在上海地区采用短地下连续墙结合超深等厚度水泥土搅拌墙作为围护结构，形成了一套适用于软土复杂地层中的超深TRD工法水泥土搅拌墙隔水帷幕施工工艺。建立了能考虑土体小应变特性及土体与结构共同作用效应的三维精细化有限元模型，成功模拟了基坑开挖全过程动力学行为，现场监测数据验证了其有效性。
	获2019年上海市优秀工程勘察设计一等奖、2019年全国优秀工程勘察设计行业奖一等奖，获2020华夏建设科学技术一等奖。
|	采用了复杂地质条件和敏感环境条件下超深大基坑“前阶段整体逆作，后阶段塔楼先顺作、纯地下室后逆作”的顺逆作同步交叉实施总体设计方法，同时满足了工程工期和经济性要求，实现了三幢塔楼上部结构封顶与地下室施工同步完成且总工期最短的工期目标。
	针对巨厚承压含水砂层直接采用超深地下连续墙作为悬挂帷幕时，常规液压抓斗在标贯N值大于50的密实砂土层中成槽施工功效低、质量难以控制，而采用铣削成槽工艺则又造价高昂的问题，开创性提出了短地下连续墙作为围护结构结合超深TRD工法等厚度水泥土搅拌墙作为悬挂隔水帷幕的承压水控制新技术，大幅降低了承压水处理的施工难度。首次在本工程中实现施工深度达到56m，并且大规模的应用，对TRD工法的推广起到较好的示范作用。坑内承压水降深达23m时，坑外承压水位降深仅7.5m，即基坑内外承压水位降深比达到 3:1，而坑外潜水水位基本没有变化。
;
上海500 千伏静安（世博）输变电工程|大型项目|主要设计人|国际先进水平|是|	共节约混凝土49000立方米，减少泥浆排放约167500立方米，节省工程造价约6400万元，缩短工期约9个月 
	开挖至基底处，地下连续墙最大侧移平均值仅41mm、周边建筑物最大变形8.9mm，变形指标显著低于同类工程，保障了基坑和周边环境的安全。
	保证了上海世博会重大工程质量与工期，并大幅节约社会资源，圆满实现了世博会期间的供电能源保障。
|	地下建筑直径130m，地下四层埋置深度约34m，总建筑面积5700m2，是2010上海世博会重要配套工程。为国内首座大容量全地下变电站，是世界上最大的地下变电站之一。与世界上另一座大容量日本东京新丰洲地下变电站（直径140m，深度29m）相比，本工程埋置更深、体量更大、土层更加软弱。
	采用一系列新理论、新技术与新工艺，成功解决了面临的深大地下结构开挖、抗浮、抗裂和抗渗及抗震等技术难题。首次提出并采用了软土深埋圆筒形地下结构逆作法总体设计方案，并全面系统地提出了超深圆形基坑逆作与圆形地下结构的成套设计方法、关键节点构造与复杂技术处理措施。成功实现了软土地区34m深层地下结构的逆作实施。地下连续墙厚仅1.2m、其在基底以下插入深度仅23m（插入与开挖比仅0.69）、内衬墙厚0.8m。本工程关键技术指标明显优于日本新丰洲地下变电站。
	获第十届中国土木工程詹天佑奖、2011年全国优秀工程勘察设计行业一等奖、第七届全国优秀建筑结构设计一等奖，入选中国百年百项杰出土木工程。技术成果获2011年度上海市科技进步一等奖。
|	提出了软土深埋圆筒形地下结构逆作法总体设计方案。基于主体地下结构与基坑支护结构全面结合的设计理念，充分利用圆形结构外墙水平拱作用，将其作为基坑开挖的围护墙，同时利用四层地下水平结构梁板作为水平支撑，仅设置三道临时环形支撑，既保证深大地下结构的安全实施又大量节省工程造价。
	首次在软土地区采用了桩端埋深约82m的超深桩侧后注浆抗拔桩技术，单桩抗拔承载力提高35%以上，有效解决了深埋地下结构承受的巨大水浮力。
	提出并采用了多项防水措施，解决了基底位于深厚承压含水层深层地下结构在基坑施工阶段和正常使用阶段的防漏问题，满足了地下变电站较高的工作环境要求，防水效果显著优于国内外已建同类工程。
;
昆明恒隆广场基坑工程设计|大型项目|主要设计人|国内领先水平|是|	对招标方案进行了多方位的优化：地墙插入深度平均减少约 5m，水平支撑减少 2 道，塔楼落深区由排桩结合一道支撑的设计优化为放坡开挖结合局部反向 K 撑，共节省混凝土超 3 万方，钢筋约 5000 吨，合计节省造价约 5900 万元。
	优化后的方案节省支撑浇筑及拆除时间约3.5个月；超大跨度拱形支撑和栈桥布置加快土方开挖时间约2个月；实现塔楼构件避让，节约关键路径的塔楼封顶时间约6个月；节约总工期约11.5个月。
	监测结果表明，塔楼区域最大围护体变形约30mm，普遍区域约20~25mm，地铁车站及盾构隧道最大变形不足6mm。
|	总建筑面积约40万平方米，包括349m和250m高塔楼及8层的商业裙房，整体设置4层地下室。基坑面积约5.3万平方米，形状特殊，挖深20.7~24.9m。周边环境极为复杂，北侧、西侧邻近地铁2/3号线,1倍挖深范围内存在商场、住宅和浅基础别墅；四周市政道路和市政管线密布，大尺寸箱涵（6m×1.7m）紧贴基坑，最小距离仅0.5m。为当时昆明规模最大、周边环境条件最为复杂的基坑工程。
	创新性采用直径达240 m的超大跨度拱型支撑设计，采用三维“m”法分析了支撑体系在各种工况下的受力变形特性，保证了大跨度拱型支撑的受力安全。通过环通栈桥结合下坑结构坡道的设计，大大加快了土方开挖速度。实现了基坑开挖对复杂地铁结构影响的有效评估和变行控制。
	获2019年全国优秀工程勘察设计行业奖二等奖。
|	完成了当时昆明规模最大、周边环境条件最为复杂的基坑工程设计。
	创新性采用直径达240 m的超大跨度拱型支撑设计，采用三维“m”法分析了支撑体系在各种工况下的受力变形特性，调整优化支撑设计。支撑体系避让了两栋塔楼的全部核心筒与劲性柱，缩短塔楼工期6个月。
	通过环通栈桥结合下坑结构坡道的设计，大大加快了土方开挖速度，同时为满载土方车辆提供了大面积临时停放场地，有效解决了昆明市中心120万方出土难的问题，日出土量提高约25%，缩短工期约2个月。
	紧邻两线换乘复杂地铁结构的深大基坑工程设计。优化地墙深度约5m，减少支撑2道，巧妙利用一道反向钢斜撑优化塔楼落深区做法。采取了一系列变形控制设计措施的组合应用,包括在邻近地铁车站、隧道和住宅区域的支撑围檩与地下连续墙之间设置抗剪键；邻近地铁区域设置加厚配筋垫层；支撑体系薄弱区域设置250 mm厚封板。
	首次在昆明地区开展复杂深大基坑对复杂地铁结构影响的分析。构建了三维有限元分析模型，采用全过程分析方法，分析表明隧道最大水平位移8.6 mm，最大竖向位移1.2mm，基于分析结果将支撑由6道优化至4道。;
上海由由国际广场基坑工程设计|大型项目|主要设计人|国内领先水平|是|	采用新型逆作法较采用传统采用的地下连续墙两墙合一的逆作方案，节省投资约400万元人民币；较常规设置临时支撑的顺作法方案节省投资约为650万。
	地下工程从基坑开挖至基础底板浇筑仅为6个月的时间，较常规顺作法可缩短工期约3个月
	围护桩的的最大侧移为28.24 mm，最大变形控制在0.28％的开挖深度范围内,保障了周边管线和地铁的安全。
|	由由国际广场工程由三幢相对独立的超高层塔楼、三层裙楼组成，地下部分均设置两层地下室，基坑开挖面积30000 m2，基坑开挖深度9.7～11.2m，基坑周边地下市政管线、尤其基坑北侧为地铁明珠线车站及出入口。
	针对超大面积、挖深约十米左右的基坑采用常规逆作法存在造价太高等多方面的不足。提出了围护体采用临时围护结构（钻孔灌注桩）、内部梁板替代支撑、围护体与内部结构之间设置变刚度转换结构的新型逆作法。并形成了新型逆作法的设计要点及关键节点构造措施。
	2008全国优秀工程勘察设计行业三等奖
|	在本工程中提出了新型逆作法的结构型式，即结构梁板替代水平支撑、结构竖向构件框架柱与临时立柱相结合，但围护结构采用临时围护体的结构型式，创新性地应用了围护桩与内部结构之间设置型钢混凝土变刚度转换结构。
	设置了三个直径为49.2m、38.2m、53.8m大圆形出土口空间，大大改善了逆作法的施工条件。实现了变标高及大开口复杂条件下，结构梁板作为水平支撑的分析与设计。在三维结构梁板计算上首次采用了剪切弹簧边界。
	基于硬化模型的土体本构关系较好地模拟了基坑开挖全过程的动态变形行为。就基坑开挖对地铁的影响及采取的相关保护技术措施进行了定量的分析与评价。
	对基坑进行了全方面和全过程的监测，有效地指导了设计，实现了信息化施工，揭示了新型逆作法基坑的变形和受力性态，同时保证了周边环境的安全。
;
杭州国际金融会展中心基坑工程设计|大型项目|专业负责人|国内领先水平|是|	本工程以结构梁板作为基坑开挖阶段的水平支撑，避免了巨量临时支撑和临时竖向支撑结构的设置和拆除，大大节省了工程造价，仅临时支撑就可节省混凝土约7万方，节省工程造价近9000万元。本工程在各层逆作梁板设置了达到基坑面积1/4的超大面积开口，并在超大面积开口中设置了四条下坑坡道，逆作挖土过程中运土车可直接下坑挖运土方，大大加快了出土效率，可节省工期6个月以上。|	本工程基坑面积约15.7万平，基坑周边延长达1800m，基坑开挖深度约16.05m~16.25m。如此超大规模基坑采用整体逆作方案在国内尚属首例。
	实现了多种复杂地质条件超大面积（单层面积15.7万m2）基坑逆作法设计。梁板开口范围达总面积1/4的超大开口逆作梁板结构设计，解决土方开挖、采光、通风等逆作技术问题；提出了针对不同地层分布的“两墙合一”地下连续墙设计方案和施工控制措施，保障了复杂地质条件下地下连续墙实施质量;针对场地复杂的地质条件提出了嵌岩桩竖向支承结构设计方法和施工控制措施，地上结构同步实施期间结构最大沉降小于5mm。
|	采用多种复杂地质条件超大面积（单层面积15.7万m2）基坑逆作法设计方案。地上地下同步施工，在地下3层结构逆作施工过程中，完成地上A、C区上部框架结构（最高12层）的施工。
	针对场地软土层“西薄东厚”、岩层面“西浅东深”的显著特点，提出了针对不同地层分布的“两墙合一”地下连续墙设计方案和施工控制措施，保障了复杂地质条件下地下连续墙实施质量。针对场地承压含水层“西浅东深”、环境保护要求“西高东低”的特点，提出了西半区帷幕隔断、东半区帷幕悬挂的承压水控制措施。
	梁板开口范围达总面积1/4的超大开口逆作梁板结构设计方法。在逆作结构梁板满足受力和刚度要求的条件下，各层结构梁板中部设置了5个大开口，开口范围总面积约3.8万平，占基坑面积的1/4，提高土方开挖效率近1倍，缩短了逆作施工工期约6个月，解决250万方土方开挖、采光、通风等逆作技术问题。
	地上、地下同步实施的逆作法竖向支承结构设计方法和施工控制措施。针对场地复杂的地质条件提出了不同荷载控制工况的立柱桩设计方案。提出了5m超短嵌岩桩承载力和沉降控制措施，地上结构同步实施期间结构最大沉降小于5mm。;
武汉中心大厦桩基础设计|大型项目|主要设计人|国内领先水平|是|	超长嵌岩桩基础的合理设计保证了武汉中心438m超高层建筑的顺利实施和工程安全，最大沉降约50mm，控制较好。
	基于试验将施工工艺由回转钻机调整为旋挖钻机，单桩工效由3天减少至18小时，大幅提高工效，并保证了超长嵌岩桩的成桩质量。
	深大地下室采用桩侧后注浆抗拔桩新技术，节约混凝土约4900 立方，减少泥浆排放约15000立方，节约工程造价约450万元。
|	“武汉中心”大厦建筑高度438米，88层地上结构，4层地下室，基础埋深约20米。场地浅部为深厚的砂层，其下为软质泥岩。桩基设计施工难度大。
	通过不同入岩深度对比试验，实现了主塔楼超长嵌岩桩基础的合理设计，减少了进入软质泥岩的嵌岩深度。开展了当时武汉地区最大的加载达3000吨的大吨位载荷试验，结合桩身轴力与变形的量测，得到嵌岩桩的承载与变形状态，为软岩嵌岩桩的设计提供了宝贵数据。
	裙房地下室采用桩侧后注浆新型抗拔桩提高承载力，将抗拔桩直径由800mm优化至650mm，大幅节约混凝土与造价。
|	完成了当时国内原创最高建筑、华中最高建筑的超长软岩嵌岩桩设计
	针对单桩承载力极限值不小于20000kN，当地无类似工程经验，桩基设计施工难度大问题。采用桩端桩侧联合后注浆技术，减少嵌岩深度并保证成桩质量。通过现场足尺试验，对不同软岩嵌入深度进行对比。开展当时武汉地区最大的加载达3000吨的大吨位载荷试验，结合桩身轴力与变形的量测，得到嵌岩桩的承载与变形状态，实现了主塔楼超长嵌岩桩基础的合理设计，桩径1000mm，桩端埋深约65m。
	开展了回转钻机成孔与的旋挖钻机成孔机具与工艺的对比，明确了旋挖成孔工艺，并配合针对性挖斗、泥浆与清渣工艺，解决了深厚砂层及软岩的成孔难题，大大提高工效并保证质量。
	采用了考虑上部结构和基础共同作用的超高层建筑基础沉降分析方法对工程桩群桩的受力作深入分析与设计。结合现场试验，将群桩分为4种不同的承载力与入岩深度。
	针对裙楼地下室基础埋深较深、抗浮突出问题，采用了桩侧后注浆抗拔桩新技术，抗拔承载力增加30%以上。将桩径由800mm优化至650mm，每根桩可节约混凝土用量4.9方；减少泥浆排放量15方。
;
上海仲盛商业中心基坑工程|大型项目|主要设计人|国内领先水平|是|	中心岛大开挖顺作结合周边结构环板逆作方案避免了大量临时支撑的设置和拆除，与常规顺作法相比，节省的工程直接投资约为1600万元，中心岛采用大开挖施工，施工条件好，出土效率高，大大节省了工期，同时也节省了施工措施费用。|	仲盛商业中心基坑面积达50000m2，基坑开挖深度约13.3m 。在本工程中首次采用了中心岛大开挖顺作施工结合周边结构环板逆作的新型逆作法设计方案。
	中心岛区域采用大开挖施工。基坑外侧浅层采用卸土放坡，将逆作区放坡坡顶降低至地下一层结构梁板以下，并先行施工周边逆作区地下一层和地下二层结构环板，形成环状支撑，在中心岛施工过程利用周边结构环板约束围护体位移。该方案在降低周边放坡高度，减小了坡体变形，增加了坡体的稳定性，并采用结构环板进一步增加了对周边围护体的约束。
	获2009年全国优秀工程勘察设计行业二等奖。
|	采用多种手段分析仲盛商业中心基坑工程，包括：（1）围护结构采用规范规定的弹性地基梁方法，以得到围护结构的内力和变形；（2）采用考虑梁板共同作用有限元方法分析水平支撑体系，得到逆作环板结构的内力和变形；（3）采用平面连续介质有限元方法，对基坑的施工全过程进行模拟，得到围护结构的内力和变形以及基坑周围土体的位移场，评价基坑开挖对周边环境的影响；;
江西赣州绿地国际博览中心地基处理设计|大型项目|技术负责人|国内领先水平|是|	完成赣州地标建筑国际博览中心大面积展场高沉降要求下73.5万立方填方工程地基处理设计。
	针对原场地建筑垃圾、新近堆填土、后续回填土、地下车库等不同的需求，采用了强夯、振动碾、冲击碾等不同工艺，较好满足了质量、工期、经济性的需求。
|	赣州绿地国际博览中心总建筑面积约16.34万平方米，是集展览与会议功能于一体的多功能综合体，也是赣州提升城市形象、完善城市功能、打造城市名片的重要标志。室内展场8.3万平方米，室外展场面积3万平方米，回填7米厚，土方填筑方量73.5万立方。
	开展了强夯、振动碾、冲击碾等系统试验段，进行了压实度、地基承载力、标准贯入等试验和环境影响监测，验证了不同工艺处理效果，并确定相关技术参数。针对原场地建筑垃圾、新近堆填土、后续回填土、地下车库等不同的需求，采用了强夯、振动碾、冲击碾等不同工艺，较好满足了质量、工期、经济性的需求。强夯解决了建筑垃圾和新近回填土的利用问题，振动碾解决了邻近建筑的保护问题，冲击碾解决了大面积回填工效与质量控制问题。
|	完成赣州地标建筑国际博览中心大面积展场高沉降要求下73.5万立方填方工程地基处理设计。
	根据场地现状，开展了强夯、冲击碾两种工艺的试验，验证了两种工艺处理效果，并确定相关技术参数。同时开展了强夯振动影响监测，表明对于3000或4000kNm能级强夯，在强夯点5米处最大振动速度在5mm/S,均可以满足12mm/s,从而确定了强夯的影响范围。
	针对不同区域采用了适宜的地基处理工艺。针对可利用的杂填土建筑垃圾破碎后，采用3000kN.m能级强夯处理，实现了建筑拉圾的合理利用；针对已堆填土，在强夯安全范围内，采用4000kN.m能级强夯处理强夯处理后，填筑体采用分层冲击碾压处理；临近地下车库结构5米范围内和车库顶部覆土采用分层振动碾压处理；对于展场50kPa重载区，采用2000KN.m能级强夯补强处理，进一步消除后期使用沉降。
;
昆明春之眼主塔楼桩基础设计咨询|大型项目|技术负责人|国际先进水平|是|	填补了西南高原湖相沉积土层中百米级钻孔灌注桩基础技术及云南省百米级超深桩技术的空白，推动了云南省内湖相沉积土层中泥浆护壁成孔灌注桩施工技术的发展。|	云南省昆明“春之眼”建筑高407m，是云南省在建最高建筑、昆明市地标。最大基桩长度达102m，其中空孔段25.6m，有效桩长76.4m，桩基成孔时间长，且成孔深度范围内存在易塌孔地层，桩基施工难度大。
	开展了理论、实验、数值模拟、工艺、测试、工法研究及工程应用，研发了湖相沉积土层中百米级钻孔灌注桩施工专用设备机具和施工技术，提出了湖相沉积土层中百米级钻孔灌注桩质量控制及检测关键技术，提出了复杂湖相沉积土层中超高层建筑物群桩基础设计方法与沉降控制设计技术。解决了湖相沉积土层中百米长度级钻孔灌注桩基础理论、设计和施工等重大问题。
	获2020年度云南省科学技术进步三等奖，获中国施工企业管理协会2022年岩土工程技术创新应用成果特等奖。（全国仅4项）
|	针对湖相沉积土层百米长度级别钻孔灌注桩大吨位载荷试验难的问题，提出了包括设置扩大锥台形桩头、按牛腿计算和配置桩头受力钢筋、设置多层钢筋网片等措施的大吨位载荷试验试桩桩头计算方法、设计构造与施工措施等配套技术，解决了大吨位极限载荷试验时常规桩头不能满足加载设备布置以及桩头结构受力等问题。首次在高原湖相沉积土层地区开展了超长桩 3200 吨级极限载荷试验。
	针对湖相沉积土层百米长度级别钻孔灌注桩成桩质量难控制、成桩后取样检测难等实际，研制并改进了灌注桩桩端取样预埋管装置，在依托工程灌注桩中设置了桩端取样预埋管装置，经国家建筑工程质量监督检验中心实际工程灌注桩取样获得了最大长度为 40m 的连续完整混凝土芯样（直径 110mm），解决了超长桩从桩顶取芯，由于长度大、垂直度控制要求高、取芯易偏斜，难以检测桩端区域混凝土及沉渣的问题。
	采用自行研制的“基于弹性理论法的竖向受荷群桩沉降分析模型软件”，指导了复杂湖相沉积土层中群桩基础设计与沉降控制设计，解决了超高层荷载不完全对称及岩层表面起伏引起的超高层建筑物主塔楼倾斜问题。
;
北京中央电视台新台址工程CCTV主楼基础设计咨询|大型项目|主要设计人|国际先进水平|是|	通过新技术和分析方法的采用，每根桩减少桩长约19m，节省混凝土方量约10700方，减少泥浆排放量约2万方，共计节约工程投资约1600万元。
	结构封顶1年后实测塔楼1和塔楼2最大沉降实测值49mm和43mm，总沉降和差异沉降皆满足规范要求。为北京重大工程及标志性建筑的建造提供了坚实可靠的基础，保障了该工程的顺利实施和正常使用，示范效应和社会效益巨大。
|	中央电视台CCTV新主塔楼高度234m，主体部分由两座斜塔、空中悬臂段及塔间裙房组成。地上总建筑面积40万平方米。两座塔楼均呈双向6°倾斜，在37层（塔楼2为30层）以上部分用14层高的L形悬臂结构连为一体。悬臂部分最大长度75m，最大高度共14层，总重5万吨相，主体结构有高重心、高荷载的特点。
	基于上部结构－基础底板－桩土协同作用的理论与方法，采用了桩端桩侧联合后注浆技术、非均匀变刚度布桩、变厚度底板设计、创新的筏板铰支座等一系列设计，成功解决了高荷载、高重心、大偏心荷载作用下，且斜塔楼、裙楼和平台将连成一个整体不设永久性的沉降缝条件下，基础受力、倾斜等难题。
	获第八届全国优秀建筑结构设计一等奖、2013年中国建筑设计奖（建筑结构）金奖和全球最佳超高层建筑奖。
|	塔楼选用桩径为1200 mm的大直径灌注桩，单桩承载力特征值为11000 kN，采用桩端桩侧联合后注浆提高承载变形能力，通过两种桩端持力层的载荷试验，将前期外方提出的深层砂卵石持力层改为上部细中砂层，将有效桩长由52m减少至33m，大幅降低施工难度和造价。
	采用了上部结构－基础底板－桩土协同作用的理论与方法进行分析设计。桩位布置采用了疏密不同的非均匀变刚度布置方式，使桩顶反力的合力作用点与上部荷载合力点偏心率小于1.5%，较好地满足了基础沉降、倾斜和受力的要求, 减小了地基基础变形对上部连体结构的影响。
	筏板采用了变厚度布置方式，由于塔楼与裙楼、基座之间基底反力相差较大，除塔楼筏板四周设置了沉降后浇带外，还在主楼与裙楼筏板之间设置铰接构造，解决后期差异沉降问题并减少主楼与裙房之间基础内力。
;
乌鲁木齐国际机场改扩建工程岩土工程设计|大型项目|技术负责人|国内领先水平|是|	项目自2018年3月开始首块区域原地基处理，至2020年11月完成高填方填筑及挡墙施工，仅仅32个月即完成了航站区的高填方场地形成，圆满实现岩土工程工期目标，为后续航站楼及交通中心主体结构的顺利实施打下了坚实基础。
	完全消除粉土湿陷性的工程隐患，处理后的粉土湿陷系数下降76.9%，密实度显著提升，承载能力及变形能力大幅度提高。在高填方填筑体的高压荷载下，实测原地基最大沉降仅为44mm，消除工程安全隐患。
	填筑体处理安全可靠.强夯补强对填筑体处理效果显著，累计夯沉量达到30.9~63.2cm。填筑体处理完成后的实测最大沉降仅为37mm，解决了高填方地基容易出现的沉降及不均匀沉降控制难题。
	基坑环境保护效果良好，实现了基于环境保护对象的针对性控制目标。围护体最大变形不到6mm，有效保障了周边已建换乘中心（设置隔震支座）、高边坡和在建高架的安全。
|	总占地面积约14平方公里，是国家“十三五”规划重点建设项目，位于天山山脉北麓荒漠冲积带的边缘，场地最大高差超50m，是待填高填方场地工程，总填方量高达到1.9亿立方，是当时已建和在建机场中填方总量最大的项目。
	我院承担包括航站楼、交通中心在内的陆侧岩土工程设计，总占地面积约76.5万平方米，主要设计内容包括原地基处理、土石方工程、边坡支挡工程、基坑工程等。原地基处理面积约64万平米，土石方工程量约800万立方米，最大填方厚度25米，最大边坡支挡高度15米，基坑总面积约6.5万平方米，周边总延长米超5千米，挖深6~15米不等。
	开展了多种工艺相结合的湿陷性粉土精细化分区处理设计，理论与试验相结合的高填方地基沉降分析研究，融合分区、试验、监测的大体量高填方填筑体控制性处理设计，契合建构筑物空间关系及施工时序的填筑施工时序设计，与周边环境保护要求相匹配的中心岛基坑支护设计等。
|	完成了一带一路西部桥头堡乌鲁木齐机场航站区岩土工程综合设计，包括原地基处理、土石方工程、边坡支挡工程、基坑工程等
	针对湿陷性粉土分布面积广，提出了采用换填与强夯相结合的处理工艺，对于航站楼隔震层、挡墙底板和市政地道等对沉降控制要求高的区域清除粉土，其余大采用强夯，大幅降低了工程造价。
	针对高填方沉降分析难的问题，开展了粗粒料大三轴试验和填筑过程的三维数值模拟；建立可考虑原地基和填筑体压缩模量随填筑过程动态变化的总沉降预测方法。
	大体量高填方填筑工艺控制设计，包括大面积填筑振动碾压结合强夯补强工艺、市政地道结构周围多薄层冲击碾压工艺、支挡结构后采用小型平板振动碾压结合HDPE土工格栅加强工艺。
	契合建构筑物空间关系及施工时序的填筑施工时序设计。针对6条市政通道结构尺寸较大、开挖量大的特点，采用填筑过程中预留基坑沟槽填筑方案；针对管廊长度较长，布置分散，二次开挖量不大特点，采用先行填筑再开挖方案；保证了大面积回填的工效质量与经济性。
	针对高挡墙采用了加筋土扶壁式挡墙设计。在当地首次采用了中心岛的深大基坑支护方式，采用单、双拼H型钢斜撑与土钉墙、放坡开挖空间组合的方式;
中国博览会会展综合体地基处理设计|大型项目|专业负责人|国际先进水平|是|	实现了国内最大会展综合体超大面积地坪地基处理的合理设计，创新性和因地制宜的地基处理方案，使得本工程地基处理共节约造价约1.25亿元，并满足了工期和周边环境保护的高要求。
	已顺利完成了第十六届上海国际汽车工业展览会、工程已成功运营7年，开展了上海国际机床展览会、中国国际汽车商品交易会等大型和重型展览会，2018年开始连续成功举办5届中国国际博览会，为重大国家战略提供了强有力的支撑，社会效益巨大。
|	中国博览会会展综合体项目位于上海市西部虹桥商务区范围内。总建筑面积147万平方米，地上建筑面积127万平方米，是目前世界上面积最大的建筑单体和会展综合体，其中室内展厅24万平方米和室外展场11万平方米。室内展厅为大跨度结构，双层展厅柱距为27m×36m，单层展厅跨距为108m。场地周边有嘉闵高架和崧泽高架两条高架道路，地铁2号线隧道横穿整个室内展厅。在上海软土地区敏感环境条件下开展35万平方米的超大面积展场与大跨结构室内地坪地基处理设计在国内属首次，面临诸多问题与挑战。
	在国内大型展览建筑中首次采用大桩距刚性桩复合地基设计方案，形成了经济可靠的复合地基方案，有效控制了展厅地坪工后沉降并确保了大跨结构的安全，首次实现了上海软土最大规模堆载预压地基处理设计与实践，解决了在大面积荷载下深厚软弱淤泥土沉降过大的问题。
	获2015年上海市优秀勘察设计岩土专业一等奖、2017年全国优秀工程勘察设计行业一等奖、第九届全国优秀建筑结构设计二等奖。
|	在国内大型展览建筑中首次采用大桩距刚性桩复合地基设计方案，加固桩采用300mmPHC管桩，有效桩长22m，布桩间距达10倍桩径，通过设置单桩承台和扩大桩距大幅减少桩基用量，同时充分发挥了承台下与承台间浅层“硬壳”层的地基承载力，形成了经济可靠的复合地基方案，有效控制了展厅地坪工后沉降并确保了大跨结构的安全，较传统的桩基方案，节省工程造价8900万元。
	在室外展场50kPa重载区，首次实现了上海软土最大规模堆载预压地基处理设计与实践。开展了天然地基最终沉降、堆载预压期间沉降和工后沉降计算方法研究，完成了了水平排水系统、竖向排水系统和堆载系统的设计，解决了沉降、固结度预估难题，使得工程实施达到了预期的效果。开展了地表沉降、分层土体沉降、分层土体孔隙水压力等全方位监测。设计值与实测值符合较好，成功指导了工程的顺利实施。
	在室外展场35kPa轻载区域充分考虑场地应力历史，并在局部区域通过控制展位荷载平面分布形式解决大面积荷载作用下的沉降控制问题，比常规搅拌桩复合地基方案节省造价3600万。
;
徐家汇街道57-1-A地块（徐家汇中心华山路地块）基坑工程设计|大型项目|专业负责人|国内领先水平|是|	支护结构与主体结构相结合，避免了基坑临时构件大量拆除的浪费现象，实现了基坑工程的绿色、节能，大大提升了支护结构的经济性。
	主楼上下同步逆作，大大加快了主楼工期，相比顺作法，主楼提前8个月完成封顶，总工期提前约4个月。
	相比顺作法，节省临时支护结构混凝土约8400立方，节省钢立柱约430吨，综合节省支护结构造价约1300万元。
	围护墙测斜普遍在50mm~60mm之间，周边建筑沉降普遍在10mm以内，市政管线普遍沉降量约为10~40mm，远低于其它同类工程。
|	徐家汇中心华山路地块项目是上海市重大工程徐家汇中心项目的先行工程。项目上部主体结构为2栋8层办公楼主楼和2层裙楼，均采用框架结构。整体设置3层地下室，基坑面积约12000平方米，周长约435m，基坑挖深16.85~17.05m。项目周边环境条件敏感，紧邻市政干道、管线及居民住宅、医院等，保护要求高，是中心城区敏感环境条件下的深大基坑工程项目。
	创新性地采用双主楼上下同步逆作方案，制定了科学的逆作工况，在加快主楼施工进度的同时缩短了总工期。逆作施工期间完成两栋主楼地上八层结构封顶及幕墙安装、样板层装修施工，圆满实现建设目标。该项目逆作施工期间主楼地上完成层数之多、完成度之高在上海地区尚属首例。
	获2020年上海市优秀工程勘察设计奖三等奖。
|	创新性地采用双主楼上下同步逆作方案，制定了科学的逆作工况，在加快主楼施工进度的同时缩短了总工期。逆作施工期间完成两栋主楼地上八层结构封顶及幕墙安装、样板层装修施工，圆满实现建设目标。该项目逆作施工期间主楼地上完成层数之多、完成度之高在上海地区尚属首例。
	逆作阶段采用深达82m的大直径超长灌注桩和高强钢管混凝土柱支承主楼的竖向荷载，对超高荷载作用下一柱一桩制定了包括设计、施工、检测、监测全方位的成套技术对策，解决了巨厚砂层中大直径超长一柱一桩承载力和沉降控制的技术难题。创新性的采用外置式超声波检测通道对一柱一桩钢管混凝土柱进行全长检测。逆作阶段主楼立柱的最终稳定变形约24mm，单栋主楼相邻立柱间最终差异竖向变形约9mm，小于柱间差异沉降限值18mm，
	利用“两墙合一”地下连续墙兼作正常使用阶段的地下室外墙、利用各层地下室结构梁板作为水平支撑体系，精细化逆作全过程设计，有效地控制了基坑变形，保证了逆作结构和周边环境的安全。
;
苏州中南中心大厦桩基础设计|大型项目|专业负责人|国内领先水平|是|	塔楼1.1m直径桩端桩侧联合后注浆超长灌注桩承载力特征值达15000kN，与常规的1.25m直径灌注桩承载力相当,每根桩可减少混凝土用量约21.5方,共503根桩;并通过长短桩变刚度调平设计，比常规设计减少桩长15m，每根桩可节约高强钢筋混凝土用量14.2方，共191根桩。共减少混凝土用量13530方，减少泥浆排放40600方,节约造价约1080万元。
	纯地下室区域采用了桩侧后注浆新型抗拔桩，在桩径为800mm不变的情况下，可将抗拔桩桩长从39m优化至27m，减小桩长12m。本工程共设置抗拔桩约850根，共节约混凝土用量约5200余方，节约钢筋1180吨，减少泥浆排放约16000余方，共节约材料费约892万元。
|	苏州中南中心建筑高度499m，为江苏在建第一高楼，地上总建筑面积约38万平，地下整体设置五层地下室，基础埋深约27m。场地地貌类型为三角洲、湖积平原，埋深200m范围内主要为粘土、粉质粘土和粉砂，桩基的设计施工难度大。
	主塔楼承压桩采用了大直径超长灌注桩，通过苏州地区最大的40000kN静载荷试验认识桩端埋深95、110m两种桩长超长桩的承载变形性状。工程桩直径为1100mm，采用桩端桩侧联合后注浆提高承载力，共694根工程桩形成了大直径超长灌注桩沉渣控制、质量检测等系列配套技术。采用变刚度调平设计理念，对于荷载集度大的核心筒区域采用了桩端埋深为110m的桩，其它区域采用了桩端埋深约95m的桩。
	裙房地下室区域采用了桩侧后注浆新型抗拔桩，将抗拔桩桩长从39m优化至27m，大幅节约材料和造价。
|	完成了苏州软土地层，江苏在建第一高楼的超长灌注桩基础和新型抗拔桩基础的设计。
	实现了苏州地区最大加载40000kN的静载试验，开展了C55桩身混凝土强度探索性试验。采用了双套管隔离开挖段桩侧摩阻力、开展了桩身轴力与沉降杆法桩身变形的精细化量测，为持力层选择、承载力取值与变形控制提供了依据。
	提出了采用优质膨润土制备泥浆、控制泥浆指标、采用除砂器控制含砂率、气举反循环清孔控制沉渣厚度、超长钢筋笼预拼装制作、预埋管法检测桩端质量等一系列措施，解决了超长灌注桩成桩质量控制难题。
	采用了考虑上部结构和基础共同作用的超高层建筑基础沉降分析方法，得到合理的群桩布置和基础内力。采用变刚度调平理念进行长短桩设计，采用桩端埋深为110m的桩并通过减小桩距来提升核心筒区域的抗变形和抗冲切能力，其它区域采用了桩端埋深约95m的桩。
地下室区域采用了桩侧后注浆新型抗拔桩，试桩桩径为800mm，采用3道桩侧后注浆工艺，极限承载力不小于6600kN，社会经济效益明显。
;
南京金润国际广场基坑工程设计|大型项目|专业负责人|国内领先水平|是|	采逆作法地上地下同步实施，与顺作法方案相比，两栋塔楼提前12个月出正负零，提前6个月封顶。相比顺作法，节省临时支护结构混凝土约10000立方米，综合节省支护结构造价约1500万元，创造了良好的经济和社会效益。
	地下连续墙最大水平变形约55mm，与设计计算最吻合良好。逆作施工期间两栋托换塔楼的最大沉降分别为11.5mm和7.3mm，沉降控制良好。周边环境变形均在可控范围之内。
|	主体工程由两栋100米高的塔楼、3层裙楼以及四层地下室组成，本工程基坑面积达2.5万平方米，开挖深度约21m，属于超大面积超深基坑工程。复杂的钢-砼组合结构体系中对超深基坑（挖深约21m）采用逆作法方案，地上地下超大面积同步实施，在国内尚属首例。
	采用了塔楼框架柱与核心筒剪力墙采用不同逆作界面层的逆作法设计方案，将塔楼核心筒剪力墙逆作界面层落低至地下二层，确保了塔楼结构的整体性和抗风、抗震性能，解决了常规全逆作法施工中顺逆作交界面剪力墙后浇缝影响结构整体性和抗震性能的难题，成功实现一柱一桩对塔楼上部十层钢筋混凝土剪力墙进行托换。在河西地区首次创新性的采用坑内降压与悬挂隔水帷幕相结合的承压水控制方案，为南京市长江漫滩地层中深大基坑承压水控制开辟了新的解决思路。
	获2020年上海市优秀工程勘察设计奖二等奖。
|	创新性对四层地下室的超大面积钢-砼组合结构采用逆作法方案塔楼上下同步实施，逆作施工期间完成了两栋塔楼地上10层结构和裙楼全部地上三层结构，在国内尚属首例。与顺作法方案相比，两栋塔楼提前12个月出正负零，提6个月封顶。
	创新性的提出了塔楼框架柱与核心筒剪力墙采用不同逆作界面层的设计方案，并成功实施，在国内尚属首次。塔楼框架柱为钢管混凝土，以地下室顶板作为逆作界面层；塔楼钢筋混凝土结构核心筒剪力墙逆作界面层落低至地下二层，避免了在塔楼结构嵌固层范围内出现顺、逆作后浇缝，确保塔楼结构剪力墙的整体刚度和抗风、抗震性能。
	逆作施工期间对两栋塔楼的十二层核心筒剪力墙进行托换，创新性的提出了利用塔楼核心筒剪力墙与托梁共同作用的设计方法，按照两阶段受力工况进行托梁设计，大大优化了托梁截面，避免了基坑超挖风险，取得了良好的效果
	基于现场群井抽水试验和三维渗流数值分析，在河西地区首次创新性的采用坑内降压与悬挂隔水帷幕相结合的承压水控制方案，坑外水头降深仅为坑内降深的1/2，保护了邻近道路、市政管线及地铁隧道等周边环境的安全，为南京市长江漫滩地层中深大基坑承压水控制开辟了新的解决思路。
;
徐汇滨江西岸传媒港与上海梦中心项目（西岸“九宫格”）基坑支护设计|大型项目|主要设计人|国际先进水平|是|	通过基坑群统筹设计和相关研究成果的应用，减少地块内部临时隔断围护体约800延米（近2.5万方），差异性地墙悬挂帷幕深度设计，节省地下连续墙超1万方，共节约工程造价约7000万元，减少混凝土用量约3.5万方，节约钢筋用量约5300吨，减少泥浆排放约10万方。本项目地下空间统筹有序开发，有效缩短项目总工期，节省了除基坑支护结构以外的项目投资约2000万元。
	圆满实现九街坊、26单体全部工期目标。从2015年8月开始，历时30个月，即完成了超15万平米、16~17米深基坑群（250万方土）开挖和近60万平米地下结构建设，为2019年9月26日中央广播电视总台长三角总部暨上海总站挂牌等重大节点完成打下扎实基础。
	    实测数据表明，开挖至基底近地铁侧小坑外侧地下连续墙测斜最大值不足10mm，地铁车站变形不足3mm，区间隧道最大沉降8.9毫米，为城市生命线的安全运营提供了保障。
|	基坑总面积超15.7万平米，普遍挖深16~17米，开挖土方量达250万方，是当时上海地区一体化开发规模最大的建筑基坑。基于基坑安全、环境保护和开发进度的统筹考虑，共分为28个分区先后、同步或交叉实施，为当时上海地区规模最大和最复杂的基坑群之一。
	提出了通过灵活、动态设置单/双隔断，应对复杂多约束条件的基坑群总体设计，满足基坑群安全与工期控制需求。 深大基坑群工程以运营地铁为保护对象的敏感环境变形控制设计。 基于软土小应变弹塑性模型和参数，实现了超大规模基坑群全过程三维精细化模拟，结果与现场实测吻合。 基于专项水文地质勘察和环境变形控制目标，提出了基坑群承压水精细化控制技术，确保基坑群安全和降压环境控制。
	获2022年全国优秀工程勘察设计行业奖一等奖。
|	复杂多约束条件下基坑群支护体系设计。提出了基于有限土压力理论的基坑群间临界缓冲区宽度的概念和计算方法，形成了设置有限宽度缓冲区后两侧基坑同步或交叉实施的设计方法。提出了通过灵活、动态设置单/双隔断，应对复杂多约束条件的基坑群总体设计，满足基坑群安全与工期控制需求。
	深大基坑群工程以运营地铁为保护对象的敏感环境变形控制设计。揭示了基坑群不同分坑方式、开挖顺序的周边环境响应特征。形成了考虑基坑群叠加影响的地铁敏感环境保护成套技术，包括合理分区阻隔、分期错峰实施、区别性减层控制、支护体系加强与主动变形控制、大坑设置裙边加固和小坑最后一道支撑以下采用满堂加固、坑外隔离桩隔离措施、利用时空效应等。
	 基于专项水文地质勘察和环境变形控制目标，提出了基坑群承压水精细化控制技术，确保基坑群安全和降压环境控制。通过抽水试验确定了以⑤3-2层为目标降压层的基坑群工程系统性和差异性并举的承压水控制措施。重点保护的地铁侧地墙加深至降压井滤管底部以下10米并隔断⑤3-2层；次重点的近龙腾大道侧地墙加深至滤管底部以下5米形成悬挂帷幕；其余区域，不考虑帷幕加深。
;
云南红河综合交通枢纽岩土工程设计|大型项目|技术负责人|国内领先水平|是|	保障了红河州一号工程、云南省十三五规划四大交通枢纽之一、以及面向东盟的国家级门户，云南红河综合交通枢纽的顺利实施
	通过精细化的设计分析以及针对性的处理措施，本项目土方工程量共减少107万方，节约工程造价3200万元；地基处理工程量减少6.4万方，节约工程造价400万元；边坡工程节约工程造价约850万元。项目共节约投资约4450万元，大大减少土方开挖、回填量，减少边坡支挡工程量，在取得巨大经济效益的同时有利于保护环境，获得更大的社会效益。
|	红河综合交通枢纽项目集合了空运、高铁、公路长途客运三大对外交通方式，联合打造滇南区域性综合交通枢纽，是云南省重点打造的国家级门户，也是云南省“十三五”综合交通发展规划中的重点项目。项目总建筑面积15.89万平米，挖填方处理面积约16万平，土方开挖量111万立方，土方回填量35万立方；挖方边坡长度约为1055m，最大高度约17m；填方边坡长度约为1100m，最大高度约13m。
	项目位于我国典型的膨胀土发育地区，涉及复杂的土石方、地基处理、边坡支护等岩土工程设计内容。基于原始地形地貌、功能需求、膨胀土地基处理工艺、周边料源及弃土条件等因素，采用了尽量少填方、适当多挖方的地势设计策略,将场地由全场整平调整为双台地整平方案，更契合现状地形，减少土方工程量107万立方；针对边坡支护高度变化剧烈，与建构筑物关系复杂，工况关系复杂的特点，因地制宜采用了加筋土边坡、重力式挡墙、悬臂式挡墙、扶壁式挡墙、锚拉式桩板挡墙等多类型边坡支护组合设计方案，对于外部接口采取了永临结合处理对策，并对膨胀土抗剪强度指标、锚杆锚索与膨胀土粘结力进行了试验研究，实现了膨胀土高边坡的合理设计。
|	完成了典型膨胀土地区复杂地形和建筑环境条件下综合交通枢纽土石方、地基处理、边坡支护等岩土工程综合设计。
	膨胀土桩锚高边坡支护研究与设计。开展了膨胀土吸水饱和膨胀后的抗剪强度专项试验，提高了支护结构经济性。开展了17组锚杆（索）试验，涵盖全长粘结型锚杆、拉力型锚索、拉力分散型锚索，优化锚索长度4800m。
	膨胀土专项处理研究与设计。开展了膨胀土地基开挖换填深度研究和分区优化设计，减少换填量6.4万方。采用了一系列防排水相结合膨胀土高边坡处置措施，包括生态袋、两布一膜组成的防水体系以及截排水沟、深浅层排水管组成的排水体系，重力式挡墙缓冲层膨胀力消减技术。
	契合现状地形、建筑关系、土方处理的地势优化设计。综合考虑了原始地形、膨胀土处理、周边料源及弃土条件，采用了尽量少填方、适当多挖方的地势设计策略，将全场整平调整为双台地方案，减少土方107万方。
	因地制宜的多类型边坡支护组合设计，采用了坡率法、加筋土边坡、悬臂式挡墙、扶壁式挡墙、重力式挡墙、桩板式挡墙、锚拉式桩板挡墙、锚索框架梁等多种支护形式。西侧采用永临结合的外接口边坡设计，实现了外部道路灵活接入，节省工程造价450万;
上海金港北外滩白玉兰广场桩基础设计|大型项目|专业负责人|国内领先水平|是|	采用的1m直径后注浆超长灌注桩，共减少混凝土用量8900方，减少泥浆排放26000方,节约工程造价约720万元。
	桩塔楼结构于2014年5月份封顶，结构封顶后一年（2015年4月）实测最大沉降43mm，最小沉降36mm，差异沉降7mm，基础沉降控制明显优于同类工程。
	裙房地下室区域采用了桩侧后注浆新型抗拔桩，桩径为700mm的桩侧注浆抗拔桩，其抗拔承载力可达到同等桩长情况下850mm等截面抗拔桩的抗拔承载力，节约混凝土约13300 方，减少泥浆排放约40000方，节约工程造价约985万元。
|	建筑高320m，塔楼大屋面高度为300m，地上66 层，地下室4 层，地上建筑面积约25万平方米，为浦西第一高楼。
	超高层建筑中较早采用大直径超长灌注桩技术，采用了考虑上部结构和基础共同作用的超高层建筑基础沉降分析方法进行群桩受力与沉降分析设计，得到合理的沉降控制目标、群桩布置与桩身长度。
	采用的一系列大直径超长灌注桩和沉降控制技术成果，实测最大沉降43mm，差异沉降7mm，保证了上海浦西第一高楼的安全。
	深大地下室区域采用了桩侧后注浆新型抗拔桩，通过试验验证了注浆工艺和承载力可行性，提出了一系列桩侧后注浆控制标准，大幅节约材料和工程造价。
|	完成了浦西第一高楼、320m上海金港北外滩白玉兰广场桩基础设计,主塔楼采用超长灌注桩技术，地下室采用桩侧后注浆抗拔桩新技术。
	大直径超长灌注桩桩径1000 mm，桩端埋深86 m，进入⑨2-2层灰色细砂，有效桩长61 m，桩身混凝土强度等级为C45，单桩竖向承载力特征值为9250 kN/根。
	开展加载达25000kN的大吨位单桩承载力载荷试验，采用了双套管隔离开挖段桩侧摩阻力、开展了桩身轴力与变形的精细化量测，得到超长灌注桩的承载与变形性状，为超长桩的设计提供了依据。
	采用了考虑上部结构和基础共同作用的超高层建筑基础沉降分析方法，对工程桩群桩和基础底板的受力作深入分析与设计，得到合理的群桩布置、基础内力和沉降控制。总桩数共425根，基础底板厚4.3m。
	通过地面注浆试验、注浆管材料及注浆阀构造调整，形成了可靠的桩侧后注浆工艺。开展了桩侧注浆新型抗拔桩现场足尺试验, 验证了承载力和实施可行性，。
	桩侧后注浆抗拔桩抗拔承载力较常规抗拔桩增加25%以上，每根桩可节约混凝土用量6.5m3，减少泥浆排放量19.5m3。抗拔桩数量达2050根，新技术节约工程造价约985万元;
武汉绿地中心大厦桩基础设计|大型项目|主要设计人|国内领先水平|是|	通过嵌岩桩理论分析与试验研究，单桩进入泥岩深度平均减少约3.2m,进入砂岩深度平均减少约2.0m，总计减少嵌岩深度约1210m，节约钢筋混凝土约1370方，减少泥浆排放约4100方，节约桩基造价约270万元。
	采用了2.5倍桩径的较小桩距布置，更有利于荷载的传递和底板冲切的控制，基础筏板厚度为5米,比常规设计节约底板混凝土约2000方，节约造价约160万元。项目成果总计节约桩基础工程造价约430万元。
	采用桩径为700mm桩侧后注浆新桩型，承载力提高30%以上，桩长减小至22m，缩短桩长约7m，相应的节约混凝土约264万元、钢材约325万元、泥浆排放约30万元，共节约材料费约619万元。
|	为华中在建第一高楼，建筑高度为475 m，地下设置5层地下室。主塔楼结构体系为钢筋混土核芯筒+巨柱框架+伸臂桁架，结构复杂，重力荷载达6400MN，基底平均压力达1500kPa。
	首次在武汉建筑工程开展加载达45000kN的大吨位单桩承载力载荷试验，包括以硬岩（微风化砂岩）和软岩（中~微风化泥岩）为桩端持力层共4组嵌岩桩，得到了软硬岩侧阻、端阻的发挥性状，为大直径嵌岩灌注桩的设计提供了依据。
	裙房地下室区域采用桩侧后注浆抗拔桩，将桩长由29m优化至22m，将嵌岩桩优化为非嵌岩桩，大大提高了施工便利性与工期。
|	完成了华中第一高楼500m级超高层建筑硬质岩嵌岩桩的设计。
	首次在武汉建筑工程开展加载达45000kN的大吨位嵌岩桩单桩承载力载荷试验，对泥岩和砂岩不同岩性进行了对比，结合桩身轴力与变形的量测，得到嵌岩桩的承载与变形状态。
	针对泥岩、砂岩岩性差异大，岩层埋深起伏大等难题，从承载力和变形控制角度，对嵌岩深度进行了细化和优化设计，总计减少嵌岩深度约1210m，节约钢筋混凝土约1370方，减少泥浆排放约4100方。
	采用了旋挖成孔和气举反循环成孔工艺，并通过泥浆指标控制、除砂器的采用、气举反循环清孔、探针法沉渣检测等一系列措施，解决了深厚砂层及硬岩的成桩质量控制难题。
	采用了考虑上部结构和基础共同作用的超高层建筑基础沉降分析方法和与上部结构一体化的基础分析方法，得到合理的群桩布置和底板厚度。嵌岩桩直径为1200mm，桩端埋深50m~63m，承载力特征值为15000KN~17000KN，共565根，基础底板厚5.0m。
	采用桩径为700mm桩侧后注浆新桩型，承载力提高30%以上，桩长减小至22m，缩短桩长约7m，将嵌岩桩优化为非嵌岩桩，大大提高了施工便利性与工期。
;
上海世博文化公园（雪野路以北）音乐之林堆山地基处理与挡土墙设计|大型项目|技术负责人|国内领先水平|是|	采用疏桩桩网复合地基，通过加大桩距、设置承台和加筋垫层、充分利用刚性桩和桩间硬壳土层承载力，解决了软土地区大面积（约9万平米）、高堆土（约12.5米）带来的沉降与边坡稳定问题，较类似工程采用的结构架空或EPS轻质回填，节约造价约1.4亿元。|	世博文化公园是上海完善生态系统，提升空间品质，延续世博精神，建设卓越全球城市的重大举措之一。近2平方公里的大公园成为上海中心城区最大的绿地公园及黄浦江沿岸的生态地标。
	音乐之林堆山工程面积大（约9万平米）、堆土高度（约12.5米）的问题，总地形堆山塑造土方量约40.96万方，
	采用大桩距刚性桩桩网复合地基，静钻根植桩及EPS换填进行地基处理和加筋挡土墙设计，解决了软土地区大面积堆山造景带来的地基沉降、边坡稳定与主体结构受力问题。
|	完成了上海中心城区软土地层大面积堆土造山工程的软土地基处理，保证了坡体稳定性并控制了其对周边环境的影响。
	开展了结构架空、堆载预压法、复合地基等地基处理方案比选，结构架空的造价高达3000元/平且空腔无法利用；堆载预压法施工周期长，且对正在建设的世博大道隧道影响大。采用了大桩距刚性桩桩网复合地基，通过加大桩距，设置桩顶承台、500mm褥垫层和三道土工格栅加筋，充分利用刚性桩和桩间硬壳土层，约1100元/平，满足沉降、工期、经济性等需求。
	通过PHC300和PHC400管桩对比，选用了更经济的PHC400管桩，且桩数少工期快。对堆土高度进行三个分区，采用不同的桩间距，实现了桩基优化布置。
	为了保护世博大道隧道，在邻近30m范围内采用了静钻根植桩新技术，避免了传统锤击或静压工艺引起的振动、挤土效应对隧道的影响。
	为了减小堆土长期沉降对拟建19号线隧道的影响，开展了复合地基、桥台跨越等多种方案比选，采用了部分EPS换填的方案，将超载控制在20kPa，保证了地铁的安全。
	对于邻近堆土的游客中心建筑，设计并采用了加筋扶壁式挡墙，满足了堆土与主体结构分离的设计和建筑美学要求;
</t>
  </si>
  <si>
    <t xml:space="preserve">2022-04-30|署名作者|SCI检索论文|Hydro-mechanically coupled numerical modelling on vibratory open-ended pile driving in saturated sand;
2008-08-01|第一作者|EI检索论文|扩底抗拔桩扩大头作用机制的数值模拟研究;
2007-11-04|第二作者|其他论文|扩底抗拔桩在超大型地下工程中的设计与分析;
2019-01-18|参编|地方标准|地基基础设计标准;
2011-10-03|第二作者|EI检索论文|桩侧后注浆抗拔桩技术的研究与应用;
2016-03-10|参编|行业标准|城市软土基坑与隧道工程信息化施工安全监控技术指南;
2008-06-28|第二作者|其他论文|上海软土地区桩端后注浆灌注桩的承载特性;
2007-05-01|第一作者|其他论文|软土地区桩端后注浆灌注桩合理注浆量与承载力计算;
2009-11-01|参编|学术专著|桩基手册;
2015-11-03|第二作者|EI检索论文|武汉绿地中心大厦大直径嵌岩桩现场试验研究;
2015-11-13|第二作者|EI检索论文|Design and performance of the piled raft foundation for Shanghai World Financial Center;
2011-10-03|第二作者|其他论文|基于载荷试验的大直径超长桩承载特性分析;
2022-05-04|第一作者|EI检索论文|Study and application of pre-bored precast pile with enlarged base in China;
2018-09-03|第一作者|EI检索论文|既有建筑下地下空间开发竖向托换设计及对上部结构的影响分析;
2016-07-01|第二作者|EI检索论文|基于极限载荷试验的扩底抗拔桩承载变形特性的分析;
2017-11-06|参编|地方标准|建筑地基与基桩检测技术规程;
2012-05-01|第一作者|其他论文|PHC管桩桩身抗剪承载力试验与计算方法研究;
2013-07-01|第一作者|EI检索论文|438m武汉中心大厦嵌岩桩设计;
2020-08-08|参编|行业标准|静钻根植桩基础技术规程;
2005-09-28|第二作者|其他论文|桩端后注浆灌注桩承载能力的自平衡法测试研究;
2018-07-01|参编|学术专著|地基与基础;
2007-11-01|第一作者|其他论文|3维任意域内点集的Delaunay四面体化研究;
2018-02-01|参编|行业标准|预应力混凝土管桩技术标准;
2012-09-03|第二作者|其他论文|上海中心大厦桩型选择与试桩设计;
2005-02-01|第二作者|其他论文|管线三维可视化建模;
2019-11-20|第一作者|其他论文|上海地区静钻根植桩技术研究与应用;
2023-04-07|第二作者|其他论文|免共振沉桩过程对土体内部振动影响的数值分析研究;
2021-04-01|署名作者|EI检索论文|高频免共振法沉桩对周围土体影响的现场测试与分析;
2017-10-02|第一作者|EI检索论文|锚杆静压桩在低净空条件下既有建筑地基加固中的应用;
2002-01-08|第二作者|EI检索论文|高速公路隧道施工中粘弹性变形的有限元分析;
2008-09-01|第一作者|EI检索论文|等截面桩与扩底桩抗拔承载特性之数值分析研究;
2014-09-19|第一作者|其他论文|Analysis of Pile Foundation and Loading Test of Suzhou Zhongnan Center;
2005-11-01|第二作者|EI检索论文|基于Delaunay构网的地层2D,2.5D建模;
2009-08-21|第二作者|其他论文|灌注桩设计中桩身强度问题的探讨;
2022-05-06|第一作者|其他论文|云南红河综合交通枢纽膨胀土地基复杂岩土工程设计;
2009-08-21|第二作者|其他论文|桩基的设计与工程实践;
2018-02-01|第一作者|其他论文|桩侧注浆与扩底抗拔桩的极限载荷试验研究;
2004-11-01|第二作者|EI检索论文|基坑开挖卸载对地铁区间隧道影响的数值模拟分析;
2015-08-03|第二作者|EI检索论文|嵌岩桩嵌岩段侧阻和端阻综合系数研究;
2011-01-01|署名作者|EI检索论文|不同桩长扩底抗拔桩极限承载力的统一计算模式;
2019-05-01|署名作者|SCI检索论文|Shaft resistance of pre-bored precast piles in Shanghai clay;
2003-07-01|第二作者|EI检索论文|曲线顶管的三维力学模型理论分析与应用;
2019-02-01|署名作者|EI检索论文|上海地区静钻根植桩承载特性现场试验研究;
2020-05-01|参编|国家工程建设标准|预制钢筋混凝土方桩;
2010-08-02|第一作者|EI检索论文|软土地区多种桩型抗拔桩侧摩阻力特性研究;
2016-09-27|署名作者|SCI检索论文|Discussion: Interaction factor for large pile groups;
2016-04-13|署名作者|SCI检索论文|Interaction factor for large pile groups;
2004-09-01|第一作者|其他论文|润扬长江公路大桥南锚碇基础共同作用分析与研究;
2022-05-05|第一作者|其他论文|天津高银117大厦塔楼基础沉降实测与分析;
2016-06-01|第二作者|EI检索论文|武汉中心大厦超长桩软岩嵌岩桩承载特性试验研究;
2014-10-22|第一作者|其他论文|中国博览会会展综合体项目地基处理设计;
2011-12-01|署名作者|EI检索论文|上海中心大厦大直径超长灌注桩现场试验研究;
2013-09-06|第二作者|SCI检索论文|Super-long bored pile foundation for super high-rise buildings in China;
2017-09-17|第二作者|EI检索论文|Pile Group Stiffness Computation and its Application in Ultra High-rise Buildings;
2010-08-02|第二作者|EI检索论文|中央电视台（CCTV）新主楼基础设计;
2001-01-01|第二作者|其他论文|Analysis of whole construction process of NATM tunnel by 3D FEM;
2015-08-03|第二作者|EI检索论文|考虑桩径和桩侧摩阻力分布的改进Geddes桩基沉降分析方法;
2016-03-10|参编|行业标准|大直径超长灌注桩设计与施工技术指南;
2017-10-01|参编|学术专著|超高层建筑结构设计与工程实践;
2022-12-22|第一作者|其他论文|基于静力触探试验指标的静钻根植桩承载力计算方法;
2008-01-01|参编|学术专著|建筑结构构造资料集;
2010-05-03|第二作者|EI检索论文|深开挖条件下抗拔桩分析与设计方法;
2016-06-01|署名作者|EI检索论文|考虑群桩加筋效应的桩基沉降计算方法研究;
2009-12-01|第二作者|其他论文|桩的泊松效应对抗拔系数λ的影响;
2005-08-01|第二作者|其他论文|上海地区建筑基坑工程的新进展与特点;
2003-08-20|第二作者|其他论文|三维数字地层及其建模技术;
2011-10-03|第二作者|EI检索论文|上海地区桩基侧摩阻力与端阻力取值的研究;
2021-09-01|第二作者|其他论文|超高层建筑桩基础的设计与工程实践;
2010-06-01|第一作者|其他论文|大面积填土对邻近桩基影响的分析与技术措施;
2013-11-07|第二作者|其他论文|超高层建筑大直径超长灌注桩的设计与实践;
2007-09-03|第二作者|EI检索论文|软土地区扩底抗拔桩承载特性试验研究;
2005-12-01|第一作者|EI检索论文|基于Delaunay构网的地层3D TEN模型及建模;
2007-12-28|第二作者|其他论文|桩端后注浆灌注桩的桩端承载特性研究;
2015-12-01|署名作者|EI检索论文|基于桩侧广义剪切模型的大直径超长灌注桩承载变形计算方法;
2019-07-30|参编|行业标准|建筑工程抗浮技术标准;
2006-10-28|第二作者|其他论文|上海软土地区扩底抗拔桩的研究与工程应用;
2013-05-01|第二作者|其他论文|FOUNDATION DESIGN AND SETTLEMENT MEASUREMENT OF CCTV NEW HEADQUARTER;
2021-08-30|第二作者|SCI检索论文|Numerical Analysis of Bearing Behavior of the Prebored Precast Pile with an Enlarged Base;
2015-06-01|署名作者|EI检索论文|桩端后注浆超长灌注桩桩侧极限摩阻力计算方法;
2018-11-13|第二作者|其他论文|超高层建筑深基础的设计与工程实践;
2022-02-01|署名作者|SCI检索论文|Numerical investigation of inside peak particle velocities for predicting the vibration influ-ence radius of vibratory pile driving;
2011-01-07|参编|国家工程建设标准|建筑基坑支护结构构造;
2018-05-27|署名作者|EI检索论文|Full-Scale Loading Test on Pre-bored Precast Pile with Enlarged Base in Shanghai;
2021-09-01|署名作者|其他论文|免共振沉桩过程对地表振动影响的FLAC~(3D)数值模拟;
2020-08-20|参编|地方标准|钻孔灌注桩施工标准;
2010-02-01|参编|学术专著|虹桥综合交通枢纽地下工程技术;
2020-06-01|参编|行业标准|喷扩锥台压灌桩技术标准;
2018-10-01|参编|学术专著|《岩土工程变形控制设计理论与实践》;
2020-10-01|第二作者|其他论文|软土地层静钻根植桩承载性状数值模拟分析;
2006-05-15|第二作者|EI检索论文|Performance of Base Grouted Bored Piles in Specially Big Excavation Constructed Using Top-down Method;
2010-08-02|第二作者|EI检索论文|桩侧注浆抗拔桩的试验研究与工程应用;
2022-07-01|参编|学术专著|《高层建筑结构构造资料集》;
</t>
  </si>
  <si>
    <t>74</t>
  </si>
  <si>
    <t xml:space="preserve">专有技术|既有建筑地下空间开发技术|华东建筑设计研究院有限公司|王卫东、吴江斌、翁其平、岳建勇、苏银君、蔡忠祥、李靖、 胡耘、梁永辉、王萌、陈永才、侯胜男、罗岚|建立了既有建筑地下空间开发结构安全评估与控制技术、竖向托换构件与既有结构之间连接节点设计方法，研究了基础托换选型与托换桩平面布置、狭小空间中既有地下空间新型基坑围护体系与设计方法，研发了低净空、高承载力、环境低影响的托换桩基施工装备与技术、以及既有建筑物平移、顶升设计与施工技术。|无;
发明专利|一种机械式扩底桩钻头|华东建筑设计研究院有限公司|吴江斌;王卫东|本实用新型属于现场混凝土灌注桩领域的一种机械式扩底桩钻头,能被广泛应用于建筑物承压或抗拔所采用的桩基础。该钻头可灵活控制扩底直径和扩展角度，能代替多种不同桩径的扩底钻头使用。|ZL201420139830.8;
其他科技成果|深层地下结构开发的关键技术研究|华东建筑设计研究院有限公司|王卫东，邓文龙，陈峥，朱伟林，姜向红，王建华，黄茂松，袁勇，黄宏伟，吴江斌，陈新，李耀良，李晓军，徐中华，曹暘|开展上海市重点攻关课题《深层地下结构开发的关键技术研究》，提出了圆形深基坑逆作与深层地下结构的成套设计方法、关键节点构造与复杂技术处理措施,解决了深层地下结构开挖、抗浮、抗震、防水等关键技术难题。总体上达到国际先进水平，其中软土条件下圆形深基坑逆作法技术达到国际领先水平。|无;
其他科技成果|城市环境中免共振微扰动沉桩的环境影响机制及承载特性研究|华东建筑设计研究院有限公司|王卫东、廖晨聪、吴江斌、罗岚、聂书博、窦锦钟、李濡宇、金小凯、张小倩|课题采用现场试验、动力流固耦合数值模拟、室内模型试验和理论分析等方法，揭示了城市敏感环境中免共振沉桩贯入过程桩土相互作用及环境影响机理，阐明了沉桩过程土体液化固化效应及其对承载特性的影响规律，提出了沉桩环境效应评估方法及承载力计算方法，为该技术的应用提供了科学理论支撑。|无;
发明专利|一种桩身纵向多点注浆装置|华东建筑设计研究院有限公司|吴江斌;王卫东|本实用新型属于现场混凝土灌注桩后注浆装置的一种桩身纵向多点注浆装置,能被广泛应用于建筑物承压或抗拔所采用的桩基础。该装置可实现对桩端及导管上不同标高桩侧注浆器的注浆,使得桩身注浆更为均匀、效果更为可靠，有利于建筑质量的保证。|ZL201420152302.6;
发明专利|提高水泥土搅拌桩均匀性的施工装置|上海渊丰地下工程技术有限公司|周振;娄荣祥;张振;吴江斌;张力|本申请通过自动切换装置实现了下钻和上提过程转换喷浆自动,使得施工中的下钻和上提均为有效搅拌,从而保证水泥浆和土体充分搅拌,使得桩身强度一致,极大地提高了水泥搅拌桩的施工功效,实现了单次往复搅拌施工即可满足搅拌均匀性,大大缩短了施工周期和节约了成本。|ZL201921901740.7;
发明专利|一种管桩与承台刚性连接结构|华东建筑设计研究院有限公司|吴江斌;王卫东;罗岚;戴斌|本实用新型属于建筑工程桩基领域的一种管桩与承台刚性连接结构,原理简单、质量可靠、方便工厂预制化,可以实现桩顶与承台之间固接约束的刚性连接结构。|ZL202021042531.4;
发明专利|锚杆静压桩施工装置|上海华铸地基技术有限公司;华东建筑设计研究院有限公司|周寅;周志道;杜桑帆;王卫东;吴江斌;王向军|本实用新型涉及桩基加固施工技术领域,尤其涉及一种锚杆静压桩施工装置,提供了一种在低净空环境下就可以进行补桩托换加固的压桩装置，也能够满足特殊施工工程桩基处理的需求。|ZL201820066573.8;
发明专利|一种增强型抗拔管桩焊接连接接头|华东建筑设计研究院有限公司|吴江斌;王卫东;周建龙|本实用新型属于建筑工程桩基础领域的一种增强型抗拔管桩焊接连接接头,质量可靠、受力合理、方便工厂预制化,可以增强两节管桩之间的连接性能的接头。|ZL202021364672.8;
发明专利|一种隔离桩土接触的钻孔灌注桩双套管|华东建筑设计研究院有限公司|王卫东;吴江斌;翁其平|本实用新型属于固定建筑物基础的现场混凝土灌注桩领域的一种隔离桩土接触的钻孔灌注桩双套管,该双套管布置在钻孔灌注桩试桩时从地面到基底开挖面所需桩土隔离的桩身范围,实现开挖段桩土分离,从而试桩结果直接代表了有效桩长范围的工程桩的承载力,使桩基承载力的取值更符合实际情况。|ZL201020120838.1;
专有技术|主体工程与支护结构相结合的理论研究与工程实践|华东建筑设计研究院有限公司|王卫东、徐中华、王建华、李耀良、吴江斌、陈锦剑、袁芬、翁其平、邸国恩、王理想、宋青君、戴斌、沈健、周香莲、黄炳德|针对软土深基坑大多采用临时支护结构，风险大，工程事故频发，短期使用后即被拆除或废弃，耗能耗材量大等问题。积极开展主体工程地下结构与支护结构相结合的结构型式的在地下空间工程的研究与工程应用，发展并进一步完善了相关的设计理论、分析方法及构造措施。|无;
其他科技成果|软土地区超高层建筑地基基础与地下工程关键技术|华东建筑设计研究院有限公司|王卫东、吴江斌、徐中华、黄昱挺、常林越、王向军、胡耘、翁其平、邸国恩、沈健、李耀良、夏才初、康景文|揭示了大直径超长灌注桩承载变形性状，形成了设计、施工与检测成套技术。揭示了超高层建筑基础沉降分布与发展性状，提出了考虑遮拦-群桩加筋效应群桩刚度分析方法，建立了深基础沉降分析方法和控制技术。形成了扩底抗拔桩和桩侧注浆抗拔桩新技术。|无;
发明专利|一种锚杆静压桩封桩节点结构|华东建筑设计研究院有限公司|吴江斌;罗岚;王卫东;任红波|本实用新型属于建筑工程桩基领域的一种锚杆静压桩封桩节点结构,该结构原理简单、施工便捷、造价经济、质量可靠,可以有效提高桩对承台的冲切承载力,形成可靠的桩与承台连接节点。|ZL20221547406.8;
发明专利|一种筏板基础铰接构造|华东建筑设计研究院有限公司|王卫东;吴江斌;包联进;周建龙|本实用新型属于建筑物基础工程领域的一种筏板基础铰接构造,原理简单、施工方便、实用性强,可以实现主楼筏板和裙楼筏板之间竖向与水平传力,并能适应差异沉降带来的连接处转动、变形与防水。|ZL202021880142.9;
专有技术|超高层建筑大直径超长灌注桩及基础沉降控制技术研究|华东建筑设计研究院有限公司|王卫东、吴江斌、李耀良、周建龙、梅国雄、常林越、陈锦剑、周蓉峰、余地华、凡后奇、包联进、宋青君、李永辉、王阿丹、黄昱挺|针对沿江沿海软土地区快速涌现的超高层建筑所带来的软土地基承载力与变形控制难题,提出了超长灌注桩设计施工与检测关键技术,揭示了软土地区超高层建筑基础沉降分布特征和发展特性,提出了考虑遮拦-群桩加筋效应群桩刚度计算方法，研发了上部结构与基础共同作用的基础沉降与内力分析方法和软件。|无;
发明专利|一种与管桩相连的预制承台板结构|华东建筑设计研究院有限公司|吴江斌;王卫东;黄昱挺|本实用新型属于桩基施工领域的一种与管桩相连的预制承台板结构,具有与桩基连接牢固、施工速度快、保证质量、节省造价的优点,实现了承台板的预制装配化。|ZL202221547408.7;
专有技术|复杂场地地基处理技术|华东建筑设计研究院有限公司|吴江斌、黄昱挺、胡  耘、陈  畅、谈永卫、王向军、吴治厚|针对上海软土地层，大面积展场、公园造景大面积堆山填土等面临的地基承载力、沉降控制及对周边建构筑物环境影响问题，开展了堆载预压、刚性桩复合地基等技术的研究与应用。针对中大型综合交通枢纽在西部地区快速发展面临的高填方场地形成及复杂岩土工程问题，开展研究并提出因地制宜的技术方案。|无;
其他科技成果|上海虹桥综合交通枢纽地下工程关键技术研究|华东建筑设计研究院有限公司|王其龙、刘武君、唐洁耀、王晓鸿、王卫东、徐向辉、高振峰、顾国荣、吴江斌、许丽萍、孙俊岭、张晓沪|开展了超大面积基坑工程多级梯次联合支护技术、扩底抗拔桩和桩侧后注浆抗拔桩新技术、地铁盾构隧道施工对邻近桩基础的影响的分析、“三合一结构”动力响应分析。成果总体达到国际先进水平，其中在超大面积基坑工程首次采用的多级梯次联合支护体系的设计与工程应用达到国际领先水平。|无;
发明专利|一种用于既有建筑地下空间开发的组合桩柱体系|华东建筑设计研究院有限公司|翁其平;李靖;王卫东;吴江斌;徐中华|本实用新型属于城市更新改造结合地下空间开发领域的一种用于既有建筑地下空间的组合桩柱体系,可实现地下室施工全过程中对既有建筑的有效支承和安全保护,助力地下空间开发更好地推动既有建筑功能品质的提升,以及城市历史街区的活化利用。|ZL20220286544.9;
其他科技成果|堆土作用下软土地基浅埋高层建筑倾覆机理与工程|华东建筑设计研究院有限公司|王卫东、王美华、吴江斌、宋青君、常林越、徐中华、胡耘、王向军、陈萍、楼志军|以莲花河畔7号楼整体倾覆事故为背景，采用现场调查、原位试验、室内试验，离心模型试验、数值模拟分析等多种手段相结合的方式，深入研究和再现堆土与基坑作用下建筑物基础变形、内力的发展并导致倾覆的过程，揭示倾覆机理，形成相应的计算方法、技术措施与施工指南。|无;
发明专利|一种防排水相结合的膨胀土高挖方边坡支护结构|华东建筑设计研究院有限公司上海地下空间与工程设计研究院|吴江斌;罗岚;王阿丹|本实用新型提供一种防排水相结合的膨胀土高挖方边坡支护结构,能根据膨胀土饱和情况的不同采取针对性的处置措施,避免膨胀土边坡的含水量剧烈变化,同时能一定程度上适应膨胀土挖法边坡的胀缩变形,从根本上改善膨胀土高挖方边坡的失稳问题。|ZL202220459850.8;
发明专利|一种锚杆桩施工记录装置|上海华铸地基技术有限公司;华东建筑设计研究院有限公司;上海申增岩土工程设备有限公司|周寅;周志道;杜桑帆;王卫东;吴江斌;王向军;刘联定|本实用新型涉及一种锚杆桩施工记录装置,实现锚杆桩施工数据的自动记录,满足了施工控制的要求,避免了人工记录的随意性大、误差大的缺陷,进而提高了施工控制的精度。装置操作简便,并与锚杆静压桩机能够良好适配,能够保证现场取到的原始资料准确可靠,以为事后资料整理的提供正确的原始资料。|ZL201820487415.X;
发明专利|一种气、浆结合的四轴搅拌桩施工设备|上海渊丰地下工程技术有限公司|张力;李耀良;周振;叶观宝;吴江斌;兰韡;叶怀文|本实用新型涉及土建施工领域,公开了一种气、浆结合的四轴搅拌桩施工设备,可以有效减小深部搅拌时的阻力,提高水泥土的搅拌均匀性,使得成桩质量高。|ZL202020144018.X;
发明专利|CONCRETE INSIDE INTERFACE PROCESSING STRUCTURE AND METHOD FOR SECANT PILE CONSTRUCTION|QINGDAO  UNIVERSITY OF TECHNOLOGY|Yonghong Wang; Bo Han; Jian Huang; Qijun Zhang; Jiangbin Wu|A concrete inside interface processing structure and method for secant pile construction is designed.|US 11384502 B2;
专有技术|深大地下工程抗浮新技术研究与应用|华东建筑设计研究院有限公司|吴江斌、梅国雄、龙革、王卫东、周铮、李明书、周蓉峰、王向军、常林越、陈畅、吴国明、宋青君、黄昱挺、刘若彪、徐军彪|高地下水位地区深大地下空间承受着巨大的水浮力,传统抗浮技术型式单一、技术落后、材料消耗多的难题。形成了安全高效、节能降耗的地下工程抗浮新技术,涉及1项基本特性、1项新型材料、4项设计方法、4项配套机具、5项施工技术，实现了地下工程抗浮技术全方位革新与技术提升。|无;
专有技术|预制桩植桩技术|华东建筑设计研究院有限公司|王卫东、吴江斌、李耀良、周建龙、梅国雄、常林越、陈锦剑、周蓉峰、余地华、凡后奇、包联进、宋青君、李永辉、王阿丹、黄昱挺|针对传统钻孔灌注桩存在泥浆排放量大、桩身质量较难控制等问题，静压或锤击预制桩存在严重挤土、噪声、振动污染等问题，研究了预制桩植桩技术，预制桩植桩技术相比传统钻孔灌注桩，泥浆排放减少80%以上，混凝土用量减少60%以上，相比传统预制桩，无挤土，噪声小，微振动，应用范围更广。|无;
发明专利|一种用于逆作法基坑工程的梁柱节点|华东建筑设计研究院有限公司|翁其平;王卫东;吴江斌|本发明涉及建筑工程领域中的一种逆作法基坑工程中的梁柱节点。该节点完全避免梁柱节点位置钢筋的穿越难题,保证梁柱节点钢筋的连接、混凝土的浇筑质量,同时也解决了钢立柱顶标高降低至地下室顶层梁底后带来的梁柱水平连接刚度弱化的问题。|ZL200810033013.3;
发明专利|一种灌注桩桩端取样预埋管|华东建筑设计研究院有限公司|王卫东;吴江斌|本实用新型属于固定建筑物基础的现场混凝土灌注桩领域的一种灌注桩桩端取样预埋管,可方便钻芯设备通过预埋管穿过桩身直接钻取桩端、持力层岩土芯样,评价桩端混凝土质量、沉渣情况、进入持力层情况,丰富了检测手段和数据,有利于建筑质量的保证。|ZL201220605112.6;
发明专利|DEVICE FOR SIMULATING FULL-SCALE PILE-SINKING PROCESS OF STATIC PRESSURE PLIE BY AIR BAG PELOADING AND TEST METHOD THEREOF|QINGDAO UNIVERSITY OF TECHNOLOGY|Yonghong Wang; Mingyi Zhang; JunWang; Bo Han; Jiangbin Wu|Provided are a device for simulating a full-scale pile-sinking process of a static pressure pile by air bag preloading and a test method.|US 11486804 B1;
</t>
  </si>
  <si>
    <t>昆明长水综合交通枢纽交通换乘中心（GTC）配套工程</t>
  </si>
  <si>
    <t>2022-8-20</t>
  </si>
  <si>
    <t>昆明航空产业投资集团有限公司</t>
  </si>
  <si>
    <t>审定人、设计总负责人、专业负责人</t>
  </si>
  <si>
    <t>3e4e6243-df20-11ed-a971-fa1640cd9358</t>
  </si>
  <si>
    <t xml:space="preserve">     刘叶青，男，中共党员， 1975年4月生，陕西凤翔人，在职研究生学历，正高级工程师，注册岩土工程师，注册安全工程师，中国煤炭建设协会专家库专家，上海市政府采购评审专家库专家，上海市地球物理学会理事，中国地质学会青年工作委员会委员。
    工作24年来，参与的地质勘探项目46个，主编的各类专业地质报告55件，参与各类地质科研项目5个，获中国地质学会第十届“黄汲清青年地质科学技术奖”，中国地质学会第三届“野外青年地质贡献奖--金罗盘奖”，项目成果获“中国煤炭工业协会优质地质报告奖”5项（一等奖1项，二等奖4项），获“中国煤炭工业科学技术奖”三等奖1项，获“中国煤炭地质总局科学技术奖”3项（特等奖1项、一等奖1项、优秀成果奖1项），获中煤地质集团科学技术奖2项（一等奖1项，二等奖1项），参与编写行业和国家规程规范1项，公开发表专业论文10篇，出版专著2部，取得专利授权7项、计算机软件著作权1项。
    1999年至2007年，期间主要在山西的临汾、霍州、河南义马从事矿区供水水文地质勘察项目、水源地勘探等项目，并参与河南鹤壁、上海青浦地区的地热资源勘探等地质项目，在项目中任地质技术员，担负野外地质填图、钻孔编录等基础地质技术工作。期间承担了水文地质局两项Ⅱ类科研项目“PDC钻头加复合钻进在陕西米脂盐井施工中应用试验研究”、“水文四队钻探定额研究”和一项中国煤炭地质总局科技发展专项资金项目“榆林盐田盐矿资源及开发状况调查”。
    2007年至2012年，期间主要从事煤矿资源勘查项目，在项目中任地质技术负责、报告副主编、主编，担负野外地质填图、钻孔编录、抽水试验、报告编写等技术管理和项目管理工作。主要从事煤田水文地质工程地质方面的技术工作，主持煤田地质勘探项目的《设计》编写、野外抽水试验、岩土样采取、《报告》编制等技术工作。其中《宁夏回族自治区宁东煤田双马井田勘探报告》获中国煤炭工业协会“优质地质报告”二等奖。
    2012年至2013年，在山西的吕梁、黑龙江的双鸭山、新疆哈密等地区主要从事煤矿水文地质勘探方面的工作，主要负责项目前期的踏勘、设计编写、现场技术管理和报告编制等。主持的主要项目有：《山西省柳林县兼并重组整合煤矿区水文地质补充勘探和顶底板水害评价及防治对策综合研究》、《山西柳林联盛陈家湾煤业有限公司水文地质补充勘探》、《山西柳林凌志成家庄煤业有限公司水文地质补充勘探》、《新疆哈密三塘湖煤炭矿区汉水泉三号井田水文地质补充勘查》等8个水文地质勘探项目。其中《山西省柳林县兼并重组整合煤矿区水文地质补充勘探和顶底板水害评价及防治对策综合研究报告》获中国煤炭地质总局“科学技术奖”特等奖。
    2012年，主持了山西省柳林县兼并重组煤矿区的水文地质补充勘探项目，该项目投资3600万元，涉及26对矿井，传统的矿井水文地质勘查，均是针对单独的矿井布设工作量，且工作方法单一，对相邻井田的资料研究利用不足，本项目在设计阶段就运用“整体布置、分矿控制、资料共享、综合研究”的工作思路，综合考虑，整体勘查，多种方法互相补充，系统对矿井水文地质条件进行综合分析研究。兼并重组整合煤矿区包括26个整合煤矿企业，矿区面积228.9km2，如果按照单矿逐一进行独立勘查，估计共需要85个钻孔。按照“整体布置、分矿控制”，“资料共享、综合研究”的原则，采用综合勘查方法，只布置了37个钻孔，节约了大约57%的工作量，同时也降低了工程投资。该方法在国内煤矿水文地质勘查中尚属首次，其经济效果明显，技术优势突出，值得推广。
    2014年在新疆京能汉水泉水文地质补充勘探项目中，任项目负责，主持项目《设计》的编写、组织项目实施并主编项目成果。该项目从现场施工到验收和《报告》提交，得到了业主的高度认可，也为公司今后在该区域开展水工环地质工作奠定了基础。新疆地区气候干旱，项目区多年平均降水量为41.6mm，年均蒸发量2273.7mm，降水量远小于蒸发量，地表水资源匮乏，因此，水资源成了各种工业项目决策的重要条件。在以往各勘探阶段，都认为本区地下水含水层富水性弱，对矿井的安全威胁小，且各含水层均不具有供水意义。通过本项目实施，对本区的水文地质条件有了一个重新认识，尤其是新生界含水层，钻孔平均单位涌水量是以往的20倍以上，新生界地层属于煤系地层的上覆地层，其赋存的地下水会不同程度的威胁矿井安全，但同时，丰富的地下水资源又能为能源基地的建设提供“生命”保证，因此可以探索在保障矿井安全的前提下，综合利用疏干排水用于电厂、煤化工等项目，既解决了矿井安全问题又解决了配套项目的水源问题，为典型的“排供一体化”工程项目，在干旱的沙漠地区找到和解决1200万m3/年的用水问题，这一重大成果，为该区将来大规模开发和清洁利用煤炭资源提供了保障，为将来的煤矿和配套项目解决水源问题，粗略估算仅此一项，可以为企业每年节约资金1.4亿元。项目成果《新疆哈密三塘湖煤炭矿区汉水泉三号井田水文地质补充勘探报告》获中国煤炭工业协会第17届优质地质报告“一等奖”。
    2016年至2017年参与中国地质调查局“燕山-太行山连片扶贫区1:5万水文地质调查”项目中的《内蒙古商都县严重缺水地区水文地质调查》和《内蒙古化德县幅1:5万水文地质调查》两个子项目，该项目于2017年顺利通过中国地质调查局验收，项目成果获中国煤炭工业协会“优质专业地质报告”二等奖。
    由于工作成绩突出，2005、2006连续两年荣获水文四队“先进生产工作者”称号， 2007年被评为水文地质局“技术拔尖人才”称号，同时被评为水文地质局2006年度“先进生产工作者”，在神华集团工作期间，2010年获神华集团“安全生产先进个人”，2011年获神华集团“优秀共产党员”，2013年获中煤地质工程总公司“先进生产工作者”，2017年获中煤地质工程总公司“优秀党务工作者”。
</t>
  </si>
  <si>
    <t>1152784621@qq.com</t>
  </si>
  <si>
    <t>陕西凤翔</t>
  </si>
  <si>
    <t>1999-07-01</t>
  </si>
  <si>
    <t>河北建筑科技学院</t>
  </si>
  <si>
    <t xml:space="preserve">1995-09-01|1999-07-01|河北建筑科技学院|水文地质与工程地质|本科;
2010-10-01|2014-06-01|中国矿业大学（北京）|地质工程|硕士研究生;
</t>
  </si>
  <si>
    <t xml:space="preserve">2012-10-08|2023-03-01|上海中煤物探测量有限公司（中煤地质集团有限公司上海分公司）|总工程师、总经理、董事长|正高级工程师;
1999-07-01|2007-05-08|中国煤炭地质总局第四水文地质队|地质科长、技术中心主任|工程师;
2007-05-08|2012-10-08|神华地质勘查有限责任公司|项目负责人|高级工程师;
2023-03-01|2023-04-30|上海市地矿工程勘察（集团）有限公司|副总工程师|正高级工程师;
</t>
  </si>
  <si>
    <t xml:space="preserve">技术负责人|新疆哈密三塘湖煤炭矿区汉水泉三号井田水文地质补充勘探|2017-05-01|中国煤炭工业协会|第17届优质地质报告奖“一等奖”;
专业负责人|内蒙古商都县严重缺水地区水文地质调查评价|2018-12-01|中国煤炭工业协会|第18届优质专业地质报告“二等奖”;
技术负责人|黑龙江龙煤矿业集团股份有限公司双鸭山盆地煤矿水文地质补充勘探|2018-12-01|中国煤炭工业协会|第18届优质地质报告“二等奖”;
专业负责人|宁夏回族自治区宁东煤田马家滩矿区双马井田煤炭勘探|2013-11-01|中国煤炭工业协会|第16届优质地质报告奖“二等奖”;
专业负责人|基于单位面积静涌水量双因子的煤层顶板突水危险性评价及应用|2021-12-01|中国煤炭学会|煤炭工业科学技术奖三等奖;
专业负责人|宁波市轨道交通8号线一期工程勘察|2022-10-01|中国煤炭工业协会|第20届优质地质报告“二等奖”;
</t>
  </si>
  <si>
    <t>灵石路930号地质大厦</t>
  </si>
  <si>
    <t xml:space="preserve">山西省柳林县兼并重组整合煤矿区水文地质补充勘探和顶底板水害评价及防治对策综合研究|大型项目|技术负责人|国内领先水平|是|该项目投资3600万元，涉及矿区内26对矿井，本项目在设计阶段就运用“整体布置、分矿控制、资料共享、综合研究”的工作思路，按照“整体布置、分矿控制”，“资料共享、综合研究”的原则，采用综合勘查方法，只布置了37个钻孔，节约了大约57%的工作量，降低了工程投资3000万元。|兼并重组整合煤矿区包括26个整合煤矿企业，矿区面积228.9km2，如果按照单矿逐一进行独立勘查，估计共需要85个钻孔。按照“整体布置、分矿控制”，“资料共享、综合研究”的原则，采用综合勘查方法，只布置了37个钻孔。该方法在国内煤矿水文地质勘查中尚属首次，其经济效果明显，技术优势突出。项目成果获中国煤炭地质总局2015科学技术“特等奖”（个人排名1）。|主要完成工作量：瞬变电磁7647个物理点，测氡11.89km，钻探14346m，抽水试验45层次，水文测井13181m。本人主要负责项目前期的踏勘、设计编写、现场技术管理和成果报告编制等技术工作。;
龙煤股份双鸭山分公司集贤-东荣矿区水文地质补充勘探|大型项目|技术负责人|国内领先水平|是|项目投资2036万元，施工周期9个月。|完成的主要工作量包括：电测深60个物理点，瞬变电磁10472个物理点，电剖面336个物理点，水文钻探6461m，水文测井6398m。|本人负责项目设计编写，施工组织，成果报告编制等工作。;
新疆哈密三塘湖煤炭矿区汉水泉三号井田水文地质补充勘查|大型项目|技术负责人|国内领先水平|是|项目投资2080万元，通过本项目实施，利用地下水“排供一体化”理念，在干旱的沙漠地区找到和解决1200万m3/年的用水问题，这一重大成果，为该区大规模开发和清洁利用煤炭资源提供了保障，为煤矿和配套项目解决水源问题，仅此一项，可以为企业每年节约资金1.4亿元。|在以往各勘探阶段，都认为本区地下水含水层富水性弱，对矿井的安全威胁小。通过本项目实施，对本区的水文地质条件有了一个重新认识，发现了丰富的新生界地下水，丰富的地下水资源又能为能源基地的建设提供“生命”保证，因此可以在保障矿井安全的前提下，矿井疏干水可用于电厂、煤化工等项目，既解决了矿井安全问题又解决了配套项目的水源问题，项目成果获中国煤炭工业协会“优质地质报告”一等奖（个人排名1）。|主要完成工作量：瞬变电磁26651个物理点，电测深23个物理点，水文钻探9168m，水文测井7900m，抽水试验29层次。本人负责项目前期的踏勘、设计编写、现场技术管理和成果报告编制等。;
龙煤股份双鸭山分公司双鸭山盆地煤矿水文地质补充勘探|大型项目|技术负责人|国内领先水平|是|项目投资2787万元，周期11个月.|完成主要工作量包括：电测深80个物理点，瞬变电磁11019个物理点，电剖面180个物理点，水文钻探7458m，水文测井8139m。|项目设计编写，组织施工，项目成果报告编制等工作。项目成果获中国煤炭工业协会十八届优质地质报告“二等奖”(个人排名3)，;
宁波市轨道交通 8 号线一期工程勘察（KC8102 标段）——明州医院站（S5）岩土工程勘察|大型项目|专业负责人|国内领先水平|是|本项目完成了设计的工程量和勘察任务，查明了拟建车站场地的工程地质和水文地质条件， 分析评价地 基、边坡稳定性， 预测可能出现的岩土工程问题， 提出地基基础、支护、边坡治理、地下水 控制、周边环境保护方案建议，提供设计、施工所需的岩土参数。|拟建 8 号线明州医院站为地下两层单柱双跨岛式车站，车站长度253m，标准段宽度 19.7m， 开挖深度约为 19.4m.本次勘察采用钻孔取土、静力触探试验、标准贯入试验、重型动力触探试验、十字板剪切试验、扁铲侧胀试验、波速测试、电阻率测井、抽水试验、承压水头观测以及室内土工试验等勘察手段。|主持场地水文地质调查，抽水试验，资料分析计算，报告编制;
宁夏回族自治区宁东煤田马家滩矿区双马井田煤炭勘探|大型项目|专业负责人|国内领先水平|是|项目投资7784万元，周期8个月，通过本次勘探获得煤炭资源量（331+332+333）合计260614万吨，其中探明的内蕴经济的资源量(331)50089万t。|主要勘探工作量包括：水文地质填图130.50km2，钻孔187个，总进尺119747.m，三维地震35.40 km2，二维地震测线14条，计2818物理点，抽水试验12层次。|本人任技术负责、《报告》副主编。项目成果获中国煤炭工业协会第十六届优质地质报告“二等奖”（个人排名2）;
</t>
  </si>
  <si>
    <t>46</t>
  </si>
  <si>
    <t xml:space="preserve">2021-05-01|参编|国家工程建设标准|《煤矿专门水文地质勘查规范》GB/T40130-2021;
2021-09-01|参编|学术专著|《矿山地质工程勘察施工技术》;
2015-12-01|第一作者|其他论文|柳林矿区4#煤层底板井下矿压破坏带深度实测研究;
2015-12-01|署名作者|其他论文|山西省柳林矿区地下水水化学和同位素特征研究;
2017-02-01|第一作者|其他论文|综合勘查方法在河东煤田整合矿区水文地质勘查中的应用;
2018-03-01|参编|学术专著|《工程地质学》;
2018-12-01|署名作者|其他论文|新疆汉水泉三号井田水文地质特征及矿井涌水量预测;
2017-05-01|第一作者|其他论文|新疆三塘湖矿区新近系地下水资源量评价;
2021-12-01|第二作者|其他论文|煤层气勘查中绿色钻探技术应用;
2017-12-01|第一作者|其他论文|东北白垩纪煤田倾斜煤层顶板导水裂隙带发育高度研究;
</t>
  </si>
  <si>
    <t xml:space="preserve">发明专利|一种勘探井抽水实验用止水装置|中煤地质集团有限公司|赵海陆；田蕾；刘叶青；孟令望|水文地质勘查中，用于套管止水的一种简易装置|ZL202110644759.3;
发明专利|一种简易深井勘查取水装置|中煤地质集团有限公司|刘叶青；李进军；张跃恒；赵海陆；田蕾|水文地质勘查中，需要定期从钻孔中采取水样用于水质化验和分析，此装置可以很方便的从深孔中采样|ZL202121292224.6;
发明专利|一种井深测量工具|中煤地质集团有限公司|刘叶青；高建；王友库|地质勘察过程中测量井深的工具|ZL202020784895.3;
发明专利|一种水文地质抽水试验用自动水位观测装置|上海中煤物探测量有限公司|田蕾；赵海陆；刘叶青；孟令望|在抽水试验过程中，该装置可以实现自动测量和记录钻孔中的水位变化|ZL202221421507.4;
专有技术|基于PAD的地下管线测量野外数据采集系统|上海中煤物探测量有限公司|郭凯；高建；刘叶青|“基于PAD的地下管线测量野外数据采集系统”APP软件，达到外业数据采集半智能化，实现外业数据和室内处理实现“一键”连接，降低了工作强度，工作效率大幅度提高。|2019SR1283556;
发明专利|一种用于地质勘探抽水试验的水位流量观测装置|上海中煤物探测量有限公司|赵海陆；孟令望；田蕾；刘叶青|水文地质勘探中，野外抽水试验过程中需要按照一定的时间间隔测量钻孔中的水位和涌水量，该装置可以实现同时记录钻孔中的水位和流量。|ZL202221424949.0;
发明专利|一种开井盖的工具|中煤地质集团有限公司|刘叶青；郭凯；高建|城市地下管线调查过程中的简易工具|ZL202020784892.X;
发明专利|一种用于非开挖管内淤泥冲洗的装置|中煤地质集团有限公司|刘叶青；秦辆；李少千| |ZL202020784859.7;
</t>
  </si>
  <si>
    <t>宁波市轨道交通 8 号线一期工程勘察（KC8102 标段）——明州医院站（S5）工程勘察</t>
  </si>
  <si>
    <t>2021.10</t>
  </si>
  <si>
    <t>宁波市轨道交通集团有限公司</t>
  </si>
  <si>
    <t>浙江华展工程研究设计院有限公司</t>
  </si>
  <si>
    <t>场地水文地质调查，抽水试验，报告编制</t>
  </si>
  <si>
    <t>3e7d875e-df20-11ed-a971-fa1640cd9358</t>
  </si>
  <si>
    <t>施伟同志从事核电工程设计与技术发开工作，在核电型号开发与总体设计、核工艺系统设计等方面有技术专长，被评为上海市产业菁英领军人才、“961人才工程”优秀青年科技创新人才、国家电力投资集团有限公司核能领域专家。&lt;br/&gt;担任公司一体化供热堆型号副总师，2018年起积极开展核能供热小堆探索研究。核能小堆供热在我国核电发展史上都是一个新领域，核能先进小堆技术研发、核能小堆供热所带来的用热安全、应用情景、运行模式以及对于反应堆控制和安全运行的影响、经济性问题等等均为挑战巨大的创新性问题。施伟同志带领团队瞄定目标，果断决策，周密部署，狠抓落实，积极组织科研和设计骨干人员集中开展调研设计工作，并积极部署专题科研，形成了先进的一体化供热堆总体技术方案，并完成了缠绕管换热组件、内置丝杠控制棒驱动机构、小型多功能自驱动阀门、电气快速接插装置等新设备、新技术的开发和应用。该供热堆具有一体化、无主泵全自然循环、高固有安全性等重要革新性特点，能够满足我国内陆地区多种用能需求和批量化建设要求。目前该供热堆技术已在山东海阳落地，并建设首个示范堆。同时，施伟同志还带领团队创造性地建立了小堆标准体系和评审体系，并在海阳小堆的基础上开展多模块堆的模式研究，拓展多堆模式下的创新技术，实现多堆共建，提高小堆经济性。为后续核能应用开拓一个新的产业链。&lt;br/&gt;施伟同志作为国家重大科技专项课题负责人，主持完成了CAP1400反射性废物最小化关键技术与装置开发、AP1000消化吸收深化及经验反馈、核电厂放射性废液先进处理技术研究等关键技术，完成相关领域的自主化和国产化技术研究。在放射性废液先进处理技术研究课题过程中，主持技术攻关，成功研制核电厂高性能组合膜法硼处理工艺装置，创新采用高分离膜和高截留膜组合方法，&amp;nbsp;实现硼酸独立分离，不会导致放射性剂量超过可接受水平，成果经过核能行业协会鉴定，属国内首创，填补了国内空白，并达到国际领先水平。在核电厂氢气控制关键设备研制及应用课题中，主持研制了包括氢气催化复合器、点火器、蒸汽泄漏监测等设备，开展了安全壳积垢、安全壳内碎片行为、水下蒸汽排放等试验，消除了其对安全的影响等安全关注问题。在实现设备国产化的同时，开展严重事故环境条件验证，制定采用氢气点燃方式严重事故环境条件模拟试验方法，并应用于其它设备的严重事故环境可用性试验。&lt;br/&gt;作为公司核工程设计领域带头人，主持制定技术领域发展规划，结合当前实际工作调整及拓展短、中、远期规划，把握核工程设计领域发展方向，全面覆盖核电研发、设计，小堆技术，微推开发，研究生产堆研发，同位素生产，高放废物处理处置等方面的工艺、设备技术研发。领导核工程设计领域下辖学科，制定核电厂退役相关技术规划，开展包括水下切割、废物处理、设备、结构去污等方面的技术研究和设备研制，提升公司在核电厂退役方面的技术能力和业务范围，为行业在后续国内、国外退役产业的业务提供技术基础。深化废物最小化研究，开展以废物最小化为目标的顶层设计，通过核电厂设计、建造减少废物的产生，并开展如可降解防护服等技术研究，进一步降低运行期间的废物产生量，同时进一步提升废物处理效率、开展蒸汽重整技术应用，等离子熔融技术研究通过这些废物减容等技术减少产生废物的总量。&lt;br/&gt;此外，施伟同志不断在核能新技术领域进行研究和拓展，主持微堆、研究生产堆中气体热力循环、金属热管、高放废物处理等技术研究和应用，并根据堆型需求，主持开发满足微堆快速部署要求的耐震、快速连接等配套设备，逐步形成同位素生产自主化能力，开阔公司在核能领域的覆盖范围，提高公司核能相关技术竞争力。&lt;br/&gt;</t>
  </si>
  <si>
    <t>shiw@snerdi.com.cn</t>
  </si>
  <si>
    <t>上海崇明</t>
  </si>
  <si>
    <t>中国共产党预备党员</t>
  </si>
  <si>
    <t>1998-06-30</t>
  </si>
  <si>
    <t>核工程（核电工程及自动化）</t>
  </si>
  <si>
    <t xml:space="preserve">1994-09-01|1998-06-30|上海交通大学|核工程（核电工程及自动化）|本科;
</t>
  </si>
  <si>
    <t xml:space="preserve">2017-08-25|2020-04-20|上海核工程研究设计院有限公司|助理总师|高级工程师;
2009-01-01|2012-12-31|上海核工程研究设计院|工艺系统所所长助理|高级工程师;
1998-07-01|2008-12-31|上海核工程研究设计院|工艺系统设计|工程师;
2020-04-20|2023-04-15|上海核工程研究设计院股份有限公司|副总工程师兼一体化供热堆型号副总师|研高;
2013-01-01|2017-08-25|上海核工程研究设计院|工艺系统所所总工程师兼副所长|高级工程师;
</t>
  </si>
  <si>
    <t xml:space="preserve">技术负责人|事故工况下乏燃料贮存水 池冷却技术研究及应用|2018-12-01|中国核能行业 协会|科学技术奖二等奖;
技术负责人|国产核级管道非常规性能 系统研究与工程应用|2021-01-01|国家电力投资 集团有限公司|科技进步奖三等奖;
技术负责人|佳木斯一体化供热堆全自 然循环实验研究|2022-01-01|国家电力投资 集团有限公司|科技进步奖二等奖;
技术负责人|核电厂氢气控制关键设备 研制及应用|2019-11-01|中国电力企业 联合会|科技创新奖一等奖;
技术负责人|基于热管的乏燃料池非能 动冷却关键技术研究与应用|2019-12-01|中国核能行业 协会|科学技术奖二等奖;
</t>
  </si>
  <si>
    <t xml:space="preserve">AP1000 消化吸收深化及经验反馈研究|大型项目|专业负责人|国际先进水平|是|AP1000 建造成功，为AP1400 的设计研发提供借鉴，加快了其研发进程，为早日实现AP1400 全部部件国产奠定了良好的基础。|AP1000 的建成并投入商运属国际首创，具有里程碑意义|课题负责人;
CAP1400 核电厂安全增强措施研究|大型项目|专业负责人|国内领先水平|是|正在应用于实践过程中|核电厂安全增强|专业负责人;
国家电投佳木斯核能供热示范项目|小型项目|专业负责人|国内领先水平|是|利用核电厂回路余热给当地供暖，减少使用其他能源给地区供暖，节约了能源。|利用核电厂回路余热给当地供暖，属于首创|参与;
CAP1400 放射性废物最小化关键技术与装置研发|大型项目|专业负责人|国内领先水平|是|正在投入实践中|核电厂放射性废物最小化关键技术装置|专业负责;
</t>
  </si>
  <si>
    <t xml:space="preserve">2018-07-01|参编|国家工程建设标准|非能动安全系统压水堆核电厂总设计要求;
</t>
  </si>
  <si>
    <t xml:space="preserve">发明专利|一种核电厂支持疲劳监测功能的瞬态监测方法|上海核工程研究设计院有限公司|梁兵兵、张旭、施伟、黄若涛、殷海峰、沈小要、刘畅、邓晶晶、于泳洋、朱睿嵘|一种核电厂支持疲劳监测功能的瞬态监测方法|ZL 2019 1 1235351.X;
</t>
  </si>
  <si>
    <t>国家电投佳木斯 核能供热示范项 目</t>
  </si>
  <si>
    <t>暂无</t>
  </si>
  <si>
    <t>4002f522-df20-11ed-a971-fa1640cd9358</t>
  </si>
  <si>
    <t>申报人为上海同岩土木工程科技股份有限公司技术总监、上海地下基础设施安全检测与养护装备工程技术研究中心主任，正高级工程师，上海市领军人才、上海市优秀技术带头人，主要从事隧道及地下工程监测、检测及新技术研发，先后主持国家及省部级项目30多项。作为项目负责人或技术负责人先后参与青海省花石峡至久治公路隧道地质超前预报及监控量测，海西高速公路网漳州南联络线南靖至龙海高速公路隧道超前地质预报、隧道无破损检测及隧道监控量测项目、岳西至武汉高速公路安徽段隧道施工隧道监控量测技术服务，新建南沙港铁路NSGZQ-1标隧道监控量测（2021年8月完成）、江阴靖江长江隧道健康监测设备预埋和测量服务等12个项目，共91座隧道的地质超前探测、监测、检测。申报人引入人工智能、机器视觉、大数据等新技术，聚焦隧道施工监测、快速检测、结构评价与装备研发，取得如下创新性成果：1、针对公路隧道地质条件复杂、预报难的问题，提出了TGP长距离预报-地质雷达中短距离预报，结合开挖面地质特征动态识别与近距离预测技术，实现了公路隧道中-长-短相结合地质超前预报方法；创建了公路隧道长期监测的技术体系，包括监测时机、监测方法、预警指标等；发明了基于视频图像的隧道收敛变形实时监测方法；主编交通运输部行业标准《公路隧道长期监测技术规范》（报批中）、中国公路学会标准《在役公路隧道长期监测技术指南》（T/CHTS10021—2020），参编住建部行业标准《管幕预筑法施工技术规范》（JGJ/T375-2016）、《地下工程盖挖法施工规程》（JGJ／T364-2016），累计授权发明专利11件（均排名第一）。2、发明了“由表及里”的隧道结构快速检测方法，研制了隧道检测车。（1）针对隧道不中断交通快速检测中全断面图像采集、高精度定位难的问题，国内首次提出了基于红外补光的80km/h下隧道全断面一次性图像采集、基于隧道特征物校准的隧道内厘米级高精度定位方法，发明了多因素自适应修正的病害特征智能识别方法，实现隧道结构表观病害高精度、无干扰快速检测，裂缝宽度识别能力0.1mm，病害自动识别率&gt;95%，技术成果达到国际领先水平；（2）揭示了隧道结构浅层病害的热传导效应和脉冲激光激发表面波在混凝土中的传播特征，发明了潜在剥落和浅层钢筋锈蚀状态的红外探测方法以及衬砌裂缝深度非接触激光超声检测方法；实现隧道结构内部病害的快速检测。参编住建部行业标准《城市轨道交通隧道结构养护技术标准》（CJJ/T289-2018）（排名第二）和主编中国工程建设标准化协会团体标准3项《公路隧道检测车》（产品标准T/CECS10024-2019）、《城市轨道交通盾构隧道结构病害检测技术规程》（T/CECS788-2020）、《城市轨道交通隧道结构病害检测车》（产品标准报批中），累计授权发明专利26件（均排名第一）。3、针对基于监测、检测数据如何精准评价隧道结构服役性能的难题，通过现场测试、数值仿真等手段揭示了隧道原结构以及公路隧道套拱、粘钢加固结构、地铁隧道粘钢加固结构的损伤演化机理，发明了隧道结构点-环-段服役性能的评价方法，提出了合理加固时机，建立了公路隧道、地铁隧道加固结构的力学计算模型和承载力计算方法，为公路隧道、地铁隧道的加固设计提供依据和支撑。相关成果已纳入住建部行业标准《城市轨道交通隧道结构养护技术标准》（CJJ/T289-2018）（排名第二）、交通运输部行业标准《公路隧道加固技术规范》（JTG/T5440-2018）（排名第八），累计授权发明专利14件（均排名第一）。技术成果获省部级特等奖1项，一等奖6项，二等奖6项，三等奖7项，其中：“公路隧道病害快速精准感知与处治技术及装备”获2021年中国公路学会科学技术特等奖（排名第一）、“公路隧道结构快速检测成套技术及装备研发”获2021年贵州省科学技术进步二等奖（排名第一）、“城市地下基础设施全寿命安全状态快速采集与设备研发”获2017年上海市科技发明一等奖（排名第二）、“公路隧道智慧建养关键技术与应用示范”获2018年江西省科学技术进步二等奖（排名第二）等。累计授权发明专利51件；发表学术论文210余篇（其中SCI/EI检索65篇），出版学术专著6部，主编行业标准1项、参编行业标准4项，主编团体标准4项。技术成果累计应用于全国16省市3108座隧道的监测与检测，及时发现并处治重大安全隐患57处，多次避免了灾害发生。检测车的推广与应用取得了显著的社会经济效益，引领了国内隧道检测作业模式由人工向机器转变的变革，顺应了隧道高效、绿色、智能的发展趋势，推动了隧道建设与运维的高质量发展。综上，申报人在隧道监测、检测与评价方面取得了系列开创性成果，推动了行业进步，具有较丰富的理论知识和实际问题解决能力，同意推荐！</t>
  </si>
  <si>
    <t xml:space="preserve">2001-10-01|2003-03-31|日本早稻田大学|博士后（土木工程）|其他;
1995-09-01|1998-02-28|山东矿业大学|采矿工程|硕士研究生;
1991-09-01|1995-07-08|山东矿业大学|采矿工程|本科;
1998-03-01|2001-04-27|同济大学|结构工程|博士研究生;
2013-03-12|2015-11-30|同济大学|博士后（测绘科学与技术）|其他;
</t>
  </si>
  <si>
    <t xml:space="preserve">2015-09-01|2031-09-04|上海同岩土木工程科技股份有限公司|技术总监|正高级工程师;
2015-09-01|2025-08-31|上海地下基础设施安全检测与养护装备工程技术研究中心|主任|正高级工程师;
2011-01-01|2015-08-31|上海同济检测技术有限公司|隧道室主任|高级工程师、正高级工程师;
2003-11-01|2010-12-31|同济大学建筑设计研究院|无|工程师、高级工程师;
2013-07-01|2025-01-31|同济大学|无|兼职教授;
</t>
  </si>
  <si>
    <t xml:space="preserve">技术负责人|竖向节理发育地层隧道围岩稳定与支护关键技术研究|2015-12-28|中国公路学会|中国公路学会科学技术三等奖（第三）;
技术负责人|上海市领军人才|2014-11-30|中共上海市委组织部、上海市人力资源和社会保障局|2014年度上海市领军人才;
技术负责人|上海市优秀技术带头人|2012-09-30|上海市科学技术委员会|2012年度“上海市优秀技术带头人”;
专业负责人|同济曙光岩土及地下工程施工与分析软件|2003-01-20|中华人民共和国教育部|教育部科学技术进步二等奖（第七）;
专业负责人|双洞公路隧道环境监控信息化施工配套技术研究|2003-11-30|山东省人民政府|山东省科技进步三等奖（第六）;
技术负责人|公路隧道信息化施工技术研究|2010-12-29|中国公路学会|中国公路学会科学技术三等奖（第三）;
技术负责人|公路隧道智慧建养关键技术及应用示范|2018-08-31|江西省人民政府|江西省科学技术进步二等奖（第二）;
技术负责人|盾构隧道管片结构计算与配筋软件|2019-04-03|国家铁路局|2017-2018年度铁路优秀工程设计软件三等奖（第三）;
技术负责人|公路隧道结构快速检测成套技术及装备研发|2021-12-23|贵州省人民政府|贵州省科学技术进步二等奖（第一）;
技术负责人|隧道围岩稳定性评价及预警体系研究|2012-05-17|江西省人民政府|江西省科学技术进步三等奖（第二）;
专业负责人|震后绵茂公路建设关键技术研究|2017-12-29|中国公路学会|中国公路学会科学技术二等奖（第八）;
技术负责人|上海市“讲理想、比贡献”活动科技标兵|2010-12-31|上海市科学技术协会|2009-2010年度上海市“讲理想、比贡献”活动科技标兵称号;
技术负责人|景婺黄高速公路隧道群施工若干关键技术研究|2009-05-08|江西省人民政府|江西省科学技术进步三等奖（第二）;
专业负责人|大跨度连拱隧道施工关键技术研究|2013-12-31|中国公路学会|中国公路学会科学技术三等奖（第四）;
技术负责人|公路隧道病害快速精准感知与处治技术及装备|2022-01-24|中国公路学会|中国公路学会科学技术特等奖（第一）;
专业负责人|西部地区公路桥隧工程风险评估研究|2011-12-29|中国公路学会|中国公路学会科学技术一等奖（第十）;
技术负责人|城市地下基础设施全寿命安全状态快速采集与设备研发|2017-11-16|上海市人民政府|上海市科学技术发明一等奖（第二）;
专业负责人|特大型越江交通设施建养一体数字化关键技术|2011-11-23|上海市人民政府|上海市科技进步一等奖（第十）;
技术负责人|公路隧道智慧建养关键技术及应用示范|2018-12-31|中国公路学会|中国公路学会科学技术一等奖（第二）;
专业负责人|软土隧道工程运营期结构安全关键技术|2014-11-26|上海市人民政府|上海市科技进步一等奖（第十二）;
专业负责人|非开挖工程中的高分子泥浆技术及其应用|2008-12-01|上海市人民政府|上海市科技进步二等奖（第九）;
技术负责人|隧道破碎围岩施工安全控制因素与预警体系研究|2012-12-29|中国公路学会|中国公路学会科学技术三等奖（第二）;
技术负责人|竖向节理发育地层隧道围岩稳定与支护关键技术研究|2015-12-31|内蒙古自治区人民政府|内蒙古自治区科学技术进步二等奖（第三）;
</t>
  </si>
  <si>
    <t>陆媛</t>
  </si>
  <si>
    <t>13918993487</t>
  </si>
  <si>
    <t>91310110757553686U</t>
  </si>
  <si>
    <t>上海市杨浦区四平路1388号同济联合广场C座408室</t>
  </si>
  <si>
    <t xml:space="preserve">厦门第二西通道（海沧隧道）工程第三方监控量测|大型项目|技术负责人|国内领先水平|否|项目成果可实现科学识别重点风险源及风险区段，通过监测和风险源排查，实时掌握隧道施工状态并及时预警，有效避免多次塌方，对于同类工程建设具有借鉴意义，取得了较好的经济效益和社会效益。|厦门第二西通道工程左线长7073.5m、右线长7079.1m，跨海域宽度2km，地质及周边环境复杂、结构形式多变、工法繁多、施工难度大、风险高。本项目开展了海域大跨度公路隧道明、暗挖法施工全过程的监控量测和动态风险评估。|组织开展现场监测和风险评估工作。;
淮南~南京~上海1000千伏交流特高压输变电工程苏通GIL综合管廊工程隧道结构健康智能监测系统|大型项目|技术负责人|国内领先水平|否|建立了隧道长期监测的技术体系，实现了隧道结构安全及时预警，保障了GIL的安全运行。|针对世界首个超长距离GIL创新工程—苏通GIL管廊工程开展结构健康监测，提出高水压条件下长距离、大直径盾构隧道智能监测方法和系统平台。|组织开展现场监测及系统平台搭建。;
岳西至武汉高速公路安徽段隧道施工隧道监控量测技术服务|大型项目|技术负责人|国内领先水平|否|实现隧道前方涌突水的及时预报，有效降低隧道施工阶段的涌突水事故及对环境的影响。|明堂山隧道为岳武高速安徽段关键控制性工程，为分离式特长隧道，全长7.53公里，途经国家4A级旅游景区—名堂山。针对明堂山特长隧道，周边环境保护要求高的特点，基于TGP长距离预报-地质雷达中短距离预报、开挖面地质特征动态识别与近距离预测技术，形成公路隧道中-长-短相结合地质超前预报方法，有效预测隧道前方的突涌水，避免隧道突涌水事故对环境的影响。|研究并提出公路隧道中-长-短相结合地质超前预报方法，将地质分析贯穿到长期、中期和短期三个阶段中，有效提高公路隧道复杂地质条件的超前预报水平，降低工程建设风险和成本。;
青海省花石峡至久治公路隧道地质超前预报及监控量测合同段|大型项目|技术负责人|国内领先水平|否|隧道施工过程中，共出具预警文件133份。参建单位根据监测信息及时调整工法、支护参数，有效避免了塌方等事故的发生，创造了可观的经济效益和社会效益。|花久高速为双向四车道，全线特长隧道5条、长隧道3条、短隧道1条，隧道长度约28.14公里，隧道标高最大为4466米。该项目提出了针对高寒、高海拔恶劣工程环境的特长隧道施工监测和超前预报方法。|负责组织现场超前预报和监测数据的采集、分析。;
海西网沈海复线高速公路漳州天宝至诏安段隧道超前地质预报、隧道无破损检测及隧道监控量测技术服务（SJ1段）|大型项目|技术负责人|国内领先水平|否|提出了隧道施工风险的动态评估方法，结合地质超前预报和监控量测，有效降低事故发生概率，切实保障作业人员安全及工程项目如期推进。|针对隧道多、进洞难等工程难点，提出了施工安全风险的动态评估方法。|创建了隧道施工动态风险评估的指标和体系。;
宁武高速公路（南平段）隧道地质超前预报SJ1合同段|大型项目|技术负责人|国内领先水平|否|成果整体技术已应用于宁武高速公路（南平段）的洞宫山隧道（3353.5m）、南地洋隧道（3858m）、仙山隧道（3457.5m）、山岗隧道（3620m）、楼下隧道（1295.5m）、冷石隧道（1462m）等十余座隧道工程，实现了公路隧道施工时断层、涌突水的及时预报，避免了工程事故，保证了工程项目如期推进，经济和社会效益显著。|针对宁武高速公路（南平段）沿线多不良地质的特点，提出公路隧道施工超前地质预报和围岩分级方法。|研究并提出公路隧道施工超前地质预报和围岩分级方法。;
地铁隧道养护数字化关键技术|小型项目|技术负责人|国际先进水平|是|研究成果形成了地铁隧道数字化技术体系，直接应用于上海地铁隧道运营养护，特别是提出的地铁隧道病害调查标准、研发的病害采集设备及信息化处理技术在上海地铁日常检查和定期检查中得到推广应用，成功破解了运营期间地铁隧道的养护关键技术难题，实际新增产值380万元、净利润额50万元，实交税金总额30万元，取得了良好的社会和环境效益。|1、针对地铁病害特征，结合数字照相技术，提出了适用于裂缝、渗漏水、变形三类典型病害的快速图像识别算法；
2、基于数码拍照系统、激光测距系统以及中央控制处理器，研发了适用于地铁病害检测的采集车，通过后期处理，可以实现地铁病害的快速、精确检测以及隧道结构的三维重构。其中，三维重构模块：结合全息图像采集系统与激光测距系统，利用三维建模技术，实现地铁隧道结构的三维重构；病害识别检测模块：基于图像采集系统与数字图像识别算法，建立了管片典型病害的快速检测系统。
3、提出了地铁隧道常见病害的评价指标与分级标准，形成了常见病害的调查标准，并在上海地铁全路网的病害检查工作得到推广应用。|负责病害识别检测、评价等关键技术及设备的研发与推广应用。;
公路隧道智慧建养关键技术及应用示范|大型项目|技术负责人|国际先进水平|是|成果整体技术已应用于井睦高速井冈山隧道，推广应用于江西武吉高速、石吉高速、宁安高速、瑞寻高速、德昌等高速以及浙江杭绍台高速、青海花久高速、甘肃渭武高速共计150余座公路隧道工程，实现了公路隧道监测和检测数据的快速高精度采集、实时动态分析以及智能反馈，推动了公路交通运输行业科技的进步，直接经济效益达2.1亿元，间接带动了江西、贵州、青海等多山地区的经济发展，推广应用前景良好。|提出了基于视频图像的隧道变形在线监测技术及装置系统，50m范围内识别精度达1mm；提出了基于数字图像的衬砌裂缝快速识别检测技术及配套装置系统，5m范围内正交拍摄识别精度0.1mm，实现隧道监测、检测数据的实时精准采集。
结合子钻孔递归与区域差异网格剖分方法，提出了于地质勘察信息的三维地质快速建模技术，大幅减少了现有技术进行钻孔信息解读及层序判定时的人工干预力度，解决了地层尖灭、超覆等复杂条件下地层易缺失、建模繁琐、效率低及真实性差的问题。
基于统一的三维数字化模型，集成勘察、设计、施工、运维各阶段多源异构数据，构建了公路隧道建养一体化的智慧管控平台，实现全生命周期信息的互联互通。
|主导本项目科研工作并实现多项技术突破，三维地质快速建模、隧道变形视频在线监测、衬砌裂缝快速识别、公路隧道建养一体智慧平台等达到国际先进水平。相关成果获江西省科学技术进步二等奖（排名第二）。;
贵阳市南明区红岩污水处理厂及配套设施项目永乐乡污水管网及数字化管理普查|大型项目|专业负责人|国内领先水平|否|实现地下管线的快速检测，提高了管网的普查效率。|通过采用地质雷达探测地下污水管的位置、尺寸等，提出岩石地区埋设较大的地下管网的地质雷达精细化探测方法。|负责组织现场数据的采集、地质雷达数据分析。;
贵州高速公路集团有限公司营运隧道定期检查项目SDDJ01标段|中型项目|技术负责人|国际先进水平|否|研制了公路隧道检测车及病害自动识别技术，实现了隧道检测作业模式由人工向机器转变，大幅提高检测效率，创造可观的经济效益。|1、自主研发国内首部公路隧道检测车（检测速度≥60km/h），实现隧道检测作业模式由人工向机器转变；
2、研发手持式隧道检查记录仪；
3、提出了基于红外补光的80km/h下隧道全断面一次性图像采集、基于隧道特征物校准的隧道内厘米级高精度定位方法，发明了多因素自适应修正的病害特征智能识别方法；
4、提出了潜在剥落和浅层钢筋锈蚀状态的红外探测方法以及衬砌裂缝深度非接触激光超声检测方法，实现隧道结构表观病害高精度、无干扰快速检测。
|负责本项目技术、设备研发工作。;
</t>
  </si>
  <si>
    <t xml:space="preserve">2020-07-03|第一作者|SCI检索论文|Investigation of the unbiased probabilistic behavior of the fiber-reinforced concrete’s elastic moduli using stochastic micromechanical ...;
2016-12-01|参编|行业标准|地下工程盖挖法施工规程 JGT/T 364-2016;
2021-01-19|主编|行业标准|公路隧道长期监测技术规范;
2015-09-01|署名作者|学术专著|贵州典型地层公路隧道变形与稳定特征;
2010-12-01|第一作者|学术专著|隧道稳定性评价与塌方预警;
2019-05-01|参编|行业标准|城市轨道交通隧道结构养护技术标准 CJJ/T 289-2018;
2018-10-01|第一作者|学术专著|地铁隧道安全保护与对策;
2018-12-01|署名作者|学术专著|地铁交通枢纽BIM技术应用研究与实践;
2019-05-01|参编|行业标准|公路隧道加固技术规范 JTG/T 5440-2018;
2018-03-01|第一作者|学术专著|公路隧道衬砌开裂损伤机理与加固补强方法;
2020-05-29|第一作者|SCI检索论文|Structural Damage of Subway Tunnel Buried Shallowly in Silt Layer under Soil Mound Loading;
2022-10-07|第二作者|SCI检索论文|Detailed damage mechanism of deformed shield tunnel linings reinforced by steel plates;
2015-02-01|第一作者|学术专著|公路隧道建设安全风险动态评估与控制技术;
2015-06-16|第一作者|SCI检索论文|Experimental study on normal fault rupture propagation in loose strata and its impact on mountain tunnels;
2021-01-07|参编|行业标准|公路隧道工程现场测试规程;
2019-06-03|第一作者|SCI检索论文|Evaluation of Effects of Static Pile Driving on Existing Metro Tunnel Structure;
</t>
  </si>
  <si>
    <t>学术著作6部，其中第一作者4部</t>
  </si>
  <si>
    <t>发表SCI检索论文8篇，EI检索论文65篇</t>
  </si>
  <si>
    <t>主编行业标准1项，参编4项；主编团体标准6项</t>
  </si>
  <si>
    <t xml:space="preserve">发明专利|一种分区约束耦合的三维地层并行建模方法|上海同岩土木工程科技股份有限公司|刘学增、刘新根、张杰、易成龙、陈瑜嘉、彭树才、吴其飞、熊本兵|方法对所述建模区域进行平面分区，记录区域拓扑关系；对各子区域进行差异化约束三角形网格剖分；根据所述区域拓扑关系对各子区域内的样本点进行扩展；对各子区域共同边界上的网格节点进行空间插值；依据地层层序，对各子区域进行三维地层模型并行构建；对构建的各子区域三维地层模型进行缝合。|ZL201710347899.8;
发明专利|一种公路隧道表观病害采集车|同济大学、上海同岩土木工程科技股份有限公司|刘学增、朱爱玺|采集车包括：图像采集模块，用于采集隧道衬砌和路面的表观影像数据；激光扫描模块，用于对隧道轮廓进行全断面扫描，获取轮廓数据；环境检测模块，用于对隧道内环境数据进行采集；控制模块，用于接收并存储各模块采集的数据；供电模块，用于整个系统的供电；所述模块均安装于一厢式货车上。|ZL201710001878.0;
发明专利|一种基于隧道变形确定围岩弱化发展范围的方法|同济大学、上海同岩土木工程科技股份有限公司|刘学增，桑运龙，杨昕，孙州|方法建立与采集的隧道衬砌数据和运用荷载结构法计算的隧道衬砌数据有关的目标函数S，并记录荷载结构法施加的围岩压力P；根据所述P计算围岩松动范围h；计算设计围岩压力下的围岩松动范围h；根据围岩压力P计算的围岩松动范围h和设计围岩压力下的围岩松动范围h得到围岩弱化发展范围h。|ZL201910382854.3;
发明专利|一种地铁隧道断面形变的检测方法|上海同岩土木工程科技股份有限公司|刘学增、朱爱玺、陈国富|建立地铁隧道断面的直角坐标系；根据角度计、激光测距仪和激光扫描仪对隧道断面进行数据测量，得到坐标偏移角和地铁隧道断面的所有测量点在直角坐标系下的坐标；对基本测量数据进行曲线拟合，得到符合误差要求的隧道断面的形状参数；判断隧道断面的形状参数与历史形状参数的偏差是否超过偏差阈值。|ZL201710286331.X;
发明专利|一种隧道衬砌浅层钢筋锈胀的探测方法与装置|同济大学、上海同岩土木工程科技股份有限公司|刘学增、段俊铭、师刚、桑运龙|钢筋锈胀后会使衬砌表面产生顺筋锈胀裂缝，通过获取衬砌表面顺筋裂缝的位置分布可定位钢筋锈胀部位；不同钢筋锈胀程度会使衬砌表面的裂缝宽度和变形情况也有所不同，因此基于钢筋锈胀与衬砌表面变形、裂缝宽度的关系并结合红外热像图温度变化的关系确定钢筋锈胀部位，判断钢筋锈胀程度。|ZL202010203611.1;
发明专利|一种隧道衬砌浅层潜在剥落剥离红外探测装置|同济大学、上海同岩土木工程科技股份有限公司|刘学增、唐精、桑运龙|装置包括车载移动平台、红外探测器、电子信号处理系统和数据处理系等，装置设于车载移动平台上，红外镜头采集外界传入的红外辐射并使之聚焦于红外探测器上，红外探测器将红外辐射转换为电信号，数据处理系统基于放大后的电信号得到热像图并进行预处理，并提取潜在剥落剥离的关键几何特征信息。|ZL201910247417.0;
发明专利|一种基于图像分析的隧道收敛变形监测方法|同济大学、上海同岩土木工程科技股份有限公司|刘学增、丁爽、吴建勋、桑运龙|方法采集覆盖监测断面的标志点的图像；对采集的图像进行预处理和模板匹配，判断匹配度是否大于等于设定值；识别各点边缘像素点，初步计算各标志点中心坐标；放大各标志点中心邻域，二次识别标志点中心，并计算测线长度；按时间序列获得历次采集图像分析得到的测线长度，得到随时间变化的隧道收敛变形。|ZL201910318303.0;
发明专利|一种隧道结构全自动智能巡检机器人及巡检方法|上海同岩土木工程科技股份有限公司|刘学增、刘新根、陈莹莹、张伟|巡检机器人由检测系统、承载运动平台和工务运维管理平台三大部分组成。检测系统安装在承载运动平台上，承载运动平台和检测系统由工务运维管理平台连接控制，工务运维管理平台通过无线网络与承载运动平台和检测系统进行双向无线通信。巡检机器人依据工务运维管理平台指令自主完成隧道巡检任务。|202110987630.2;
发明专利|一种盾构隧道服役性能健康评价方法|同济大学、上海同岩土木工程科技股份有限公司|刘学增、赖浩然、桑运龙、段俊铭|方法基于荷载结构法，获得隧道椭圆度及螺栓轴力比值与荷载比值的函数关系；定义隧道健康度表达式，并基于试验数据求解隧道服役性能健康度表达式中的未知量；建立隧道服役性能健康度与荷载比值函数关系，分析得到不同阶段关键点对应的隧道服役性能健康度取值范围，并划分隧道服役性能等级。|202010172581.2;
专有技术|隧道结构快速测试技术|上海同岩土木工程科技股份有限公司、同济大学|刘学增、李晓军、朱合华、陈庆等|发明了隧道结构快速检测方法，国内首次提出红外补光的80km/h下隧道全断面一次性图像采集、厘米级高精度定位和病害特征智能识别方法，裂缝宽度识别能力0.1mm，自动识别率&gt;95%，研制了公路、轨道交通隧道检测车。为建设运营隧道结构质量检测提供新的技术手段，技术成果达到国际领先水平。| ;
发明专利|基于结构光和机器视觉的管片错台快速检测装置与方法|上海同岩土木工程科技股份有限公司|刘学增、程岩、刘新根、刘笑娣、吴其飞、孙亮亮|检测装置包括计算机、编码器、线激光器等。方法对管片错台量与检测装置角度、距离、所采集图像特征点像素点等之间关系进行标定，得出错台量与各参数之间函数关系式；利用检测装置采集图像，确定各采集图像的特征点像素点；利用函数关系式计算每台线激光器检测的实际错台量，取平均作为此环的错台量。|ZL201910524743.1;
发明专利|一种混凝土表面微裂缝的激光超声快速检测方法及装置|同济大学、上海同岩土木工程科技股份有限公司、侬泰轲(昆山)检测科技有限公司|刘学增、潘永东、周若阳、桑运龙、黄文翾、唐精、金谏、顾乐静|发射激光按照扫描路径扫描待检测混凝土；接收并预处理在待检测混凝土上传播的超声波信号；基于扫描路径上相邻入射点的超声波信号的波形的变化程度判断是否存在微裂缝并精确定位微裂缝。本发明中超声波的激发方式为激光非接触式激发，无需涂耦合剂，相比于传统压电式激发超声波，大大提高了检测效率。|ZL201811594187.7;
发明专利|一种基于图像自动搜索的衬砌裂缝识别方法 |上海同岩土木工程科技股份有限公司|刘学增、陈莹莹、刘新根|基于图像自动搜索的衬砌裂缝识别方法。选取含有裂缝的图像并进行预处理，计算裂缝起终点之间的角度，选择小区域图像，计算不同尺度下图像CTA值，利用尺度间关联获取原始小图中裂缝区域及下一次图像搜索中心位置，朝裂缝终点位置搜索，多次搜索的裂缝骨架进行连接，获取完整的裂缝坐标信息。|201811562779.0;
发明专利|一种隧道预制钢拱架加固补强方法|同济大学、上海同岩土木工程科技股份有限公司|刘学增、丁爽、桑运龙、师刚|方法采用三维激光扫描获取隧道加固断面衬砌内侧轮廓信息，并据此制作、安装钢拱架；在钢拱架底脚位置安装预应力锚杆，拱架与衬砌的间隙填充无收缩砂浆或楔块；在多个钢拱架间安装内撑杆；在钢拱架内侧安装防火装饰层。本发明具有不需要对原衬砌结构进行开槽，高强度、防火、快速便捷、无损加固等优点。|ZL202010561949.4;
发明专利|一种隧道衬砌结构的三维展布图快速构建方法|上海同岩土木工程科技股份有限公司|刘学增、刘新根|方法包括采集隧道衬砌结构表观影像数据；利用隧道快速检测车采集隧道衬砌结构、断面轮廓、行车姿态数据；利用隧道内轮廓、行车轨迹数据反演隧道三维轴线；基于隧道衬砌表观图像数据构建隧道衬砌结构二维展布图；利用隧道三维轴线和隧道内轮廓数据，构建隧道衬砌结构三维展布图。|201811024825.1;
发明专利|一种基于灰度数据的盾构隧道管片环缝快速识别方法|上海同岩土木工程科技股份有限公司|刘学增、刘新根、朱爱玺、刘海波|使用直方图均衡化方法对原始灰度图像进行对比度增强处理；根据处理后的图像统计其中每列灰度累加值；将列灰度累加值缩放到设定范围；根据缩放后的累加值确定盾构隧道管片环缝判定阈值；所有有效列的位置与盾构隧道管片环缝判定阈值逐一比对，判断当前有效列的位置是否为盾构隧道管片环缝所在的位置。|ZL201710624401.8;
发明专利|一种隧道衬砌裂缝深度非接触测量方法及装置|同济大学、上海同岩土木工程科技股份有限公司|刘学增、桑运龙、黄文翾|方法在隧道衬砌裂缝距离内布置第一激光入射点，在第一激光入射点和裂缝之间布置接收点；将接收点接收到的超声波信号获取波形图，判断叠加后波形的波峰与波谷的数值差是否超过设定的阈值，并依此计算裂缝深度。本发明为非接触式，无需在混凝土表面涂耦合剂，极大提高了设备的空间分辨率和检测效率。|ZL201910446912.4;
发明专利|一种隧道主体结构健康状态评价及养护对策确定方法|同济大学、上海同岩土木工程科技股份有限公司|刘学增、桑运龙、吴建勋、师刚、刘华莉、樊思成|方法根据隧道主体结构形式、隧道地质数据确定主体结构基本单元；收集监测及病害数据，结合单一指标分级标准，确定隧道主体结构的单点健康状态评价结果；依据评价结果确定单一病害维修及综合维修对策并确定隧道运营管理对策。本发明能够解决评价不准确导致后续决策错误，维修不到位或过度维修的问题。|202010878581.4;
发明专利|一种基于TIN的三维地质模型与BIM模型耦合的方法|上海同岩土木工程科技股份有限公司、深圳市地铁集团有限公司|刘学增、张伟、吴蔚博、刘新根、白小宇、陈瑜嘉、李燕疆、叶斌|方法通过BIM模型中构件的唯一标识符建立构件的几何与非几何数据的信息数据库；提取每个构件的包围盒并进行布尔运算，获得模型的几何外轮廓模型；通过"差"布尔运算得到新的三维地质模型；对三维地质模型与BIM模型中的非几何数据进行耦合；生成统一的耦合后的三维数字模型。|ZL201710815874.6;
发明专利|基于红外热成像的隧道结构渗漏水精确识别装置和方法|上海同岩土木工程科技股份有限公司|刘新根、王雨萱、刘学增、陈莹莹、张杰、柴梦祥|方法主要解决日前隧道结构渗漏水检测传统的单一可见光图像检测渗漏水轮廊不准确，导致面积计算不精确的问题。数据采集装置包括红外热成像仪、工业相机、补光装置等。方法从可见光图像的相同区域内提取渗漏水区域，然后利用红外热图像中的温度信息修正可见光图像中提取的区域轮席，最后计算区域面积。|ZL201910856676.3;
发明专利|一种用于模拟隧道变形破坏特性的试验系统|同济大学、上海同岩土木工程科技股份有限公司|刘学增、郭乔堃、唐精、桑运龙、杨帆、赵芳、师刚|系统包括隧道二衬模型，模拟隧道本身的结构；外部荷载抗力子系统，用于模拟围岩与隧道之间的相互作用；量测子系统，用于对二衬模型在受到外部荷载抗力子系统的作用前后的相关数据进行采集；伺服控制器，用于接收量测子系统采集的相关数据，并控制外部荷载抗力子系统对隧道二衬模型施加外部载荷的程度。|ZL201810200289.X;
发明专利|一种基于Sift特征的隧道展布图拼接参数处理方法|上海同岩土木工程科技股份有限公司|刘学增、朱爱玺、刘新根、陈莹莹|方法用于对隧道检测车所拍摄图像进行拼接。根据图像的灰度均值提升图像亮度；获取图像的Sift特征点并剔除伪匹配点；利用图像特征点的坐标特征进一步剔除误匹配点；计算修正后匹配特征点之间距离的均值、方差以及匹配点的个数；计算两张图像的重叠度；根据经验值，修正异常拼接参数。|ZL201810038940.8;
发明专利|一种衬砌外水压力的监测方法|上海同岩土木工程科技股份有限公司|刘学增、桑运龙、辛理敏、牛冰艳、师刚|根据运营隧道渗漏水情况及施工期地下水分布情况，确定水压力监测区域和断面；确定水压力监测点的位置、测点布设位置以及光纤光栅渗压计装置的尺寸；采用钻孔装置布设钻孔；安装光纤光栅渗压计装置，记录外水压力值，完成衬砌外水压力的监测。发明对结构受力影响小，不需预埋仪器，不影响结构防水性能。|ZL202010217338.8;
发明专利|一种基于深度学习的隧道裂缝快速识别方法|上海同岩土木工程科技股份有限公司|刘学增、刘新根、朱爱玺、刘海波|方法创建深度学习图像训练集，训练深度卷积神经网络模型；使用训练好的模型对待检测图像进行检测并输出标签图像；根据图像输出检测结果，包括图像类别、裂缝的坐标信息以及裂缝的像素级宽度和长度值；根据检测结果输出病害记录结果，若图像中存在裂缝，则记录图像名称等信息；若没有裂缝，则不记录。|ZL201810038939.5;
发明专利|一种隧道渗漏水处治方法|上海同岩土木工程科技股份有限公司|刘学增、樊思成、桑运龙|发明涉及一种隧道渗漏水处治方法，该方法包括：第一重防渗漏机制:对已有渗漏点的封堵和引排；第二重防渗漏机制：对未知渗漏点的引排；第三重防渗漏机制：隧道渗漏水的防治。与现有技术相比，本发明具有多重防渗漏，按照不同渗漏情况进行处理，环保美观等优点。|ZL202010217332.0;
发明专利| 基于红外探测的隧道衬砌浅层剥落剥离判定方法与装置|同济大学、上海同岩土木工程科技股份有限公司|刘学增、桑运龙、谷文川、刘新根|对隧道衬砌表面进行热激励，采集隧道的红外热图像和可见光数字图像；从预处理后的红外热图像中提取关键几何特征信息，基于信息识别衬砌是否存在内部空隙；基于可见光数字图像获取表面裂缝几何特征；比较所述内部空隙与表面裂缝的几何关系，判断隧道衬砌浅层的剥落剥离程度，反馈相应预警信息。|ZL201911187505.2;
发明专利|基于自动变焦的隧道多断面收敛变形视频监测装置及方法|上海同岩土木工程科技股份有限公司|刘学增、桑运龙、丁爽、刘新根|监测装置包括多断面监测标志点或标靶，摄像系统和监控服务器。监控服务器包括自适应对焦控制系统、图像实时传输与存储系统、视频图像分析等系统；监测方法包括标志点标靶及摄像系统的安装，多断面的自适应动态对焦拍摄，图像的采集，标志点运动特征图像识别分析，收敛变形预警分析及反馈。|ZL201910306927.0;
发明专利|一种保护区内打桩、钻探行为的快速识别方法|上海同岩土木工程科技股份有限公司|刘学增、刘新根、陈莹莹、赵大伟、刘笑娣|方案包括保护区监控区域内的视频影像和振动数据采集系统。基于视频和固定图像特征区域半自动划定保护区边界；基于振动信号快速识别打桩、钻探作业行为；基于信号的打桩、钻探作业行为综合判定和定位；告警信息远程发送及监控点识别自适应学习进化；重复上述步骤可实现保护区打桩、钻探行为的持续监测。|202010336388.8;
发明专利|一种地铁隧道结构综合检测车|同济大学、上海同岩土木工程科技股份有限公司|刘学增、刘新根、朱爱玺、陈莹莹|包括定位系统、采集系统和轨道平板车，平板车在地铁隧道的轨道上运行，定位系统和采集系统均安装在平板车上，定位系统包括激光测距和惯性导航模块，还包括独立供电和中央控制系统；独立供电系统为采集、定位和中央控制系统供电；中央控制系统包括采集工控机和定位工控机，分别连接采集系统和定位系统。|ZL201910387411.3;
发明专利|一种衬砌背后地下水赋存状态的探测方法及装置|上海同岩土木工程科技股份有限公司|刘学增、牛冰艳、桑运龙、周熙俊，吴建勋|根据隧道内空气和衬砌背后围岩温度计算衬砌临空面最大温差理论值，若不小于第一设定值时直接采集该临空面温度数据，否则加热后再采集，并重新计算；根据该数据建立温布图，将该图分为多个隧道单元、多个温区，获取最大温差值，根据差值判断衬砌背后有无水，本发明具有适用范围广，精度高等优点。|202010327166.X;
发明专利|一种盾构隧道结构服役性能状态检测方法|同济大学、上海同岩土木工程科技股份有限公司|刘学增、赖浩然、桑运龙、段俊铭|方法选取两个典型断面作为检测面，基于隧道埋深、地质条件和收敛变形数据构建隧道收敛变形和隧道结构安全系数最小值的预测函数；基于预测函数依次计算两个典型断面之间其余断面的收敛变形与隧道结构安全系数最小值，并根据预设的服役状态判定条件，判断其余断面的服役状态及安全等级。|202010878562.1;
发明专利|基于岩体节理特征和爆破振动效应修正围岩压力的方法|上海同岩土木工程科技股份有限公司|刘学增、桑运龙、杨昕|方法主要解决现有围岩压力测试未考虑节理特征与爆破效应的影响的技术问题。基于现场地质素描获取隧道岩体节理产状；基于优势节理特征和现场爆破参数建立离散元计算模型，施加爆破振动应力波，进行隧道开挖，确定围岩松动圈范围；按照设计围岩压力确定松动圈范围，计算修正系数，修正围岩压力。|201910417139.9;
发明专利|一种基于灰度和梯度融合的隧道结构裂缝识别方法|上海同岩土木工程科技股份有限公司|刘学增、陈莹莹、刘新根、张杰、李志国、师刚|解决现有识别方法受裂缝连续性差等因素影响的技术问题，选取裂缝局部图像进行光照处理和边缘检测，基于形态学和距离法对裂缝区域再次提取，计算局部裂缝长度和宽度，并选择下一个局部，计算并输出整条裂缝信息。相比已有技术，本发明针对于断裂裂缝，可准确、快速地获取裂缝位置和几何信息。|201910524741.2;
发明专利|一种隧道衬砌裂缝测量方法及其测量装置|上海同岩土木工程科技股份有限公司|刘学增、叶康、桑运龙、罗仁立|方法通过相机采集裂缝图像，激光测距仪测定采集距离；在图像上选择需测量区域，并将选中区域变成灰度图像；灰度图像确定阀值，进行二值化图像分割，得到目标区域；在目标区域中提取出裂缝的边缘；采用最小距离法计算裂缝像素宽度；根据预先确定的像素实际尺寸与照相距离的标定比例，得到裂缝实际宽度。|ZL200910055047.7;
发明专利|基于隧道衬砌变形特征的结构剩余承载力测定方法及系统|同济大学、上海同岩土木工程科技股份有限公司|刘学增、丁爽、师刚、桑运龙|方法根据实际隧道结构，设定相似比制作衬砌模型；进行加载试验，记录衬砌模型的结构变形与对应荷载；采用数据拟合方式获得实际隧道结构的变形荷载关系；测量获得实际隧道结构当前收敛变形，基于变形荷载关系，测得实际隧道结构的剩余承载力。发明能够定量判断结构的剩余承载力，作为结构安全评价依据。|ZL201910318868.9;
发明专利|一种用于隧道加固的预制衬砌及其安装方法|同济大学、上海同岩土木工程科技股份有限公司|刘学增、桑运龙、陈许蓬、孙州|预制衬砌安装于隧道原衬砌内侧，包括截面均为弧形的左预制衬砌和右预制衬砌，在隧道顶部对接，与隧道原衬砌之间为注浆层，左、右预制衬砌由若干块宽度相同的子衬砌组成，子衬砌沿隧道延伸方向排列并相互连接，左、右预制衬砌对接处为齿形接头形对接，每个齿形接头轴向开设有螺栓孔，以螺栓连接。|ZL202010278964.8;
发明专利|一种基于图像流的移动目标检测追踪方法|同济大学、上海同岩土木工程科技股份有限公司|刘学增、宋树祥、陈莹莹、刘新根、赵大伟、李明东|方法用获取的背景图像进行背景建模，基于背景模型对获取的图像流进行前背景分割以及形态学操作得到候选区域，设置局部面积阈值对候选区域进行筛选，通过分类器对筛选后的候选区域进行目标判定，相邻图像帧内目标区域匹配特征，记录同一目标的位置信息变化，实现基于图像流的多移动目标追踪。|201911013264.X;
发明专利|一种条带式围岩压力监测装置、监测方法及安装方法|上海同岩土木工程科技股份有限公司|刘学增，桑运龙，陈许蓬，孙州，师刚|所述监测装置沿环向覆盖隧道全断面范围，包括上、下保护层和压力传感器，压力传感器包括带状分布的多个压感单元，每个所述压感单元包括多个压感元件，每个所述压感元件包括多个薄膜式压敏电阻。本发明能够有效规避围岩节理导致的测量偏差，实现全断面分布式，精细化感知围岩压力的目的。|202110105548.2;
发明专利|一种基于面阵CCD成像的隧道展布图生成方法|上海同岩土木工程科技股份有限公司|刘学增、刘新根、陈莹莹|方法主要解决隧道病害展布图存在拼接错位、拼接速度慢、人工干预多等技术问题。利用隧道快速检测车采集隧道衬砌结构表观图像数据和编码器数据，获得隧道衬砌结构表观图像；基于编码器数据和图像特征点计算图像纵向重叠度，基于重叠度进行图像环向和纵向裁剪及拼接，保存并输出隧道展布图。|201811023367.X;
发明专利|基于隧道衬砌病害特征的隧道衬砌结构服役性能检测方法|同济大学、上海同岩土木工程科技股份有限公司|刘学增、桑运龙、孙州|方法采用模型试验方法对隧道结构进行相似模拟，开展受力破坏试验，记录衬砌病害特征测试值；建立衬砌病害特征与剩余承载力区间对应关系；记录隧道原型的衬砌病害特征的检测值；将衬砌病害特征的检测值与建立的隧道衬砌病害特征与剩余承载力区间的对应关系对照，确定遂道原型衬砌结构的余承载力区间。|ZL201910655422.5;
专有技术|一种隧道长距离沉降变形自动化监测装置及监测方法|上海同岩土木工程科技股份有限公司|刘学增、桑运龙、陈许蓬、丁爽|监测装置包括测量支座、分布式光纤和解调仪，其中测量支座依据待测量范围设置多个，多个测量支座首尾相接连续布置；分布式光纤别呈"三角形"状，按不同角度敷设于测量支座表面，接入解调仪内；每根所述分布式光纤在各测量支座内的穿线路径相同。本发明具有提高监测效率，降低实施成本等优点。|202110251584.X;
发明专利|一种隧道内高精度快速定位装置与方法|同济大学、上海同岩土木工程科技股份有限公司|刘学增、刘笑娣、刘新根、陈莹莹、吴其飞、程岩|装置包括车体、电力模块、计算机模块和定位模块。定位标签布置在隧道衬砌表面上，定位图像传感器安装在车体的两侧，编码器安装在车体轮轴上，隧道图像传感器安装在车体的顶部和两侧，激光扫描仪安装在车体后盾的移动支座上。本发明能够实现隧道内目标纵向里程、环向位置厘米级定位。|ZL201911013283.2;
发明专利|一种运营隧道锚杆加固方法|同济大学、上海同岩土木工程科技股份有限公司|刘学增、樊思成、桑运龙|方法基于有限元正分析法拟合围岩的松动圈拱部半径或塑性区的拱部半径与隧道的衬砌参数和围岩参数的数学模型；将隧道的围岩岩性，衬砌参数以及围岩参数输入数学模型求解；通过载荷量确定隧道衬砌拱部和边墙各自所需加固锚杆的数量N，基于确定的N对运营隧道进行锚杆加固。|ZL202010396361.8;
发明专利|一种盾构隧道三维激光扫描点云数据除噪的方法|上海同岩土木工程科技股份有限公司|刘学增、刘新根、陈瑜嘉|读取扫描点云数据，记录每环扫描点数据集；提取点云数据；依据盾构隧道结构及三维激光扫描仪特征，基于不同象限于值或值及距离变化趋势进行噪点初步剔除；对扫描点数据进行圆拟合二次剔除；进行椭圆拟合方法进行最终的三维激光扫描点云数据除噪；处理完所有扫描环的点云数据；输出扫描点有效点云数据。|ZL201810039089.0;
发明专利|一种可移动式隧道断面变形检测装置|同济大学、上海同岩土木工程科技股份有限公司|刘学增、朱爱玺|装置包括：可移动模块，用于实现装置在隧道内的移动；信息采集模块，用于采集隧道断面的形状和可移动模块的里程定位信息；信息处理模块，安装于可移动模块上并与信息采集模块连接，用于判断隧道断面是否发生形变及形变发生位置。本发明具有变形检测准确，检测误差小，便于安装运输以及节省成本等优点。|ZL201710286308.0;
发明专利|一种隧道粘钢加固补强方法|同济大学、上海同岩土木工程科技股份有限公司|刘学增、周熙俊、王晓形|方法沿衬砌表面垂向断面环向开设环向槽，在衬砌表面环向槽内设置锚固凹槽，每个锚固凹槽的底部设有第一螺栓孔，环向槽底部设置排气软管；带状钢板上设置第二螺栓孔和注浆孔，将钢板与固定底座接触面的两侧焊接；从钢板的第三螺栓孔植入锚固螺栓，通过注浆孔向环向槽内注入乳胶水泥，完成隧道衬砌加固。|202010392212.4;
发明专利|一种基于激光扫描的地铁隧道限界动态检测方法|上海同岩土木工程科技股份有限公司|刘学增、刘新根、陈莹莹|方法主要解决隧道车辆、设备及建筑限界快速动态检测等技术问题。首先构建统一直角坐标系统并修正；地铁检测车采集隧道内轮廓空间和定位数据；基于扫描数据对隧道限界进行实时分析；保存扫描点云、轨面倾角、限界几何模型等数据，输出隧道限界分析结果，重复上述步骤可实时完成整个隧道的限界动态检测。|ZL201811565518.4;
发明专利|一种隧道内部病害的快速检测方法|同济大学、上海同岩土木工程科技股份有限公司|刘学增，朱合华，桑运龙，吴建勋，周熙俊|发明涉及用于检测隧道内部病害的快速检测方法和检测装置。利用声发射与激光测振技术检测衬砌厚度和背后空洞；利用激光超声技术检测衬砌强度与密实度；利用红外探温技术检测衬砌背后地下水；利用激光扫描与反演技术探测衬砌背后围岩劣化程度；利用惯导与图像配准技术确定病害位置。|ZL202010387284.X;
发明专利|一种隧道裂缝深度的非接触移动式快速测量方法与装置|上海同岩土木工程科技股份有限公司| 刘学增、杨芝璐、刘新根、陈许蓬|方法采用空气测温仪采集隧道内空气温度，记录位置信息；通过数字图像处理系统对可见光数字图像进行识别得到隧道衬砌表观裂缝图像及其位置信息；通过红外数据得到正常区衬砌的表面平均温度；通过计算得到隧道内温度与衬砌背后围岩边界温度之差，根据裂缝深度与衬砌内外温差，计算得到裂缝深度。|202110300920.5;
发明专利|一种适用于小隧道净空的套拱加固补强方法|上海同岩土木工程科技股份有限公司|刘学增、孙州、桑运龙、吴建勋、师刚|铺设防水板、环向排水管、纵向集水管；在隧道拱脚两侧现场浇筑拱脚侧壁挡板；在拱脚壁挡板上安装预制钢板混凝土曲形板，通过支撑螺栓锁紧后进行拼装搭设并进行密封处理；在隧道拱脚部位浇筑砂浆锚固，对预制钢板混凝土曲形板进行衬彻背后注浆；铺设整环的预制树脂防水板,完成套拱加固补强。|ZL202010217832.4;
发明专利|基于GPS/BD技术的地铁安全保护路面巡查记录方法|上海同岩土木工程科技股份有限公司|刘学增、何喆卿、叶康|系统设立轨道红线数据标准；将轨道红线数据、地铁结构及地理信息底图配置于终端设备中；巡查人员使用终端设备进行路面巡查；通过GPS/BD定位技术进行巡查测量勘探及对行走轨迹进行考勤；将采集的监控项目的信息及外部风险源概况信息上传至管理模块；对签发违规告知单的施工项目提供跟踪管理。|ZL201510227273.4;
发明专利|一种盾构隧道结构粘钢补强加固时机确定方法及应用|同济大学、上海同岩土木工程科技股份有限公司|刘学增、赖浩然、桑运龙、段俊铭|基于荷载结构法进行模型试验，获得盾构隧道结构水平扩张值与荷载的第一关系曲线；进行粘钢补强结构破坏试验，获得加固结构的承载性能以及结构水平扩张值与荷载的第二关系曲线；基于第二关系曲线拟合获得加固点水平扩张值与结构极限承载力、结构刚度的曲线公式；基于所述曲线公式确定粘钢加固时机。|ZL201911287249.4;
</t>
  </si>
  <si>
    <t>授权发明专利51件，均排名第一</t>
  </si>
  <si>
    <t>贵阳市南明区红岩污水处理厂及配套设施项目永乐乡污水管网及数字化管理普查</t>
  </si>
  <si>
    <t>2021-12</t>
  </si>
  <si>
    <t>贵阳市南明区水务管理局</t>
  </si>
  <si>
    <t>同济大学建筑设计集团有限公司</t>
  </si>
  <si>
    <t>勘探</t>
  </si>
  <si>
    <t>管网信息普查</t>
  </si>
  <si>
    <t>42476c2c-df20-11ed-a971-fa1640cd9358</t>
  </si>
  <si>
    <t>翟杰群同志任职于同济大学建筑设计研究院（集团）有限公司，十多年来一直全心投入于基坑及地下结构工程的设计咨询与科研创新工作，完成了以“上海中心大厦”、“新鸿基徐家汇中心”、“国家管网深圳LNG下沉储罐工程”等为代表的50多项复杂深基坑或地下结构工程的设计及管理工作。依托工程实践，翟杰群同志始终坚持岩土工程领域的技术创新和新技术推广应用，技术贡献包括：①“软土基坑可主动调控变形的支撑伺服技术”，显著提升并扩大了支撑伺服技术的性能和应用场景，为实现软土敏感环境中深大基坑的微变形控制提供了重要的技术支持；②“既有建构筑物下方扩建地下空间技术”，提出了历史保护建筑或既有地下室下方实施超深桩基围护和开挖基坑的多项技术创新；③“海域超大直径超深圆形下沉储罐结构技术”，攻克了破碎带地层性质变化剧烈、海水与地下水贯通等恶劣条件下超大规模圆形开敞式地下结构的设计实施难题。上述技术成果的社会经济效益显著，并获得了广泛的工程推广和应用，其中《敏感环境软土深大基坑微变形控制的关键技术研发》经鉴定为“成果总体达到国际领先水平”，《长距离钢支撑两端耦合伺服成套技术》和《软土基坑混凝土支撑主动调控变形技术》经鉴定为“成果总体达到国际先进水平”。翟杰群同志在岩土工程领域累计获得授权专利17项，发表论文12篇（其中SCI检索2篇，EI检索5篇），参编规范标准5本，荣获2022年度上海市科技进步奖一等奖（已收到通知）、上海市优秀发明选拔赛金奖1项、全国优秀工程勘察设计奖2项、省部级优秀工程勘察设计奖6项，作为设计团队成员多次获得上海市重大工程立功竞赛优秀集体称号。&lt;br/&gt;根据上海市住房和城乡建设管理委员会发布的《关于开展首届上海市工程勘察设计大师培育选树活动的通知》的申报条件要求，翟杰群同志热爱祖国，遵纪守法，品行端正，具有高尚的职业道德、严谨的科学精神和强烈的社会责任感，曾获得同济大学优秀共产党员和同济大学建筑设计研究院（集团）有限公司优秀共产党员的荣誉称号；该同志在学术上具有深厚的专业理论功底和丰富的工程实践经验，作为项目技术负责人主持过数十项大型复杂地下工程的设计任务，且相关项目在软土深基坑微变形控制方面的技术水平达到同期、同类型项目的国际领先水平，社会和经济效益显著，该同志在基坑和地下结构工程的设计及科研领域做出了突出贡献。我认为翟杰群同志符合上海市工程勘察设计大师的申报条件，愿推荐翟杰群同志作为首届上海市工程勘察设计大师的候选人。&lt;br/&gt;</t>
  </si>
  <si>
    <t>17027116@qq.com</t>
  </si>
  <si>
    <t>2018-11-30</t>
  </si>
  <si>
    <t>隧道及地下结构工程</t>
  </si>
  <si>
    <t>2007-09-13</t>
  </si>
  <si>
    <t xml:space="preserve">2012-09-08|2018-11-23|同济大学|隧道及地下建筑工程|博士研究生;
2000-09-08|2004-07-01|同济大学|土木工程|本科;
2004-09-08|2007-03-30|同济大学|岩土工程|硕士研究生;
</t>
  </si>
  <si>
    <t xml:space="preserve">2007-09-08|2023-04-07|同济大学建筑设计研究院（集团）有限公司|轨道交通建筑设计院副总工|正高级工程师;
</t>
  </si>
  <si>
    <t xml:space="preserve">技术负责人|上海自然博物馆（上海科技馆分馆）基坑支护工程|2019-07-30|上海市勘察设计行业协会|上海市优秀工程勘察与岩土工程 二等奖;
专业负责人|敏感环境地下空间开发微变形控制关键技术及应用|2023-03-31|上海市人民政府|2022年度上海市科技进步奖 一等奖;
专业负责人|苏州市轨道交通3号线工程 苏州乐园站~狮山路站区间|2021-06-22|苏州市住房和城乡建设局|苏州市城乡建设系统优秀勘察设计（市政公用工程设计-轨道交通）二等奖;
技术负责人|上海自然博物馆（上海科技分馆）基坑支护工程|2019-11-30|中国勘察设计协会|行业优秀勘察设计奖 优秀工程勘察与岩土工程 三等奖;
技术负责人|新建宝鸡至兰州铁路客运专线兰州西客站站房工程|2017-07-30|中华人民共和国教育部|优秀工程勘察设计 建筑工程 一等奖;
技术负责人|上海中心大厦基坑围护设计|2017-11-30|中国勘察设计协会|全国优秀工程勘察设计行业奖 优秀工程勘察 一等奖;
技术负责人|上海市静安区40号和46号大中里地块综合发展项目基坑支护项目|2017-07-30|上海市勘察设计行业协会|优秀工程勘察设计岩土专业 三等奖;
技术负责人|上海中心大厦基坑围护设计|2017-07-30|上海市勘察设计行业协会|优秀工程勘察设计岩土专业 一等奖;
技术负责人|新建宝鸡至兰州铁路客运专线兰州西客站站房工程|2017-11-30|中国勘察设计协会|全国优秀工程勘察设计行业奖 优秀建筑工程设计 三等奖;
技术负责人|敏感环境深基坑工程微变形支撑调控关键技术|2022-12-26|上海市总工会|第三十四届上海市优秀发明选拔赛 优秀发明 金奖;
技术负责人|宁波站改建工程宁波火车南站|2021-07-30|上海市勘察设计行业协会|上海市优秀工程勘察设计奖  优秀工程勘察二等奖;
专业负责人|同济设计院轨交院12号线项经部|2013-01-30|上海市重点工程实事立功竞赛领导小组|2012年度上海市重大工程立功竞赛优秀集体称号;
技术负责人|新建宝鸡至兰州铁路客运专线兰州西客站站房工程|2019-07-30|中华人民共和国教育部|优秀工程勘察设计 工程勘察与岩土工程 二等奖;
</t>
  </si>
  <si>
    <t xml:space="preserve">张园城市更新（东区115-06地块、115-08地块保护性综合改造工程）项目地下空间及新建工程|大型项目|专业负责人|国内领先水平|是|“张园城市更新项目”位于上海市静安区张园石库门里弄风貌区内，场地位于石门路、吴江路、茂名路和威海路围合区域。本项目拟在群体保留建筑下方扩建地下空间，新建地下三层，建筑面积约7万㎡。基坑总面积约2.5万㎡，本人负责的东区和北区基坑共计1.1万㎡，挖深16.3~17.5m。东区和北区基坑内部共有10幢历史保留建筑，西侧两倍挖深范围内有18幢历史保留建筑，东侧与上海华润中心共墙开挖，北侧和南侧紧邻静安四季苑和旺旺大厦。基坑边界条件极为复杂，设计方案必须确保坑内及邻近历史保护建筑的安全，还要解决施工场地严重不足的难题。
综合各栋历史保留建筑的平面布置、结构形式、现状状态、保护标准、总体工期、场地布置、成本造价、施工难度等因素，本项目东区和北区范围内9栋建筑采用平移托换技术，1栋优秀历史建筑采用原位顶升托换技术，配合各类低净空小型化施工设备以及盖挖顺作法，保障项目实施（项目正在施工中）。
在群体历史保留建筑下方扩建地下空间领域获得授权专利2项，其中原位顶升托换技术于2019年申请专利，并于2021年获得授权发明专利，同时期国内无同类技术报道，处于国内领先水平。
|本项目最大的难点在于场地内存在大量历史保留建筑，保护要求高且施工场地严重不足，采用以下技术成果解决上述难题：
1、平移托换技术。为解决场地局促问题，将9栋保留建筑分四个批次先后平移，逐批平移并逐批完成托换桩基和托换顶板，托换顶板既作为平移期间的轨道路基，又作为盖挖施工的房屋托换结构，待所有桩基围护和托换结构完成后，进行盖挖施工。围护墙、加固均采用小型化设备，满足现场作业要求。
2、原位顶升托换技术。场地内公惠医院为优秀历史保护建筑，单体建筑体量大不具备平移条件，且该建筑现状地势低洼需要提升标高。设计方案先实施锚杆桩和顶升结构，待建筑顶升后设置架空支承结构，再在建筑下方施工托换灌注桩和盖挖顶板，待顶板完成后将建筑回落至板上，最后进行盖挖施工。该技术于2019年申请专利，并于2021年获得授权发明专利，同时期国内无同类技术报道，处于国内领先水平。
|作为东区和北区基坑专业负责人、保留建筑平移及托换设计负责人，制定相关技术方案，完成设计、管理和技术攻关的主要工作。;
南京西路1225号地块项目基坑支护工程|大型项目|技术负责人|国内领先水平|是|本工程为锦沧文华酒店改建项目，位于上海市静安区南京西路1225号。本项目在保留原酒店30层塔楼的情况下，将原裙房地下1层扩建至地下4层。新建地下室的平面范围未超出原地下室边界，因此本工程所有的桩基、围护墙、地基加固、支撑、降水及开挖均需要在既有地下室范围内完成。基坑面积5000㎡，挖深16.5m。基坑环境极为复杂：北侧距离运营地铁2号线盾构隧道仅7m；东侧和南侧紧邻多幢保护建筑和浅基础住宅，最近仅6m；基坑中部紧贴保留的主楼筏板开挖。基坑设计既要解决场地紧张、环境保护要求高的难题，同时要兼顾施工期间既有地下结构的稳定、再利用与拆除问题。
本项目通过分区卸荷、既有结构传力转换设计和钢支撑伺服等技术，保证了相邻地铁和建筑物的安全。同时，本项目创新提出了在既有地下室中新建分隔导墙和穿板高护筒技术，成功解决了既有地下结构中实施超深围护墙和桩基的难题，该技术目前已广泛应用于上海多个同类工程，社会经济效益显著，处于国内领先水平。
在既有地下结构扩建地下空间领域，通过技术创新获得授权专利1项，并参编中国建设工程标准化协会标准《建（构）筑物托换技术规程》（即将发布），为行业技术发展贡献力量。|针对本项目一系列难题开展技术攻关，提出以下技术创新成果，保证了项目顺利实施：
1、既有地下室中新建围护墙的分隔导墙技术。在既有地下结构内部沿新建围护墙两侧设置分隔导墙，形成围护墙作业封闭仓，并在仓内填土。该技术既可以避免围护墙施工时地下水涌入老地下室，又能在隔墙内部形成足够的护壁泥浆液面高度，避免深部土壁坍塌；同时分隔导墙还兼做既有地下结构顶板的加固补强构件，承担地下墙成槽机等重型设备的荷载；此外仓内填土可以确保施工期间既有地下结构的水平传力安全。
2、既有地下室中新建超深桩基的穿板高护筒技术。在既有底板中开凿埋设穿板高护筒，护筒高度高于承压水水位埋深。高护筒内部进行超深桩基施工，可以防止成孔期间承压水突涌至老地下室内，也可提供稳定的护壁液面高度防止深部塌孔。
上述技术成功解决了软土高水位地区既有地下结构中实施超深围护墙和工程桩的难题，能兼顾施工期间既有地下结构的安全和再利用问题。该技术目前已广泛应用于上海多个同类工程，社会经济效益显著,处于国内领先水平。
|作为项目负责人和基坑专业负责人，制定本项目总体技术方案，完成设计、管理和技术攻关的主要工作。;
徐家汇街道150-9、150-5-A、150-5-B地块基坑支护工程|大型项目|技术负责人|国际先进水平|是|徐汇中心项目位于上海市徐汇区核心地段，包括恭城路、虹桥路和宜山路三个地块。其中，虹桥路地块基坑5.5万㎡，普遍挖深31m，塔楼挖深36m；宜山路和恭城路地块基坑均为0.5万㎡，普遍挖深15~20m。基坑周边有西藏大厦、徐汇中学博物馆（优历）等众多建筑物，市政管线密集，基坑与地铁11号线徐家汇站共墙开挖，主体基坑距离地铁9、11号线盾构隧道仅10m，且部分基坑还骑跨9号线隧道上方开挖。本基坑属于城市密集区超深超大规模群体基坑，环境条件极为复杂，变形控制难度极大。
本项目基坑设计采用了“敏感环境地下空间开发微扰动变形控制技术”中的多项技术。经院士领衔的专家组鉴定，该技术“成果成功应用于“徐家汇中心”…等深大基坑工程，实现了深大基坑环境影响“毫米级”微扰动控制目标，保障了质量安全，社会、经济和环境效益显著，为行业科技进步做出了重大贡献。…成果总体达到国际领先水平”。
在软土深大基坑微变形控制领域获得授权专利9项，发表论文8篇，主编上海市地方标准《基坑工程微变形控制技术标准》DG/TJ08-2364-2021和《轨道交通结构安全保护技术标准》（在编），助力行业发展。|本项目为城市密集区超深超大规模群体基坑，经鉴定相关的技术创新成果达到国际领先水平：
1、分区卸荷微扰动设计方法。基于深层滑移理论，按照“远大近小、远弱近强、先远后近”的原则分坑支护，邻敏感设施侧针对性的加强变形控制措施，既满足环境保护要求，又兼顾经济合理。
2、“隔降灌”一体的地下水控制技术。邻地铁侧采用超深双排悬挂帷幕，提高承压水的阻隔可靠度；自动化水位监测和降灌控制技术，保障抗突涌安全的同时又维持坑外水位稳定。
3、坑外连续隔离屏障及寻踪注浆技术。宜山路地块紧邻地铁9号线隧道，因项目特征无法设置隔离条坑，在围护墙与地铁隧道之间采用连续隔离屏障，配合寻踪注浆有效控制基坑变形。
4、隧道上方基坑微扰动控制技术。虹桥路地块部分基坑骑跨9号线隧道上方，采用“门式盖箍加固、分块开挖筑底、夜间限时施工、防压缓冲垫层、预制底板钢筋、总体荷载平衡”的控制技术，安全完成隧道上方8100㎡的基坑开挖。
5、塔楼快速回筑换撑方法。地下六层超深基坑设置型钢混凝土支撑构件，核心筒回筑碰支撑时，破除钢筋混凝土部分，中部型钢保留穿墙，实现支撑体系不拆除而快速回筑塔楼，节省塔楼工期3个月。
|作为项目负责人和基坑专业负责人，制定本项目总体技术方案，完成设计、管理和技术攻关的主要工作。;
静安区南西社区C050401单元115-12地块项目基坑支护工程|大型项目|技术负责人|国际先进水平|是|本项目位于上海市静安区核心地块，场地东侧为石门路。项目包括一幢38层商办楼，整体设置四层地下室，基坑面积约7300㎡，挖深约21m。基坑东侧与运营地铁13号线南京西路车站共墙开挖，西侧紧邻张园历史保护建筑群，其中有16栋保护建筑位于基坑2倍挖深范围内，基坑南侧和北侧分别紧邻旺旺大厦和静安四季苑住宅。本基坑周边环境极为复杂，环境变形控制要求极高。
本项目基坑采用分坑支护方案，在A区基坑创新使用了长距离格构式两端耦合钢管支撑伺服技术。A区分坑采用的长距离格构式两端耦合钢管伺服支撑的跨度超过50m，应用基坑深度达到21m，并达到了软土基坑的微变形控制目标，节约工期2个月，介绍支撑造价约30%。经院士领衔的专家组鉴定，该技术成果总体处于国际先进水平，其中软土基坑钢支撑伺服系统微变形控制技术达到国际领先水平，社会经济效益显著。
在长距离格构式两端耦合钢管支撑伺服技术领域，获得授权专利4项，发表论文1篇（获得上海国际城市轨道交通建设高峰论坛论文一等奖），主编上海市地方标准《基坑支撑轴力主动调控技术标准》（编制中），参编团标《轴力自动补偿钢支撑技术规程》T/SSCE0001-2021，助力行业发展。|针对本项目基坑变形控制技术开展攻关，研发形成“长距离钢支撑两端耦合伺服成套技术”，保证了项目顺利实施，该技术创新成果包括：（1）长距离格构式钢管支撑组合结构；（2）适用于伺服系统的创新设计计算方法；（3）两端多组同步耦合控制技术；（4）高性能液压千斤顶系统；（5）标准模块化组合装置及工艺。该技术突破了传统伺服支撑只能应用于宽度约20m窄条形小坑的限制，可适用于宽度超过50m以上的宽大基坑，能将传统支撑的工作模式由“被动受压限制变形”转换为“主动加压调控变形”，大大提高了软土深大基坑变形控制的自动化能力。经院士领衔的专家组鉴定，“长距离钢支撑两端耦合伺服成套技术”总体达到国际先进水平，其中软土基坑支撑伺服微变形控制技术达到了国际领先水平。|作为项目负责人和基坑专业负责人，制定本项目基坑技术方案，完成设计、管理和技术攻关的主要工作。;
前滩21-02、21-03地块项目基坑支护工程|大型项目|技术负责人|国际先进水平|是|本项目包括前滩中心21-02和21-03两个地块，项目位于浦东新区耀体路以南、海阳西路以北、东育路以东、济阳路以西的范围。基坑总面积6万㎡，其中02地块基坑面积约3.6万㎡，03地块基坑面积约2.4万㎡，基坑普遍挖深20m。基坑北侧紧邻运营地铁8号线盾构隧道，南侧紧邻运营地铁6、11号线盾构隧道，基坑南北两侧距离隧道最近均只有10m，地铁保护难度极大，基坑变形控制要求极高。设计方案采用分坑支护措施，控制单坑开挖卸荷规模，外圈设置超深止水帷幕隔断承压水层。在邻地铁设施侧设置隔离条坑，并在条坑内设置钢支撑伺服和满堂加固控制基坑变形。
本项目在上海地区首次创新使用了混凝土支撑伺服技术，基坑围护变形控制效果显著。经技术鉴定，本项目混凝土支撑伺服技术成果总体达到国际先进水平。在混凝土支撑伺服技术领域，获得授权专利2项，发表论文1篇，主编上海市地方标准《基坑支撑轴力主动调控技术标准》（编制中）和团标《预应力混凝土支撑技术规程》（编制中），助力行业发展。
|针对本项目基坑变形控制技术开展攻关，研发形成“软土基坑混凝土支撑主动调控变形技术”，保证了项目顺利实施，该技术创新成果包括：（1）凹槽式混凝土围檩结构及多工况传力转换系统；（2）新型悬吊支承体系；（3）混凝土支撑 “位移-轴压双控”和“空间耦合同步”的伺服加载保压技术。该技术将传统混凝土支撑的工作模式由“被动受压限制变形”转换为“主动加压调控变形”，基坑变形控制效果显著，突破了以往支撑伺服技术无法应用于大规模基坑以及平面异形基坑的限制，具有非常显著的社会经济效益，为软土基坑微变形控制做出重要的技术贡献。经技术鉴定，本项目混凝土支撑伺服技术成果总体达到国际先进水平。|作为项目负责人和基坑专业负责人，制定本项目基坑技术方案，完成设计、管理和技术攻关的主要工作。;
深圳液化天然气应急调峰站项目接收站工程下沉式LNG储罐基坑及相关地下结构工程|大型项目|技术负责人|国内领先水平|是|本项目位于深圳大鹏湾吹填人工岛上，下部基岩存在断裂破碎段，岩面起伏剧烈性质多变，场地地下水与海水贯通，浅部为新近吹填欠固结土。本工程采用两个直径100m、挖深26m的圆形基坑明挖顺做，两个基坑净距仅30m，采用同步开挖，设计实施难度极大。
本项目存在人工岛填土欠固结不稳定、浅层地基受潮汐波浪影响、岩土起伏大导致圆形基坑偏压严重、地下水具有腐蚀性、基岩爆破振动控制要求高、围护墙入岩施工难、底板大体积混凝土耐久性控制要求高等难题。通过理论研究、计算分析、现场测试、工艺改进等手段，逐一攻克上述难题，确保了项目的顺利实施。该项目于2022年2月完成地下结构大底板，目前土建结构已经结束。该项目是我国首次尝试将大型LNG（液化天然气）储罐埋入地下，建成后将具有极强的行业示范和引领作用，可为我国超大型LNG地下薄膜罐的建设发展提供有力支持。本工程处于国内领先水平，社会经济效益显著。
在复杂地质超大直径明挖圆形基坑领域，通过技术创新，获得授权专利3项，发表论文5篇（均为SCI/EI收录），并主编了中国建设工程标准化协会标准《圆形基坑地下连续墙技术规程》（编制中），为行业技术发展贡献力量。
|针对本项目一系列难题开展技术攻关，提出以下理论和技术创新成果，保证了项目顺利实施：
1、圆形基坑地下墙的偏压解析理论和综合刚度。
利用“弹性地基梁+竖向分段+矩阵传递法+环向三角级数”建立了偏压荷载下圆形基坑地下墙的三维解析方法，提炼了圆形地下墙的综合刚度指标，为方案选型和技术经济最优分析提供理论基础。
2、超大直径超深圆形基坑设计施工标准。
系统性提出圆形基坑地下墙的设计施工标准，对荷载取值、计算方法、验算内容、设计构造、施工控制标准、开挖原则、监测要求等各方面内容进行了规定，为本项目实施提供重要的指导依据。
3、深浅交错的地墙嵌固设计方案。
采用了深浅交错的地墙嵌固方案，大大减少岩体成墙的难度，加快工期又兼顾了基坑的安全。
4、“十字+环边”预裂带的微差精准爆破技术。
通过测试和模拟分析提出 “十字+环边”的预裂防振带方案，配合对称、分块、微差、小药量的爆破原则，大大减少爆破振动对相邻结构的扰动。
5、改善地下结构耐久性的综合技术。
测试混凝土配比和外掺剂，并对底板大体积混凝土浇筑方案、冷凝系统布置、保温措施、表层抗裂技术等进行分析，保证了地下结构的耐久性安全。
|作为项目总负责人、基坑专业负责人和基坑专业设计，制定本项目总体技术方案，完成设计、管理和技术攻关的主要工作。;
汕头高铁站枢纽一体化工程|大型项目|专业负责人|国内领先水平|是|汕头高铁站枢纽一体化工程是粤东地区规模最大、交通接驳功能最齐全的铁路枢纽站，包括新建汕头站，配套城市广场，交通集散系统，两条预留地铁线。其中新建汕头铁路站房基坑约5万㎡，挖深11~18m；配套城市广场基坑约4.5万㎡，挖深14m；两条预留地铁下挂与铁路站房和广场结构下方，总面积2.8万㎡，挖深24~28m；集散系统基坑约1万㎡，挖深7~13m。本项目属于深大基坑群，邻近既有运营铁路线，此外西侧二期工程需要对既有老站房进行改造后开挖，设计实施难度大。
汕头地区属于海陆交互沉积地层，含水层丰富，且承压水水头压力高于地面，基坑地下水控制难度极高；场地具有厚层淤泥质软土和强风化岩，地质勘探卡钻风险高。通过合理的技术措施保证了勘察工作顺利实施。
本项目铁路路基填方量近70万方，而基坑总弃土达上百万方，但汕头浅部土方多为淤泥质软土，不符合铁路路基填筑要求，按照常规设计要求必须跨市购土，因此本项目购土和弃土压力巨大。通过联合攻关形成了“淤泥质软土综合改良填筑技术”，相关成果已完成广铁集团课题验收，并通过了国铁工管中心的鉴定审查。相关成果可以解决本项目巨量的土方平衡难题，社会和经济效益显著。
|本项目在勘察、基坑设计和岩土咨询方面采用以下技术成果：
1、多边界复杂支护技术。本基坑在邻近运营铁路采用加强支护措施，严格控制基坑变形；在其他环境空旷区域采用大放坡+桩撑支护，充分优化基坑造价；在老站房改造保留区域采用托换加固技术，保障老站房安全的情况下完成深基坑施工；结合挖深和环境条件，综合采用超深地墙/TRD/超深三轴等不同隔水措施，保证安全又兼顾经济合理。
2、深厚软土层下方钻岩技术。针对本项目岩体勘察极易埋钻、卡钻的风险，采用大比重泥浆护壁钻孔，并配置金刚石单管扩孔器，成功解决了上述难题。
3、淤泥质软土综合改良填筑技术。通过物理改良和化学改良相结合的处理方法，成功改善了淤泥质软土的填筑性质；通过固化剂缓凝、调整最优含水率、控制摊铺厚度、先轻后重的碾压措施，使得淤泥质软土填筑路基的各项指标均达到甚至超过了A组填料水平。该技术得到了铁路部门的认可，处于国内领先水平，社会和经济效益极为显著。
|作为基坑专业负责人、勘察专业负责人、路基改良技术研究负责人，制定相关技术方案，完成设计、管理和技术攻关的主要工作。;
</t>
  </si>
  <si>
    <t xml:space="preserve">2012-03-25|署名作者|EI检索论文|Research and Design on Top-Down Method for Large Scale Podium Basement Excavation of Shanghai Tower;
2022-05-05|第一作者|其他论文|基坑废弃渣土在铁路路基填筑工程中的试验分析;
2010-07-31|署名作者|EI检索论文|Design and Research of Circular Diaphragm Wall for Deep Excavation of Shanghai Tower;
2021-04-12|主编|地方标准|基坑工程微变形控制技术标准 DG/TJ 08-2364-2021;
2010-02-28|第一作者|其他论文|隔离桩在深基坑开挖保护相邻建筑中的应用;
2012-11-30|第二作者|EI检索论文|“上海中心”裙房深大基坑逆作开挖设计及实践;
2010-07-30|第一作者|EI检索论文|“上海中心”深大圆形基坑的设计计算方法研究;
2021-06-30|第一作者|其他论文|长距离格构式轴力伺服钢支撑体系的实践研究及分析;
2006-11-30|第一作者|EI检索论文|双排钻孔桩–搅拌桩复合围护结构位移计算方法;
2014-05-31|第一作者|EI检索论文|Study on Deformation due to Deep Excavation based on Monitoring Data in Soft Soil Area in Shanghai;
2020-07-31|第二作者|其他论文|软土深基坑开挖对相邻地铁隧道影响控制研究;
2013-10-31|第一作者|其他论文|地铁车站结构抗震设计的分析研究;
2020-10-30|第一作者|SCI检索论文|Semi-empirical method for estimating stiffness and deformation of cylindrical retaining diaphragm wall;
2020-12-31|第二作者|其他论文|软土基坑施工引起邻近既有地铁隧道位移的预测方法;
2022-06-30|第一作者|其他论文|混凝土支撑伺服系统在某深基坑工程的应用研究;
2010-07-31|署名作者|EI检索论文|“上海中心"圆形基坑明挖顺作的安全稳定和控制;
2016-10-01|署名作者|EI检索论文|软土基坑变形控制的微扰动技术;
2008-09-30|第二作者|其他论文|地铁换乘枢纽旁深大基坑的若干设计技术分析;
2019-09-30|第二作者|SCI检索论文|Performance of Large Diameter Circular Diaphragm Walls in a Deep Excavation-a Case Study of Shanghai Tower;
2009-10-31|署名作者|EI检索论文|控制深基坑变形的支撑轴力伺服系统;
</t>
  </si>
  <si>
    <t xml:space="preserve">其他科技成果|一种自动调控变形的支撑结构|同济大学建筑设计研究院（集团）有限公司；上海建工一建集团有限公司等|贾坚；翟杰群；谢小林；杨科；毛明强|本技术是一种自动调控变形的支撑结构，包括凹槽式混凝土围檩、液压千斤顶、监测系统、悬吊系统等，可以根据基坑变形监测动态调控混凝土支撑的轴力，能主动保压并补偿混凝土徐变收缩和温度收缩，有效减少基坑变形。技术应用于前滩21、张江科学门、金桥九宫格等十多个项目，经济社会效益显著。|ZL202121654653.3;
其他科技成果|导向隔墙|同济大学建筑设计研究院（集团）有限公司|贾坚; 谢小林; 翟杰群; 杨科; 郭晓航; 刘磊; 方银钢|本技术是既有地下室中实施围护的方法。既有地下室中在拟建围护墙两侧设导向隔墙，既可避免地下水涌入地下室，又能稳定隔墙内的护壁泥浆液面高度；导向隔墙还兼做既有地下结构的加固构件。技术应用于锦沧文华酒店、光明瑞泰酒店、莘庄铁路北广场等既有地下室增层项目，经济社会效益显著。|ZL201920995459.8;
其他科技成果|适用于土岩组合地质的桩墙组合式支护结构| |翟杰群；贾坚；谢小林；张志彬等|本技术是一种地下连续墙与灌注桩的嵌套支护结构，地下连续墙设置于上方，灌注桩上部嵌套在地下墙内部，下部延伸至基岩中。本技术既能保证支护结构在上部土体地层中的支护刚度，又可以减少支护结构在下部岩体地层中的施工难度、造价和工期，适用于上部为土体、下部为岩体的组合地质。|ZL202121631397.6;
其他科技成果|长距离钢支撑两端耦合伺服成套技术|同济大学建筑设计研究院（集团）有限公司；上海市机械施工集团有限公司|周铮；贾坚；王如路；史普中；翟杰群等|本技术依托新型格构式钢支撑、两端多组耦合控制系统、高性能液压伺服及模块化装配技术，形成适用于宽大软土基坑的钢支撑伺服技术。经院士领衔的专家组鉴定，项目成果总体达到国际先进水平，其中软土基坑支撑伺服系统变形控制技术达到国际领先水平。研发三年来已推广应用与多个项目，社会经济价值显著。|沪科评第202001200202号;
其他科技成果|采用主动调控变形设计方法的基坑支撑系统|同济大学建筑设计研究院（集团）有限公司；上海申通地铁集团有限公司|贾坚；王如路；谢小林；罗发扬；翟杰群|本技术为一种采用主动调控变形方法基坑支撑系统，在基坑钢支撑端部设置可调控轴力及变形的装置，先根据预设的变形控制目标确定支撑的预加轴力，开挖期间根据开挖工况动态调整支撑轴力，及时补偿基坑变形。十多年来，技术成果已成功应用于上海轨道保护区内上百个隔离条坑中，经济社会效益显著。|ZL 201220088597.6;
其他科技成果|软土基坑混凝土支撑主动调控变形技术|同济大学建筑设计研究院（集团）有限公司；上海申通地铁集团有限公司等|贾坚；王如路；徐而进；朱毅敏；翟杰群等|本项目为混凝土支撑主动调控变形技术，突破了现有钢支撑伺服系统在大规模基坑以及异形基坑中的使用限制，实现了软土深大基坑混凝土支撑体系的微变形控制目标。经技术鉴定，本项目成果总体达到国际先进水平。自研发成功2年以来，已成功推广至十多个深大基坑工程，社会经济效益显著。|沪科评2021土木061号;
其他科技成果|一种采用树根桩及桩侧挤密注浆的系统|同济大学建筑设计研究院（集团）有限公司|贾坚；谢小林；翟杰群；张羽|本技术为一种采用树根桩及桩侧挤密注浆的系统，树根桩可提高坑外滑移面的抗剪能力；可通过桩侧挤密注浆进一步减缓周边建筑变形，能将注浆压力均匀扩散至被保护建筑下方地基中，避免注浆造成的不均匀隆起。技术成果应用于静安嘉里中心、万科七宝53地块、徐汇中心等十多个项目，经济社会效益显著。|ZL201120395615.0;
其他科技成果|护坡面层|同济大学建筑设计研究院（集团）有限公司|翟杰群; 谢小林; 姜文辉; 黄榜新|本技术是一种可回收装配式面层，采用兼顾防水、防护及加固功能的层叠结构，承载力高、防水性能好，更有利于保证边坡稳定性。通过增设专用锚固孔，可以显著提高护坡面层的施工效率，且减少了对面层主体造成损坏。技术应用于兰州中川机场T3航站楼、长沙西站、合肥西站等多个项目，经济社会效益显著。|ZL202021593275.8;
其他科技成果|下穿地铁支护结构|同济大学建筑设计研究院（集团）有限公司；上海隧道工程有限公司|贾坚；朱雁飞；翟杰群等|本技术为一种下穿地铁支护结构，适用于在既有地铁车站下方施工新建地下结构的工程。本技术紧贴既有车站设置工作井，并设置竖向连接件为既有车站提供竖向支承；利用水平钢箱梁承托车站底板，利用冻结+管幕组合形式进行止水。本技术可以实现既有车站下方微扰动开挖穿越，拟应用于苏州地铁8号线。|ZL201921433491.3;
 |基坑钢支撑结构|同济大学建筑设计研究院（集团）有限公司|翟杰群; 谢小林; 贾坚; 张志彬|本技术为一种基坑钢支撑结构，采用至少两根平行支撑杆形成支撑组，采用若干连接构件对支撑杆进行组合，相邻的两个支撑组通过连接件连接。本技术提高了钢支撑整体稳定性和承载力，解决传统钢支撑无法应用于大跨度基坑的问题。技术应用于御桥11A-06、春秋航空总部等多个项目，经济社会效益显著。|ZL202021686356.2;
其他科技成果|既有保留建筑的承载传力结构|同济大学建筑设计研究院（集团）有限公司；上海明悦建筑设计事务所有限公司等|贾坚；付斌；翟杰群；谢小林等|本技术是一种既有保留建筑的承载传力结构，利用横向承载梁和周边竖向承力构件对保留建筑进行原位托换，能够实现对原建筑基础整体保护托换，在不破坏建筑地坪的情况下进行下部基坑开挖并扩建地下空间，对房屋建筑不会造成损伤。技术应用于南京西路三线换乘通道穿越风貌区项目，经济社会效益显著。|ZL202020346612.7;
发明专利|软土地区深大圆形基坑明挖顺作控制施工变形的设计方法|同济大学建筑设计研究院（集团）有限公司|贾坚、谢小林、翟杰群、张羽、刘传平|本技术为一种软土地区深大圆形基坑明挖顺作控制变形的设计方法。采用岛盆结合的开挖方式，分块对称开挖环边土，严格控制环边土方开挖及环箍形成时间，利用盆式留土压载，既保证基坑开挖的安全稳定，又减少围护变形。技术成果应用于上海中心、深圳LNG储罐等项目，经济社会效益显著。|ZL201210533762.9;
其他科技成果|隧道上方基坑加固结构|同济大学建筑设计研究院（集团）有限公司|贾坚; 谢小林; 翟杰群; 杨科; 郭晓航等|本技术为隧道上方基坑加固结构，适用于软土隧道上方开挖和加载工程。将加固结构与桩基础一起作用在盾构隧道上方和两侧，对盾构隧道起到“包裹式”保护，桩基础底部嵌入深部持力层，有效降低后续施工对现有地铁盾构隧道的影响。技术应用于兴业太古汇、徐汇中心、崇邦中心等多个项目，经济社会效益显著。|ZL201921178869.X;
其他科技成果|一种组合式支撑装置|同济大学建筑设计研究院（集团）有限公司；华润置地（上海）有限公司|翟杰群；谢小林；何峥嵘；李刚等|本技术为一种组合式支撑装置及其安装方法。本技术可在保障基坑支护承载性能的基础上，将临时支撑的钢结构预制量最大化，减少废弃混凝土工程量，符合绿色环保的建造理念。技术应用于徐汇滨江WS3单元、嘉里巨峰路项目等多个项目，经济社会效益显著。|ZL202223055871.2;
发明专利|在既有保留建筑下方原位开挖基坑及新增地下结构的方法|同济大学建筑设计研究院（集团）有限公司；上海天演建筑移位工程股份有限公司等|贾坚; 翟杰群; 谢小林;蓝戊己等|本技术为保留建筑下方扩建地下空间的方法。在建筑下方设置顶升托换结构，将建筑顶升至预定高度，实施支承架空结构，架空结构下方具有较大的空间可以进行深基坑施工。本技术可不损伤地上保留建筑，并能解决建筑原址缺少施工场地的难题。技术应用于张园群体保留建筑扩建地下空间，经济社会效益显著。|ZL201911060219.X;
其他科技成果|控制深基坑变形的先行素砼墙系统|同济大学建筑设计研究院（集团）有限公司|贾坚；谢小林；翟杰群；张羽等|本技术为控制基坑变形的先行素砼墙系统，在基坑内部垂直于围护结构的方向设置素砼肋墙，提高围护结构的水平向抗力刚度，在基坑开挖期间，先于水平支撑发挥抗力作用，可以有效减小基坑围护结构的水平变形。技术成果应用于静安嘉里中心、协和城二期等十多个项目，经济社会效益显著。|ZL201120387559.6;
其他科技成果|分区卸荷控制深大基坑变形的系统|同济大学建筑设计研究院（集团）有限公司|贾坚；谢小林；翟杰群；张羽等|本技术为分区卸荷控制深大基坑变形的系统，在深大基坑内部设置分隔墙，分隔墙两侧设置平衡的传力体系，通过分区开挖分块施工结构压载的方式，减少一次性卸载体量，减少基坑施工对环境的影响。十多年来，技术成果已成功应用于上海轨道保护区内上百个大型基坑工程中，经济社会效益显著。|ZL201220682598.3;
其他科技成果|敏感设施环境地下空间开发的微变形控制关键技术及应用|上海申通地铁集团有限公司；同济大学建筑设计研究院（集团）有限公司等|王如路；贾坚；陈锦剑；徐磊；翟杰群等|本技术为软土深大基坑微变形控制成套技术，经院士领衔的专家组鉴定：本项目成果总体达到国际领先水平。技术成果已成功应用于上海轨道保护区内上百个大型基坑工程中，经济社会效益显著。|沪科评第202101200036号;
其他科技成果|控制软土地区圆形基坑明挖顺作变形的结构|同济大学建筑设计研究院（集团）有限公司|贾坚；谢小林；翟杰群；张羽；刘传平|本技术为一种圆形基坑明挖顺作控制变形支护结构，采用岛盆结合的开挖方式和限时对称施作的大刚度环形加劲梁结构，提高了圆形基坑开挖的支护结构安全稳定性，又可以增大支护刚度以减少基坑的水平变形。技术成果应用于上海中心、深圳LNG储罐等项目，经济社会效益显著。|ZL201220682606.4;
其他科技成果|一种并联钢支撑结构|上海机械施工集团有限公司；同济大学建筑设计研究院（集团）有限公司|周铮；贾坚；周蓉峰；翟杰群等|本技术为一种并联钢支撑结构，多根钢管支撑通过多种连接构件进行并联组合，形成承载力更高、稳定性更佳的钢支撑结构。钢支撑端部设置伸缩构件，用于调节支撑压缩变形。该技术适用于宽度较大的软土基坑。技术应用于御桥11A-06、上海华润中心等项目，经济社会效益显著。|ZL202020478193.2;
</t>
  </si>
  <si>
    <t>深圳液化天然气应急调峰站项目接收站工程下沉式LNG储罐基坑及相关地下结构工程</t>
  </si>
  <si>
    <t>2021.09.05</t>
  </si>
  <si>
    <t>国家石油天然气管网集团有限公司深圳液化天然气项目经理部</t>
  </si>
  <si>
    <t>基坑工程</t>
  </si>
  <si>
    <t>项目总负责人、基坑专业负责人</t>
  </si>
  <si>
    <t>4301f2ff-df20-11ed-a971-fa1640cd9358</t>
  </si>
  <si>
    <t>一&amp;nbsp;本人主要业绩&lt;br/&gt;自荐人长期从事工程地质勘察和岩土工程设计及施工技术管理工作，承担过水运工程及桥、隧、能源、市政等工程建设的地质勘察和岩土工程勘察、设计、施工或科研任务；具有丰富的实践经验、高级的技术水平和组织管理能力。在完成许多重大项目的同时能及时总结，主持或参与实用新型专利&amp;nbsp;5&amp;nbsp;项、发明专利3项，上述专利在工程建设项目中得到推广应用，转化效果良好，取得良好的社会效益和经济效益，并获中国专利优秀奖1次，上海市优秀发明银奖1次。期间获国家、省部优奖8项，其中国优勘察银奖1项，部优勘察一等奖3项、部优勘察二等奖1项、部优勘察三等奖1项，科技奖二等奖1项、科技奖三等奖&amp;nbsp;1项。&lt;br/&gt;自荐人热爱工程勘察行业，愿意推动行业良好发展，上海市建设和交通青年人才协会会员、上海市企业法律顾问协会会员，上海市技师创新工作室专家，河口海岸国家重点实验室（华东师范大学）研究生兼职导师。被列入多个专家库名单，如中国勘察设计协会技术专家库入库专家，上海市工程建设评标专家等。&lt;br/&gt;1.1工程勘察业务&lt;br/&gt;1基础技术&lt;br/&gt;自荐人主持过工程地质测绘，旁压仪、静力触探、十字板剪切、标准贯入试验、动力触探试验、静载荷试验、孔内波速、跨孔CT影像等多种原位测试，土工试验；历经内河、沿海、近海、山区、城市等多种工况条件下的工程地质勘察；涉及到港口、航道、公路、风电、桥梁、隧道、建筑基坑、工程高边坡、给排水等方面的工程地质勘察。参与多项涉外工程勘察技术管理工作（踏勘、投标、勘察过程控制、成果评审）。工程勘察项目广布于祖国沿海、大江大河沿岸及安徽、江西、河南等内陆地区。涉及专业领域宽广、基础知识扎实、技术能力深厚。&lt;br/&gt;2岩土技术&lt;br/&gt;自荐人主持或参与了压密注浆加固法、粉喷桩置换法、强夯法、塑料板排水固结法、振动挤密砂桩法等地基处理的设计及施工，树根桩、灌注桩、钢管桩等基础桩设计和施工，促进了三航院岩土工程业务的开展。&lt;br/&gt;3服务设计、施工和业主&lt;br/&gt;自荐人本着地质勘察服务于工程建设的原则，坚持有针对性进行勘察的理念，在工作中坚持践行这种理念，还经常参与项目设计和施工方案评审和研讨，力争工程勘察和工程建设有机协同。在做好工程勘察的同时，关心设计方对勘察成果资料的使用，关注施工方在施工过程中遇到的岩土工程问题，收集沉桩资料、变形观测资料等。&lt;br/&gt;1.2典型工程&lt;br/&gt;1上海宝山钢铁集团公司马迹山港工程卸船泊位大直径嵌岩桩试桩(1997年)和围堤工程工程勘察、监测&lt;br/&gt;上海宝山钢铁集团马迹山港工程卸船泊位长871m、宽37m，过渡段及基岩段采用直径φ2800mm钢管桩，为国内首次在外海码头采用该种基础形式。马迹山港一期堆场扩建项目围堤工程总长953m，南侧采用爆破挤淤法地基处理；西侧海堤采用砂桩法地基处理，上部约15m土层由淤泥和淤泥质土组成。&lt;br/&gt;2杭州湾大通道跨海大桥初勘、详勘&amp;nbsp;&lt;br/&gt;在建时是世界最长的跨海大桥，总长35.7千米，桥面为双向六车道高速公路，设计速度100千米/小时。&lt;br/&gt;3上海外高桥物流园区国际物流中心项目&lt;br/&gt;上海市“十一五”期间重点规划的三大物流基地之一，主体为2个（72m×162m）大体量C.F.S库和1个（150m×150m）超大体量C.F.S库。&lt;br/&gt;4上海国际航运中心洋山深水港区一期工程&amp;nbsp;&lt;br/&gt;我国首个建于外海的大型集装箱枢纽港区，一期工程岸线长1600m，共建设集装箱专用泊位5个，设计年吞吐能力220万TEU，总投资约330亿。&lt;br/&gt;5上海液化天然气（LNG）接收站和海底输气干线项目&lt;br/&gt;在洋山深水港东部，坐落着上海市最大的LNG接收站，包括1座10万吨级的LNG专用码头，3台LNG卸料臂，3座16万立方米LNG储罐及其它设施和公用配套工程，占地39.6公顷。海底输气干线为36km海底管线。该项目供气量已占全市用气量的50%以上，高峰期间占比达65%。&lt;br/&gt;6上海国际航运中心洋山深水港区二期工程&lt;br/&gt;洋山二期工程岸线长1400m，共建集装箱专用泊位4个，陆域总面积88.83万m2，设计年吞吐能力210万TEU，总投资约57亿。&amp;nbsp;&amp;nbsp;&lt;br/&gt;7上海国际航运中心洋山深水港区三期工程&lt;br/&gt;洋山三期工程天然水深条件最好、泊位等级最高、陆域纵深最大、体量最大，岸线长2635m，港区总面积544万m2，共建设7个7～15万吨级集装箱深水泊位，年设计吞吐量为500万TEU。&lt;br/&gt;8上海液化天然气项目扩建工程&lt;br/&gt;上海LNG储罐扩建工程可行性研究阶段勘察，扩建3个LNG储罐。上海液化天然气项目扩建工程接收站LNG储罐工程初步勘察，包含A、B号两个大型储罐。&lt;br/&gt;9上海国际航运中心洋山深水港区四期工程&lt;br/&gt;洋山四期工程是我国规模最大、最先进的全自动化集装箱码头，泊位长2350m，有7个5～7万吨级泊位，港区总面积223万m2，总投资约139亿元。&lt;br/&gt;10南通港通州湾深水港项目&amp;nbsp;&lt;br/&gt;前后完成南通港吕四港区通州作业区通用码头工程、通州湾腰沙围垦一期通道工程、通州湾港区一期吹填造地工程等项目。&lt;br/&gt;11浙江小洋山北侧围垦一期工程和温州港平阳港区一期防波堤工程&amp;nbsp;&lt;br/&gt;均为浙江沿海大型围海造地项目，浙江小洋山北侧围垦一期工程包含7.6km海堤、9km2围海造地工程勘察。温州港平阳港区一期防波堤工程包含30km防波堤、围海造地工程勘察。&lt;br/&gt;12缅甸仰光港航道工程&lt;br/&gt;仰光河安达曼海入海口至仰光港猴点（Monkey&amp;nbsp;Point）河段&amp;nbsp;37km航道整治，包括险滩整治、岸壁整治、设置导助航标志及其它配套工程。&lt;br/&gt;13福建省漳州市古雷经济开发区项目勘察&lt;br/&gt;围海形成陆域（1006公顷）、护岸工程长度9.3km、岸侧挡堰长度10.9km、排洪渠总长2.4km、吹填隔堤总长4.0km、水闸2座，航道总长9.6km。&lt;br/&gt;14南京江北海港枢纽经济区保税物流中心（B型）项目（一期）&lt;br/&gt;南京江北海港枢纽经济区保税物流中心（B型）项目（一期）是内河物流枢纽，面积20万m2，主要内容为地基处理、大跨度物流仓库。&lt;br/&gt;二&amp;nbsp;本人学术专著、论文&lt;br/&gt;公开发表文章&amp;nbsp;12&amp;nbsp;篇，其中第一作者9篇（含译著2&amp;nbsp;篇））&lt;br/&gt;2023-02，水运工程勘察常见问题的工程物探解决方法，《港湾技术》，3&lt;br/&gt;2022-04，建筑信息模型中地质信息分类的研究，《港湾技术》，1&lt;br/&gt;2018-06，重大工程中的断裂构造探测，《水运工程》1&lt;br/&gt;2017-04，南通港通州湾深水港区区域地质条件研究，《中国港湾建设》，1&lt;br/&gt;2016-08，浙江近海软黏土次固结系数研究与应用，《地下空间与工程学报》，2&lt;br/&gt;2015-07，浙江近海软黏土次固结系数研究与应用，水运工程创新技术交流会论文，2&lt;br/&gt;2005-09，海相软土的处理原理和孔隙水压力检测，三航院第三届青年工程勘察设计论文，1&lt;br/&gt;2004-02，风动潜孔锤钻进工艺在马迹山堆取料机接地桩工程中的应用，《港湾技术》，1&lt;br/&gt;199-0，1994年三陆远海地震对港湾设施的损坏，《华东建工勘察》，1&lt;br/&gt;1998，对10t滚珠式静力触探机的改进，《港工勘察》，1&lt;br/&gt;1997-01，日本的桩静载荷试验规程概况，《上海地质》，2&lt;br/&gt;1996-01，根据试桩载荷曲线确定打入桩的承载力，《港湾技术》，1&lt;br/&gt;参编科技绘本《超级港口建成了》2018年10月，北京科学技术出版社出版，生动描述外海深水港——洋山港的建造过程。&lt;br/&gt;三&amp;nbsp;本人在行业中发挥的作用&lt;br/&gt;3.1业务延伸、多元发展&lt;br/&gt;1岩土工程业务&lt;br/&gt;通过主持或参与上海神汇汽车转向机工程地基压密注浆加固、上海静安新城住宅小区1＃～4＃、8＃、10＃软土地基粉喷桩加固处理、上海市东陆新村四街坊16、17栋振动沉管灌注桩施工和大量海域填海造地、深海筑堤时进行地基加固项目，多处开山、公路项目高边坡防护勘察设计、多处航道整治和高填土支挡工程勘察设计，熟悉并掌握了化学注浆、水泥土加固、灌注桩、塑排+堆载预压、挤密砂桩、强夯置换等地基加固项目的设计施工工法，掌握了软黏土、松散砂土等地基处理工法要点，扩展了专业技术能力。&lt;br/&gt;2监测检测业务&lt;br/&gt;通过主持或参与上海宝钢马迹山港卸船泊位Φ2800mm嵌岩桩试桩工程、上海石油天然气公司原油码头岱山油库地层沉降探测、洋山深水港110KV降压站地基处理检测、上海宝钢马迹山港一期堆场扩建项目围堤工程孔隙水压力监测以及大量围海造地后对地基加固效果进行检测对比，深入了解检测与监测项目的测点布置、检测与监测仪器设备、观测方法要点、成果编制等技术要点，积累了丰富的相关知识。&lt;br/&gt;2工程测量和水文测验&amp;nbsp;&lt;br/&gt;2018年起主管岩土院科技与数字化部以来，深入了解工程测量和水文测验的专业知识、熟悉相关规范，对常规的平面及高程控制、水深、陆域地形等测量技术要求以及测量方法有较深入的了解，推动工程测量仪器设备更新换代和技术升级，引进无人机、激光三维扫描、侧扫声呐，为处理点云数据和三维地形配置了高性能工作站和数据处理软件。通过推动测验方法、数据传输无人化、数据处理智能化，保证水文测验的技术管理优势。&lt;br/&gt;4工程物探&lt;br/&gt;通过主持或参与洋山深水港区工程综合物探、上海液化天然气海底输气管线探测、上海液化天然气项目扩建工程场地综合物探、浙江海岛核电项目（牛山岛）、江西景德镇市鱼山码头建设工程等项目的工程应用，熟悉电法、磁法、地震法等用于地层分层探测、断层裂隙探测、水下管线探测、溶洞探测等工作。&lt;br/&gt;3.2探索创新、推动行业发展&lt;br/&gt;1项目重点、难点问题处置&lt;br/&gt;长期在工程建设一线工作，经常深入工程项目现场组织技术攻关，以解决重点、难点问题，技术能力是在的不断解决工程中遇到的问题而得到不断提升。在洋山深水港工程、上海能源港、浙江小洋山北侧围垦、福建省漳州市古雷填海造地项目中，与设计、施工一起对大面积、大厚度软土层工程性质进行了深入研究，对岩土参数的试验内容和参数取值提出自己的看法，在软土经塑排、砂桩、堆载或抛填石加固工前工后性质对比研究过程中采集、分析了大量数据和理论计算，分析其变形特性，对软土加固处理方法的针对性及合理性都具备更深刻的认识。经过对近万根打入桩、嵌岩桩的验桩、沉降观测情况的跟踪和承载力试验成果的对比分析，对桩与土体、风化岩的受力体系及桩力形成机理进行深入研究，对桩基勘察要点和桩基持力层的分析有了更深刻的认识，另外对复杂地质条件下的嵌岩桩岩面起始面的鉴别也进行了深入的探讨，积累了丰富的专业知识。&amp;nbsp;&amp;nbsp;&lt;br/&gt;2勘探技术和装备革新&lt;br/&gt;主持或参与多项勘探技术和装备的研发、科技攻关，从早期改进16吨滚珠式静探机，设计1600吨级的桩基静载大梁，引进空气潜孔锤钻探工艺方法，到后期依托承担的重大工程勘察之契机，开展海洋勘探技术、装备一体化研究。这些勘探技术和装备提高了勘探的效率，较好地解决了海上勘探质量低、成本高这一行业难题，提高了水上的水平。&lt;br/&gt;3通过数字化技术为传统勘察设计企业赋能&lt;br/&gt;提出“工程勘察全数字化解决方案”的思路，推进勘察数据采集智能化、地质数据格式标准化，采用数据库管理，升级勘察软件具备三维功能，推进正向三维地质建模。争取从根本上解决传统工程勘察生产的诸多问题，达成工程勘察技术提升、效率提升、效益提升的良性循环。&lt;br/&gt;4专题研究成果&lt;br/&gt;双管取芯（砂）取样器研制&lt;br/&gt;天然地基抛填工程量计算方法研究&lt;br/&gt;单侧悬臂式水上勘探平台系统&lt;br/&gt;三航院企业技术中心申报与组建&lt;br/&gt;波浪补偿式静力触探系统关键技术研发与应用&lt;br/&gt;基于北斗的远海智能综合勘测系统研发及应用（一期）&lt;br/&gt;三航院智能勘察系统（野外数据采集系统）开发&lt;br/&gt;三航院智能勘察系统（地质数据库系统）开发&lt;br/&gt;中交集团产业数字化试点项目&lt;br/&gt;海洋软土对水工建筑物韧性评价的影响&lt;br/&gt;水运工程勘察正向三维地质建模研究及应用</t>
  </si>
  <si>
    <t>133370003726@189.cn</t>
  </si>
  <si>
    <t>浙江江山市</t>
  </si>
  <si>
    <t>勘察工程</t>
  </si>
  <si>
    <t>1994-07-11</t>
  </si>
  <si>
    <t xml:space="preserve">1990-09-01|1994-07-10|长春地质学院|勘察工程|本科;
</t>
  </si>
  <si>
    <t xml:space="preserve">1994-07-11|2023-04-26|中交第三航务工程勘察设计院有限公司|岩土院科技与数字化部经理 主任工程师|正高级工程师;
</t>
  </si>
  <si>
    <t xml:space="preserve">技术负责人|上海国际航运中心洋山深水港区三期工程勘察|2011-02-16|中国水运建设行业协会|2010年度水运交通优秀勘察一等奖;
技术负责人|2006上海重大工程立功竞赛|2007-01-03|上海市重点工程立功竞赛领导小组|记功个人;
技术负责人|上海国际航运中心洋山深水港区四期工程勘察|2019-12-11|中国水运建设行业协会|2019年度水运交通工程优秀勘察一等奖（个人排名第2）;
专业负责人|双管单动活门式取芯取土器|2008-03-10|中国港口协会|中国港口科技进步三等奖;
专业负责人|上海国际航运中心洋山深水港区一期工程（勘察）|2008-12-23|中国水运建设行业协会|2008年度交通运输部水运工程优秀勘察一等奖;
技术负责人|2013年度上海市重大工程立功竞赛|2014-01-08|上海市重点工程实事立功竞赛领导小组|优秀建设者;
专业负责人|长江南京以下12.5米深水航道二期工程Ⅲ标段（和畅洲世业洲勘察）|2021-12-15|中国水运建设行业协会|2020-2021年度11月水运交通优秀勘察三等奖;
专业负责人|单侧悬臂式水上勘探平台系统|2015-11-18|中国国家知识产权局|中国优秀专利奖证书（个人排名第4）;
技术负责人|提高水上勘探孔的作业效率（三航院勘察公司）|2007-08-16|中国交通企业管理协会|2007年度交通行业质量优秀管理奖;
专业负责人|岩土工程海上勘察及原位测试关键技术及应用|2019-05-08|上海市总工会市知识产权局团市委市科协市发明协会|第31届上海市优秀发明银奖（个人排名第4）;
主创人|波浪补偿式静力触探系统关键技术研发与应用|2022-12-07|中国水运建设行业协会|科技进步奖二等奖;
技术负责人|上海国际航运中心洋山深水港区三期工程勘察|2015-09-07|住房与城乡建设部|国家优秀勘察奖银奖;
技术负责人|上海国际航运中心洋山深水港区二期工程勘察|2009-11-04|中国水运建设行业协会|2009年度交通运输部水运工程优秀勘察二等奖;
</t>
  </si>
  <si>
    <t>席怡</t>
  </si>
  <si>
    <t>17821766080</t>
  </si>
  <si>
    <t xml:space="preserve">杭州湾大通道跨海大桥初勘、详勘|大型项目|专业负责人|国际先进水平|是|在建时是世界最长的跨海大桥|开展了复杂水下条件下开展勘探施工的探索和思考，克服了杭州湾潮流湍急、滩涂宽广，滩面存在流沙，地层存在可燃气体等威胁勘探船只和作业人员安全的不利条件，顺利完成极端复杂条件下的勘探施工任务。|申报人作为初步勘察、详细勘察工作勘探施工监理负责人，在2001年和2002年两次赴现场、累计100多天在现场亲历该项目的全过程，并驻勘探船40余天，尽心尽责积极参与本项目勘探施工控制、管理工作;
上海芦潮港铁路集装箱中心站|大型项目|技术负责人|国内领先水平|是|是全国铁路网及上海铁路枢纽的重要组成部分，全国铁路18个铁路集装箱中心站之一,是站内设有海关的海铁联运重点车站，也是上海国际航运中心洋山深水港区的重要配套项目。该中心站占地面积约67万㎡,有4个线束、8条铁路装卸线,后方堆场面积33万㎡，设计年吞吐能力近期为186万TEU,远期为204万TEU，总投资约13.9亿。|针对项目特征（场地中道路面层采用砼大板结构，堆场采用高强混凝土联锁小块结构）推荐可行的地基处理方法，有针对性选择原位测试方法和土工试验内容。|申报人作为勘察项目负责人，在2004年10～11月期间驻勘察现场，组织协调勘察工作开展，并尽心尽责完成本项目方案编制、技术控制、成果报告编制工作。;
上海国际航运中心洋山深水港区三期工程|大型项目|技术负责人|国内领先水平|是|三期工程天然水深条件最好、泊位等级最高、陆域纵深最大、体量最大，岸线长2635m，港区总面积544万m2（围海造地501万m2，开山造地43万m2），共建设7个7～15万吨级集装箱深水泊位，年设计吞吐量为500万TEU|采取了许多新的技术，具有较高的创新性，大量使用了自主研制、开发的设备和器具，采用了多种先进的勘察手段和方法，如半开键式塑料衬筒（实用新型专利）、双管单动活门式取芯取土器（发明专利）、水压式薄壁取土器（发明专利），实现高质量的软土层取土取芯。针对复杂岩土层，在地基处理方面首次采用了超深塑排技术、首次采用大直径斜桩嵌岩|申报人作为勘察项目经理，编制了大量的技术性文件，亲自编制勘察纲要、整理内业资料、编制勘察成果报告，承担了房屋建筑、岸壁工程、地面主干道工程、高架桥延伸段工程、软基加固处理等工程勘察任务。2010年执笔申报交通运输部水运工程优秀勘察奖获一等奖，2015年执笔申报国家优秀勘察奖获银奖。  ;
散货码头全过程数字化应用试点项目（在研，2022～2024年）|中型项目|专业负责人|国内领先水平|是|实现项目全过程正向数字化勘察、数字化数据，项目全生命期数据贯通。|项目规划阶段以电子沙盘辅助工程用海、用地、用岛的可视化分析，支撑方案比选工作。勘察阶段依托数字化勘察系统形成的数据应形成三维化地质模型，供设计阶段BIM正向设计复用，地质勘察内容在实现三维数字化的基础上，要结合结构分析需求强化在CAE分析方面的应用。在设计阶段采用BIM正向设计全过程管理平台开展设计。|申报人作为课题数字化勘察部分的负责人，执笔编制立项申请勘察部分内容、执笔编制项目大纲勘察部分内容，参与了调研、研发、交流汇报工作。;
上海液化天然气项目扩建工程|大型项目|技术负责人|国内领先水平|是|良好|通过勘察发现场地有3条小型裂隙带，对罐址选择提出了修改意见|申报人作为勘察项目经理，亲自编制勘察纲要、整理内业资料、编制勘察成果报告，全面精心指导了测量及地勘工作的实施， 并赴现场踏勘、指导勘探物探工作，及时开展岩矿鉴定等技术工作，为项目的开展尽心尽责;
波浪补偿式静力触探系统关键技术研发与应用（2018～2019年）|小型项目|专业负责人|国内领先水平|是|实现一种不用大型海洋平台作载体，又能达到海洋平台那样可穿透硬层的深层贯入、测试成本低廉的海洋静力触探系统。|高效敏捷的波浪补偿系统保证操作平台的稳定，解决了探杆受压弯曲，贯入速度不稳定的问题。深层贯入技术创造了远超进口海床式静力触探的贯入深度，贯入深度达到80m以上。能完成较深水深环境（水深≤30m）海上浮动平台静力触探实施技术方案，可操作性强，成本低。|申报人作为课题主要负责人，参与了研究大纲编制、相关研究节点的控制、执笔编制研究报告，组织成果查新和评价，并赴工厂指导制造和安装，赴工程现场实施海试，促进了公司水上静力触探技术的应用。执笔申报2020年中国水运建设科技进步奖	二等奖。;
三航院智能勘察系统（地质数据库系统）开发（2022年）|小型项目|技术负责人|国内领先水平|是|围绕地质勘察数字化改造为主线，以提高勘察资料数字化程度为抓手，以勘察全数字化交付为目标，对地质勘察数据的结构作出规定，对数据采集、存储、处理提出了详细的要求和工作流程。既充分挖掘、利用好已有地质勘察资，又实现项目生产管理、技术管理统一数据源。|实现2000余项大中型项目纸质地质勘察成果的数字化。同时使用野外数据采集系统获取的数据，实现数据从源头开始采集、统一管理。|申报人作为课题负责人，梳理了系统的使用要求，执笔编制立项申请、研究大纲，开展相关调查，对相关研究节点进行控制，执笔编制研究报告，进行系统的部署和调试。地质勘察数据库作为智能勘察系统核心，承担了串联各大功能模块的纽带作用。;
浙江小洋山北侧围垦一期工程和温州港平阳港区一期防波堤工程|大型项目|技术负责人|国内领先水平|是|良好|重点研究了深厚海相软土的蠕变、次固结、地基稳定、软土加固处理等一系列重大岩土问题，后根据2个项目工作经验发表论文“浙江近海软黏土次固结系数研究与应用”|申报人任项目经理，亲自编制勘察纲要、整理内业资料、编制勘察成果报告，并驻现场指导勘察;
上海国际航运中心洋山深水港区一期工程|大型项目|专业负责人|国内领先水平|是|一期工程岸线长1600m，共建设集装箱专用泊位5个，设计年吞吐能力220万TEU，总投资约330亿|我国首个建于外海的大型集装箱枢纽港区，开展工程综合物探工作|作为技术负责人负责工作船码头、110kV降压站、小洋山通讯综合塔等项目勘察，有效开展了施工期服务。2008年执笔申报交通运输部水运工程优秀勘察奖获一等奖。;
三航院企业技术中心申报与组建(2017～2018年)|小型项目|技术负责人|国内领先水平|是|2018年11月通过徐汇区企业技术中心评审，并获得区政府40万资金支持。|建设区级企业技术中心有利于公司建设专项技术工作站，提升自主创新能力，公司可充分利用这个平台的支持，加强重点研发项目实施、重点研发平台建设和成果转化，更好地提升公司的科研技术水平，掌握更多的行业核心技术|申报人主持三航院企业技术中心申报与组建工作，前后历时近10个月，从工作策划、申报材料编制、修编，到提交了近2000页的评审材料，通过初审后又经历4轮非常严苛的、由第三方实施的审查、审计、答辩、评审工作。申报人后续继续积极参与三航院企业技术中心的筹备、运作，并兼任岩土与检测分中心副主任。;
上海国际航运中心洋山深水港区二期工程|大型项目|技术负责人|国内领先水平|是|建于外海的大型集装箱枢纽港区，二期工程岸线长1400m，共建设集装箱专用泊位4个，港区陆域总面积88.83万m2，设计年吞吐能力210万TEU，总投资约57亿|积极推进新技术的应用，如使用自主研制单侧双层平台海域勘探平台船，针对软土使用三轴试验、流变试验等方法，采用优化的海上钻探工艺以提高岩芯的采取率，使用相位差分技术优化外海勘探定位问题|申报人作为勘察项目经理，编制了大量的技术性文件，亲自编制勘察纲要、整理内业资料、编制勘察成果报告，承担了房屋建筑、港区输配电、码头工程、高回填土挡土结构、软基加固处理等工程勘察任务。2009年执笔申报交通运输部水运工程优秀勘察奖获二等奖。;
海洋软土对水工建筑物韧性评价的影响（在研，2022～2024年）|中型项目|专业负责人|国内领先水平|是|隶属于“国家重点研发计划-全球气候变化下沿海交通水工建筑物至灾因素及韧性特征”课题（2021年12月～2024年11月）|对我国沿海地质区域分布规律与海洋软土工程特性开展研究。通过理论研究、实例调查、科学计算等方法研究多建于海洋软土地段的水工建筑物健康和破损情况与软土特性的相关关系。主要研究内容包括：海洋软土对水工建筑物韧性的影响；海洋软土的特性研究；海洋软土高级土工试验研究；海洋软土的分布情况研究，为水工建筑物韧性评价提供数据支撑。|申报人作为专题负责人，执笔编制立项申请书、执笔编制实施大纲，组织课题组成员开展相关调查、开展课题研究，对相关研究节点进行控制。;
上海液化天然气（LNG）接收站和海底输气干线项目|大型项目|专业负责人|国内领先水平|是|上海市最大的LNG接收站——洋山LNG接收站，其供气量已占全市用气量的50%以上，高峰期间占比达65%，是上海市天然气供应的主力气源和“生命线”。|围海造地，大直径嵌岩桩，1座10万吨级的LNG专用码头，3座16万立方米LNG储罐，海底输气干线为从西门堂岛到36公里海底天然气管线|上海能源港建设者之一，深度参与了洋山LNG项目的勘察工作，2004年开展了码头和配套海底管道的工程勘察，2005年开展了防波堤、围海造地、地基处理、海水取水口等工程勘察，并主持了施工期服务工作提供现场地质服务。2009年被上海LNG公司授予优秀参建者荣誉。;
基于北斗的远海智能综合勘测系统研发及应用（一期）（2019～2022年）|中型项目|专业负责人|国际先进水平|是|实现了我国工程勘察行业从近岸、近海区域迈向远海，可以在300米水深条件下开展工程勘察的钻探取样、原位测试、测量、物探、土工试验等工作。|DP2海上定位技术、北斗3定位技术、顶驱钻探设备、波浪补偿技术、智能化船载试验室等|作为专题负责人组织团队参与“智能化试验设备研制及船载实验室研究”研究，并执笔专题“中美欧岩土测试数据模型转换技术研究”研究报告。该专题题成果申报了软件著作权“中美欧岩土试验参数转换软件V1.0”;
上海宝山钢铁集团公司马迹山港工程 卸船泊位大直径嵌岩桩试桩|大型项目|专业负责人|国内领先水平|是|良好|国内首次在外海码头采用该种基础形式，需要确定基桩极限承载力、桩侧摩阻力和桩尖阻力、钢管桩闭塞效应、钢管桩打入试验，特地开展外海嵌岩桩试桩工程。
|申报人作为三航院试桩课题组成员，全程参与试桩制定方案，试桩加载设备研制、1600吨试桩大梁设计、赴南通开展试桩大梁的监制，赴宁波进行试桩应力应变传感器安装，赴马迹山开展试桩平台搭设、基桩试验全过程。;
水运工程勘察正向三维地质建模研究及应用（在研）|小型项目|技术负责人|国内领先水平|是|以往在需要三维地质模型时一般需要“翻模”，由于地质问题过于复杂，由第三方软件工程师利用勘察报告中的数据翻模而成的三维地质模型往往存在一些问题，如缺失某些重要信息，甚至会歪曲地质工程师所要表达的信息|1建模过程符合地质工程师的思维习惯，学习成本低。
2由地质工程师构建的三维地质模型，有效地质信息不遗漏。
3基于钻孔数据的建模方法、基于剖面数据的建模方法、基于多源数据交互建模方法。|申报人作为课题的负责人，梳理了系统的使用要求，执笔编制立项申请、研究大纲，开展相关调查，对相关研究节点进行控制，课题研究将极大提升勘察三维地质技术的水平;
南通港通州湾深水港项目|大型项目|技术负责人|国内领先水平|是|良好|并认真分析港区的区域地质条件和地层发育规律，并根据本项目工作经验发表论文“南通港通州湾深水港区区域地质条件研究”。|申报人作为项目经理或成果审查人员，对勘察纲要编制、勘察外业实施、内业资料整理、勘察成果报告编制给予精心指导;
福建省漳州市古雷经济开发区项目勘察|大型项目|技术负责人|国内领先水平|是|良好，围海形成陆域（1006公顷）、护岸工程长度9.3km、岸侧挡堰长度10.9km、排洪渠总长2.4km、吹填隔堤总长4.0km、水闸2座，航道总长9.6km。工程勘察共完成勘探孔413个，总进尺11575.4m。|本项目是一项大规模、多专业、综合性的地质勘察工程，工作内容包括工程测量、工程物探、工程地质勘察等，根据工程建设需要，开展了专门研究，除采用了工程地质调绘、钻探、物探、原位测试及室内试验等综合勘察技术外，还采用了包括多种专利技术的地质勘察新技术，取得了良好效果。|申报人作为本工程的项目经理，认真编制投标书、编制项目技术文件，开工后驻工程现场全面了解现场工程地质条件、积极推进勘察新技术应用，精心组织施工、全面管控项目的质量和进度;
三航院智能勘察系统（野外数据采集系统）开发（2021年）|小型项目|技术负责人|国内领先水平|是|针对海上工程勘察中网络、供电条件差的问题，重点基于野外勘察实际需求选择互联网技术、数据库技术、可视化技术开展研究工作，使公司野外数据采集技术水平领先于行业发展，保持实用性和先进性。|实现了手机APP端、PC端协同，可在线编录、视频通话、信息推送、在线成图、进度统计。勘察全过程多角色协同管控，实现勘察、设计、业主、政府监管部门可分级访问。野外编录从纸质记录簿到移动APP采集变革。做到规避质量风险，保证外业勘察质量。|申报人作为项目负责人，梳理了系统的使用要求，执笔编制立项申请、研究大纲，开展相关调查，对相关研究节点进行控制，指导相关工程应用试点，执笔编制研究报告，进行系统的部署和调试，为实行数字化勘察迈出关键一步。;
上海国际航运中心洋山深水港区四期工程|大型项目|技术负责人|国际先进水平|是|四期工程是我国规模最大、最先进的全自动化集装箱码头，泊位长2350m，有7个5～7万吨级泊位，总投资约139亿元|勘察采取了许多新的技术装备，如海洋地质工程勘察成套关键技术、近海工程勘探平台系列产品，解决了复杂的岩土工程技术问题，勘察采用大量海上原位测试手段，实现精细化勘察，勘察注重过程控制和信息化施工，首次在变形观测中运用了三维激光扫描设备，开展三维建模，分析场地的变形情况。解决40m深厚软土的工程问题。|申报人作为勘察项目经理，编制了大量的技术性文件，亲自编制勘察纲要、整理内业资料、编制勘察成果报告，承担了防波堤工程、码头工程、软基加固处理、110KV降压站、高位水库等工程勘察任务;
上海外高桥物流园区国际物流中心项目|大型项目|技术负责人|国内领先水平|是|国务院特批的全国第一家保税物流园区，上海市“十一五”期间重点规划的三大物流基地之一|项目针对大体量的仓库的特性开展了精细化勘察，实施了一些特色的试验项目。|工程勘察工作项目经理，承担了勘察大纲编制、外业勘察技术质量控制、内业勘察资料整理、勘察成果报告编制工作。;
缅甸仰光港航道工程|中型项目|技术负责人|国内领先水平|是|良好，得到时任交通运输部部长杨传堂的赞誉|项目实施过程中重点研究了境外项目水文资料、测量控制点的引测、当地地震参数数据获取等难点问题|申报人作为项目经理，全面精心指导了工程测量、水文测验及地质勘察工作的实施，并赴现场沿线踏勘、指导，及时审查勘测成果，参与当地政府部门的联合审查，为项目的完成尽心尽责。;
</t>
  </si>
  <si>
    <t xml:space="preserve">2013-07-10|署名作者|其他论文|长江口横沙浅滩及邻近海域含沙量与 沉积物特征分析;
1998-09-14|第一作者|其他论文|对10t滚珠式静力触探机的改进;
1997-04-12|第一作者|其他论文|1994年三陆远海地震对港湾设施的损坏;
2023-02-01|署名作者|其他论文|水运工程勘察常见问题的工程物探解决方法;
1997-01-06|第二作者|其他论文|日本的桩静载荷试验规程概况;
2005-09-05|第一作者|其他论文|海相软土的处理原理和孔隙水压力检测;
2016-08-08|第二作者|其他论文|浙江近海软黏土次固结系数研究与应用;
2018-10-15|参编|学术专著|超级港口建成了;
2017-04-11|第一作者|其他论文|南通港通州湾深水港区区域地质条件研究;
2004-02-09|第一作者|其他论文|风动潜孔锤钻进工艺在马迹山堆取料机接地桩工程中的应用;
2022-04-11|第一作者|其他论文|建筑信息模型中地质信息分类的研究;
1996-01-08|第一作者|其他论文|根据试桩载荷曲线确定打入桩的承载力;
2018-06-04|第一作者|其他论文|重大工程中的断裂构造探测;
</t>
  </si>
  <si>
    <t xml:space="preserve">其他科技成果|单侧悬臂式水上勘探平台系统|中交第三航务工程勘察设计院有限公司|钮建定成利民陈智勇郑建朝等人|一种整合泥浆制作、输送、回收，水上抛锚泊稳、钻探作业的浮动平台|ZL200920208539.6;
发明专利|双卷扬液压升降钻塔|中交第三航务工程勘察设计院有限公司|钮建定王照明胡建平成利民陈智勇冯蓓蕾郑建朝|一种可以提高勘探工作效率的钻探设备|ZL201110404002.3;
其他科技成果|一种高精度钻孔剪切测试装置|中交第三航务工程勘察设计院有限公司|胡建平钮建定胡振明郑建朝王培军|一种开展孔内原位测试的方法，便于取得一手测试数据。|ZL201920387461.7;
发明专利|双管单动活门式取芯取土器|中交第三航务工程勘察设计院有限公司|乌孟庄张成董教社郑建朝|一种用于采取土样、芯样的工具，可以提供钻探工作效率，保证土样不受扰动|ZL200610024628.0;
其他科技成果|直立式电动液压推土器|中交第三航务工程勘察设计院有限公司|胡建平钮建定胡振明郑建朝王培军|一种有效降低开土过程对原状土样扰动的开土工具。|ZL201920387461.7;
其他科技成果|水陆两栖岩土工程勘察平台|中交第三航务工程勘察设计院有限公司|成利民陈智勇郑建朝等|一种用于浅水区滩涂区的勘探平台|ZL201820620918.X;
发明专利|单侧悬臂式水上勘探平台系统|中交第三航务工程勘察设计院有限公司|钮建定成利民陈智勇郑建朝等|一种用于单侧和近海水域使用工程勘察浮动平台，可开展勘探、取样、原位测试，稳定性好，安全性好。|ZL 2009 1 0194680.4;
其他科技成果|半开键式塑料衬筒|中交第三航务工程勘察设计院有限公司|乌孟庄张成董教社郑建朝|一种可以保持土样不受扰动的工具|ZL200720074087.2;
</t>
  </si>
  <si>
    <t>景德镇市鱼山码头建设工程</t>
  </si>
  <si>
    <t>景德镇市交通运营投资建设有限公司</t>
  </si>
  <si>
    <t>4378a49e-df20-11ed-a971-fa1640cd9358</t>
  </si>
  <si>
    <t>赵海斌同志从事岩土工程专业技术工作38年，工作内容涵盖岩土工程勘察、设计、治理、监测与检测。结合龙滩水电站、东风水电站等多个重大水电工程建设，开展了水工岩石高边坡工程和大型地下洞室群工程勘测设计与安全监测研究；结合耒宜、潭邵、常吉等多条高速公路建设的需要，开展了路基岩土边坡勘察设计研究；在地质灾害防治方面，开展了滑坡防治工程研究；服务石油战略储备，开展了地下水封石油洞库工程安全技术研究；在桥梁工程建设领域，承担了坝陵河特大桥、驸马长江大桥等多个大跨度悬索桥隧道锚设计研究，负责了北盘江、清水河等多座世界级特高桥复杂桥址边坡的稳定研究与咨询；在新型储能领域，国内率先开展了压缩空气蓄能地下高压储气库建造关键技术研究，并建成首个试验洞库。近年来，参与长江大保护工作，负责了城市岩土工程相关的地下管网探测与检测评估。工作中，解决了一系列重大工程建设中岩土工程技术难题，取得了多项创新成果。&lt;br/&gt;多年来，负责与参与重大工程建设的岩土工程项目100多项，负责或参与了30多项国家、省（部）、集团、地方科技攻关项目。编制科技报告50多份，参编《水工设计手册》等专著4部、标准1部，发表论文70余篇，取得专利9项，获省（部）级科技进步、勘测设计奖20多项（次）和全国工程建设优秀质量管理奖。在地基与基础工程、边坡工程、地下工程、岩土材料利用、岩土体加固工程等岩土工程勘察设计领域，具有坚实的理论基础、丰富的工程经验、独到的分析见解和持续的创新意识，善于解决复杂岩土工程问题。积极参与学术技术交流，兼任国家和多个行业学会、专业委员会的职务，是国家和多省市技术评审与咨询专家，为推动行业与专业技术进步做出了重要贡献。&lt;br/&gt;赵海斌同志政治素质高，业务能力强；职业道德高尚，科学精神严谨;业绩突出，贡献显著;在行业内具有较大影响力；全面具备申报上海市工程勘察设计大师的条件。特予推荐。&lt;br/&gt;</t>
  </si>
  <si>
    <t>hbzhao@139.com</t>
  </si>
  <si>
    <t>湖南省衡山县</t>
  </si>
  <si>
    <t>2009-11-08</t>
  </si>
  <si>
    <t>1985-07-22</t>
  </si>
  <si>
    <t xml:space="preserve">2003-09-01|2009-11-08|河海大学|岩土工程|博士研究生;
1981-09-01|1985-07-10|华东水利学院|工程地质及水文地质|本科;
1994-09-01|1999-07-05|中国科学院地质研究所|地质工程|其他;
</t>
  </si>
  <si>
    <t xml:space="preserve">1985-07-22|2017-12-31|水利电力部中南勘测设计院（现中国电建集团中南勘测设计研究院有限公司）|副总工程师|研究员级高级工程师;
2017-01-03|2023-04-13|上海勘测设计研究院有限公司|副总工程师|正高级工程师;
</t>
  </si>
  <si>
    <t xml:space="preserve">专业负责人|贵州坝陵河大桥工程勘察|2012-12-30|中国公路勘察设计协会|公路交通优秀勘察奖,一等奖;
专业负责人|碾压混凝土坝监测仪器改造及埋设方法研究|2010-05-10|中国电力建设企业协会|中国电力建设科学技术成果奖,二等奖;
技术负责人|岩石渗流-应力-流变耦合理论研究与工程应用|2016-12-30|中国水力发电工程学会|水力发电科学技术奖,一等奖;
专业负责人|陡倾层状围岩巨型地下洞室群稳定控制关键技术研究与实践|2011-12-11|中国电机工程学会|中国电力科学技术奖,二等奖;
专业负责人|东风岩锚吊车梁监测|1996-07-03|中国勘察设计协会|全国工程建设优秀质量管理小组,;
技术负责人|地质灾害（滑坡）快速识别预警发布系统研究及工程应用|2017-12-30|中国电力规划设计协会|电力工程科学技术进步奖,二等奖;
技术负责人|工程岩体力学参数的状态相关性研究及其应用|2016-12-15|中国电力规划设计协会|电力工程科学技术进步奖,一等奖;
专业负责人|龙滩水电站工程勘察|2012-12-30|中国电力规划设计协会|优秀工程勘测,一等奖;
技术负责人|第三届青年优秀科技奖评选|2004-10-13|中国岩石力学与工程学会|青年优秀科技奖,银奖;
专业负责人|石油储备地下水封洞库关键技术研究|2016-12-01|中国电力规划设计协会|电力工程科学技术进步奖,一等奖;
专业负责人|岩石流变力学研究及其在水电工程中的应用|2012-12-18|中国水力发电工程学会|水力发电科学技术奖,一等奖;
</t>
  </si>
  <si>
    <t xml:space="preserve">常吉高速公路路基边坡防护工程|大型项目|专业负责人|国内领先水平|否|建设单位自评节省投资5000多万元，生态、环保效益明显。成果获省优秀咨询成果二等奖。|常吉高速公路途经低山丘陵区和武陵山区，路基边坡表层一般为松散软弱地层，路基边坡工程防护工程难度大。建设单位创新管理模式，引进路基工程勘察设计咨询，提前补充勘察、优化设计。该项目通过现场调查，采取动态设计方法对70多个边坡进行了优化设计。率先在路基工程中融入“安全、环保、舒适、和谐”的设计新理念，路基边坡采用生物防护与工程防护并用，有力支撑了绿色高速建设。|全过程负责勘察设计咨询;
地质（滑坡）灾害快速识别预警发布系统及设备研究|大型项目|技术负责人|国内领先水平|否|研究成果在湖南省永吉高速公路古丈县城高边坡工程中应用与验证，进一步提升了滑坡地质灾害的快速判识技术水平。项目成果获省部级科技进步奖。|构建了滑坡灾害多指标、多维度、立体化的预警体系；研发了光纤光栅传感器及其配套的适用于工程预警监测的安装工艺；研发了监测数据自动化采集、近/远距离传输、后台数据库及预警反馈的相关设备和技术；集成创新了滑坡地质灾害快速识别预警发布系统平台。
|方案设计、成果审查;
北盘江大桥、大河特大桥、清水河大桥、驸马长江大桥桥址边坡工程|大型项目|专业负责人|国内领先水平|否|为保障高山峡谷区特大桥高桥台稳定提供了有力的技术支撑。|北盘江大桥是世界最高桥；大河特大桥是世界最长的跨居住区三跨连续钢桁梁悬索桥，桥塔世界最高；清水河大桥是世界第6高桥、世界上最大的单跨悬索桥。三座大桥均位于岩溶地区，河谷深切，岸坡陡立，桥址边坡稳定性是工程建设与安全运行的关键技术问题。该项目是国内较早系统开展岩溶地区桥址高陡边坡专门研究，建立了此类边坡的稳定性分析评价体系。驸马长江大桥位于宽敞河谷，岸坡为堆积体边坡，存在土溜和浅层滑坡，为此，需要对场地边坡稳定性进行综合评价，提出专门防治措施。|现场地质调查、稳定性专题研究，设计咨询;
石油储备地下水封洞库工程|大型项目|专业负责人|国内领先水平|否|为国内首批石油储备大型地下水封洞库建设提供了技术支撑。项目成果获省部级科技进步奖。|地下水封石油洞库是国家战略储备工程，规模巨大。水封效果的长期可靠性和洞库结构的长期安全性，是石油储备地下水封洞库建设的关键技术问题。该项目首次系统地研究了大型地下水封洞库人工水幕系统设置及围岩渗流控制问题，形成了地下水封洞库人工水幕设计及渗控技术；建立了围岩应力应变、水封压力及地下水位、环境水质等地下水封洞库安全监测体系，提出监控分析模型和评价方法。成果已应用于HD、ZJ、HZ工程中。
|洞库围岩稳定性与长期安全性研究。;
耒宜高速公路路基边坡防护工程|大型项目|专业负责人|国内领先水平|否|抢回滞后的工期6个月；业主自评估节省造价7000多万元。|耒宜高速公路是首条在山岭重丘区开工建设的高速公路，施工中路基边坡出现“逢雨必塌”。路基边坡的及时有效防护，成为该工程如期建成通车的关键技术问题。该项目通过现场调查，针对40多处边坡采取因地制宜的综合防护措施，并率先在湖南地区公路建设中引进了岩土锚固技术。
|全过程负责勘察设计;
龙滩水电站地下厂房洞室群工程|大型项目|专业负责人|国际先进水平|否|在极为复杂的洞室群开挖中创造了无重大安全、质量事故和零死亡的奇迹；优化设计节省投资3500多万元，提前发电增收2.07亿元，效益明显。项目成果获省部级科技进步奖。|龙滩水电站地下厂房洞室群包括大小洞室约119条，总长约30km，总开挖量约380万方，是当时世界最大规模的地下洞室群工程。该工程设计施工中，结合地质条件特征系统开展了洞室群布置、围岩支护措施、施工步序、动态监控反馈设计等系列研究工作，成功解决了地下厂房顶拱30.7米大跨度的施工安全、70.1米的高直立岩墙开挖稳定及世界最大的岩锚梁施工质量等三大地下工程难题，并多次刷新当时洞挖世界纪录。
|全过程负责参与勘测设计、专题研究，安全监测;
构皮滩水电站通航建筑物第二级升船机基础处理专题研究|大型项目|专业负责人|国内领先水平|否|为该工程三级垂直升船机方案的可行性论证与实施提供了有力的技术支撑|构皮滩水电站通航建筑物是渠化乌江航道的重要环节。第二级垂直升船机塔楼具有建筑高度大（176.5m）、地基软弱、结构复杂、运行期荷载复杂等特点。地基的承载力与抗变形能力及其工程处理是工程建设关键技术问题。该项目对地基岩体物理力学性质与流变特性开展了系统试验研究；针对桩筏基础型式，开展了原位模型桩静载试验研究；开展了升船机地基-筏板基础-上部结构联合受力体系的三维数值仿真分析。研究成果论证了基础型式的可行性，优化了富水软岩地基处理措施。|岩体力学特性及模型桩试验研究，基础方案优化设计。;
悬索桥隧道锚设计关键技术研究及其应用|大型项目|技术负责人|国内领先水平|否|系统总结了已建隧道锚的设计施工技术，为保障隧道锚设计的可靠性和悬索桥的安全性提供了有力的技术支持。|依托坝陵河大桥西锚碇、南溪长江大桥南锚碇、驸马长江大桥南岸隧道锚等三个工程的设计施工研究，总结构建了隧道锚设计技术体系。
|方案设计、成果整理与审核;
郴宁高速公路路基边坡防护工程|大型项目|专业负责人|国内领先水平|否|优化了边坡防护方案，确保了路基边坡防护安全可靠、经济合理。|郴宁高速公路是中西部省份通往东南沿海的大动脉，线路所处地貌为低－中山区。线路长，路堑边坡有330多处，且分布有红粘土、岩溶地层。边坡地质条件复杂，处理难度较大。在对郴宁高速公路路堑边坡开展系统的工程地质调查的基础上，深入研究路堑边坡的岩土体结构特征，分析路堑边坡潜在的变形破坏方式，提出安全、经济的防护措施，为确保郴宁高速公路施工和运营安全提供技术支撑。|地质调查分析与设计咨询;
超硬岩筑坝技术研究|大型项目|专业负责人|国内领先水平|否|研究成果应用于三板溪工程，优化了施工程序和进度安排，刷新了我国面板堆石坝快速施工新纪录；充分利用了超硬岩和强风化可用料，节省了工程投资。项目成果获省部级科技进步奖。|用超硬岩填筑200m级高面板坝，三板溪水电站之前我国目前尚无先例，国外也鲜见。超硬岩材料的工程特性是利用超硬岩筑坝的关键技术问题。该项目研究了超硬岩及强风化岩混合料的物理力学特性和工程特性，提出三板溪工程超硬岩、强风化岩堆石料的力学特性指标，分析论证了超硬岩和强风化料筑坝的可行性以及利用途径，拓宽筑坝材料应用范围。|筑坝材料工程特性研究，室内与现场试验。;
万州驸马长江大桥锚碇工程|大型项目|专业负责人|国内领先水平|否|开创了国内外首次在软岩地区建造隧道锚的先列，为驸马长江大桥的顺利建成和安全运行提供了有力支持。|驸马长江大桥是三峡库区和重庆地区跨度最大的一座长江大桥。南岸隧道锚置于中风化泥岩、砂岩地层中，围岩属于软岩类；是国内外首次在软岩中建造隧道锚。围岩的承载力及长期稳定性是该工程关键技术问题。通过现场原位模型试验，进一步查明隧道锚的工程地质条件和围岩的力学性质，获得了特殊地质条件下隧道锚及围岩联合承载能力；采用数值分析方法推演了原型隧道锚及围岩的长期稳定性、承载安全度，为隧道锚方案可行性研究和设计参数的优化提供技术支撑。开展了施工地质预报与安全监测，保障了施工质量与施工安全。北岸采用重力式锚碇结构，基坑开挖尺寸为73m×48m×（8~38.5）m，国内外罕见，基坑位于一大型堆积体前缘斜坡地段，地质条件较差。基坑施工安全是工程建设中的主要问题之一。为此，在施工期开展系统的安全监测和监控反馈分析。|勘察试验、专题研究
;
压缩空气蓄能电站高压密封地下储气库建设关键技术研究|中型项目|技术负责人|国内领先水平|否|建成了国内首个浅埋非钢衬模型试验洞库，并完成各项测试，论证了浅埋高压储气库技术方案的可行性。为推进新型压缩空气储能工程应用打下坚实的基础。|压缩空气储能很可能是下步大规模储能发展方向。该项目是国内首次从工程应用角度开展压缩空气储能地下高压储气库建造研究。项目研究了地下储气库选址基本原则，论证了储气库型式选择、空间布置；建立了考虑循环温度和应力效应的岩石长期强度准则；得到了充放气工况、围岩类别等主要因素对压气蓄能洞室稳定性的影响规律；优选了适宜于高压地下储气库密封性能需要的密封材料；研发了地下储气库检测、监测方法；完成了现场模型试验库建造与运行测试。
|整体研究方案设计、试验洞库设计;
长江大保护沿江城市地下管网探测与检测评估|大型项目|专业负责人|国内领先水平|否|为城镇水环境治理提供准确的地下管网状态基础资料，间接经济、社会、环境效益明显。|技术关键点是快速准确查明地下管网的埋藏位置与状态信息。自2018年开始负责了长江重庆下游沿江十多座城市的地下管网探测技术核定工作。持续进行中|方案与成果核定;
水电工程安全监测信息系统|大型项目|技术负责人|国内领先水平|否|该系统成功应用于龙滩水电站和锦屏水电站，为水电工程工程安全监测数据的快速分析、信息集成、可视化、快速传递、以及监测预警与辅助决策提供了有力的技术平台。|水电工程安全等级高，监测系统庞大，信息量巨大。该项目是国内首次开发的集水工建筑物与岩土工程为一体的安全监测信息系统。项目研究建立了一套通用、专业和标准的水电工程安全监测数据库系统；国内外首次将GIS技术与工程安全监测相结合，开发了安全监测空间数据分析系统；研发了混凝土重力坝、边坡与地下洞室围岩安全监控适应性模型。|系统设计与集成;
贵州坝陵河大桥隧道锚工程|大型项目|专业负责人|国际先进水平|否|国内外首次在岩溶地区建成当时最大规模的隧道锚，为坝陵河大桥的顺利建成和安全运行提供大力支撑。项目成果获省部级科技进步奖和优秀勘察设计奖。|坝陵河大桥是在建时亚洲采用隧道式锚碇最大跨径（1088m）悬索桥，隧道锚规模为世界之最；也是国内外首次在喀斯特地区修建的大跨径悬索桥。在岩溶地区建造隧道锚具有较大的挑战性，工程技术难度很大。该项目研究中，在国内首次采用后推法（顶推法）进行了隧道锚原位缩尺模型试验，并通过锚塞体加载过程反演分析，检验了模型试验成果，获得了岩体工程设计参数。在国内率先采用原型数值仿真试验，对隧道锚的施工及运行加载过程进行精细化仿真，实现了隧道锚开挖与支护设计的动态优化。基于加载分析过程中围岩变形及塑性区变化率等判断指标，研究了隧道锚运行期的安全度。|勘察试验、专题研究;
锦屏一级水电站坝区边坡及左岸基础安全监测工程|大型项目|专业负责人|国内领先水平|否|为保障边坡施工期安全和长期稳定性受控提供了有力的监控系统，同时为世界最高拱坝的建成提供了有力技术支撑。
|锦屏一级水电站大坝是已建世界最高拱坝，坝址位于V形深切峡谷区，相对高差1500m～1700m，左岸反向坡、右岸顺向坡，最大开挖高度520m。左岸坝（肩）基工程地质性况差、岩体变形模量低，基础需进行专门处理。坝区边坡及左岸坝基处理是世界上已建规模最大、难度最高的岩体工程。安全监测系统点多面广、布置困难、设计工作量大。该项目结合各部位的地质特征对坝址区自然边坡、人工边坡及其组合边坡、左岸坝基（肩）和抗力体等部位进行安全监测设计。
|负责设计咨询与监测工程实施管理，边坡与坝基处理效果评价。;
潭邵高速公路路基边坡防护工程|大型项目|专业负责人|国内领先水平|否|预防了施工过程中地质灾害的影响，确保了该公路如期建成通车。|潭邵高速公路沿线滑坡、地面塌陷等地质灾害发育，给路基施工带来很大困难；同时，前期勘察工作深度不够，设计分析不充分，造成路基边坡防护工程刚完工就破坏。该项目通过现场调查，针对50多处路基开挖边坡和滑坡防治工程进行重新或优化设计，并对施工质量进行了跟踪监督。|全过程负责勘察设计;
龙滩水电站进水口边坡工程|大型项目|专业负责人|国内领先水平|否|对保障电站的正常运营效益巨大。项目成果获省部级科技进步奖。|龙滩水电站进水口边坡是由反倾向层状岩体与倾倒蠕变岩体组成，开挖高度460m，坡脚布置有导流洞、9条引水洞及进水口坝段。边坡的稳定与长期变形控制是龙滩水电站建设的关键技术问题。通过前期详尽勘察、设计过程中系统分析论证、采取综合治理措施、施工中动态反馈设计和长期监测，成功治理了500m级的复杂工程边坡，边坡稳定性受控。
|全过程负责参与勘测试验、设计计算，安全监测;
工程岩体力学参数的状态相关性研究及其应用|大型项目|技术负责人|国内领先水平|否|项目研究成果已应用于向家坝、龙滩、江坪河、潘口水电站等工程，效果良好，产生直接经济效益显著；同时，研究成果为提升岩体工程设计水平起到促进作用。项目成果获省部级科技进步奖。
|该项目是国内外首次从工程岩体的自然结构状态、地质环境状态和工程作用状态相结合研究岩体材料的力学特性。研究针对岩体状态相关性参数测试，设计了新的多轴伺服控制岩体状态仿真力学试验系统，创新了岩体力学测试手段。基于天然岩体与工程相互作用和影响构建了工程岩体系统，提出了工程岩体状态分类方法，以状态描述了工程岩体的天然产出、赋存环境和工程作用，分析了状态因子对工程岩体系统力学性质的影响，论证了岩体力学参数的状态相关性，创新了岩体力学参数的研究途径，提高了岩体力学参数取值的合理性。
|全过程负责方案设计、成果整理;
</t>
  </si>
  <si>
    <t>50+</t>
  </si>
  <si>
    <t xml:space="preserve">2011-01-30|署名作者|其他论文|基于灰色关联度的边坡稳定影响因素分析;
1999-06-20|署名作者|EI检索论文|反复张拉荷载作用下锚杆工作机理试验研究;
2006-07-20|第二作者|其他论文|龙滩水电站进水口高边坡稳定研究与治理;
2007-05-30|第二作者|其他论文|向家坝坝基岩体软弱夹层渗透变形现场试验研究;
2004-06-15|第一作者|其他论文|龙滩水电站地下厂房洞室群围岩稳定性研究;
2020-01-21|署名作者|EI检索论文|压气储能浅埋地下储气库性能试验研究;
2013-10-10|参编|行业标准|土石筑坝材料碾压试验规程;
2009-11-11|第一作者|其他论文|坝陵河大桥隧道锚围岩力学特性原位试验研究;
1999-09-30|第一作者|其他论文|边坡稳定性影响因素效应分析;
2001-12-20|第一作者|其他论文|山岭重丘区高速公路路基切方边坡特征与治理对策;
2014-08-16|署名作者|EI检索论文|渗流-应力-流变耦合作用下破碎带砂岩渗透演化规律试验研究;
2009-12-15|第一作者|其他论文|大型隧道锚施工优化及其稳定性分析;
2012-02-20|第二作者|其他论文|复杂地质条件下大型地下洞室群稳定性分析;
1989-06-30|第一作者|其他论文|龙滩水电站地下厂房试验洞围岩变形研究;
2002-06-20|署名作者|EI检索论文|山岭重丘区公路路域植物护坡技术研究;
2009-06-20|第二作者|EI检索论文|隧道锚围岩拉拔模型试验研究及数值模拟;
2004-11-20|署名作者|EI检索论文|增量位移反分析在水电地下洞室工程中的应用;
1987-10-20|第一作者|其他论文|龙滩水电站坝址软弱夹层剪切特性研究;
2017-11-15|主编|学术专著|龙滩水电站地下洞室群设计施工关键技术;
2002-01-15|署名作者|其他论文|耒宜高速公路路堑边坡变形破坏特征及其综合治理;
2017-07-25|署名作者|SCI检索论文|Numerical simulation for the coupled thermo-mechanical performance of a lined rock cavern for underground compressed air energy storage;
2016-06-15|参编|学术专著|大型地下水封洞库围岩流变力学与长期安全性分析;
2017-10-30|第二作者|其他论文|Case Study of Large Underground Cavern of Hydropower Project in Southwestern China;
2012-04-20|署名作者|EI检索论文|惠州地下水封油库三维非恒定渗流场研究;
2017-02-20|署名作者|EI检索论文|压气储能内衬洞室的空气泄漏率及围岩力学响应估算方法;
2017-11-20|第二作者|其他论文|工程岩体力学参数状态相关性初步分析及应用;
2012-04-25|第二作者|EI检索论文|向家坝水电站左岸坝基破碎岩体渗透变形特性试验研究;
2007-02-25|第二作者|其他论文|柘溪水电站开关站边坡变形分析;
2001-04-15|主编|学术专著|《交通土建软土地基工程手册》第23章，灌浆锚固技术;
2008-01-23|第二作者|其他论文|岩体软弱夹层渗透变形试验及三维有限元数值模拟;
2014-03-15|署名作者|EI检索论文|碎屑砂岩三轴压缩下强度和变形特性试验研究;
2015-07-30|第一作者|其他论文|层状岩体抗剪强度产状效应的数值试验研究;
2009-06-20|第二作者|EI检索论文|节理岩体边坡稳定性分析新方法;
2009-11-30|第一作者|EI检索论文|坝基破碎岩体高压渗透变形原位试验;
2011-09-15|第一作者|其他论文|高地应力区大型地下洞室边墙松动圈动态分析研究;
2014-11-20|署名作者|其他论文|考虑岩体流变的隧道锚长期稳定性研究;
2010-09-21|署名作者|EI检索论文|向家坝水电站含弱面砂岩剪切蠕变试验研究;
1996-05-28|第二作者|EI检索论文|河谷地应力场的数值模拟;
2013-01-15|主编|学术专著|《水工设计手册》（第2版）第10卷，第四章 边坡工程动态设计;
2012-08-20|署名作者|其他论文|挠曲核部破碎带岩体大型三轴流变试验研究;
2011-04-20|署名作者|其他论文|有限差分强度折减法中融合蒙特卡洛思想的边坡可靠性分析;
1997-05-20|署名作者|EI检索论文|河谷地应力测值的数值检验;
2002-06-30|署名作者|EI检索论文|锚杆网格梁在护坡中的作用与机理分析;
2013-11-20|署名作者|其他论文|复杂裂隙岩体力学特性的数值试验研究;
2013-12-20|第二作者|EI检索论文|某水电站坝基挠曲破碎带工程力学特性试验研究;
2019-03-20|署名作者|EI检索论文|地下储气库热力耦合数值分析动态边界条件研究;
2018-05-18|署名作者|SCI检索论文| An iterative method for evaluating air leakage from unlined compressed air energy storage (CAES) caverns;
2016-12-20|第二作者|其他论文|埋深对压气储能内衬洞室稳定性影响的定量分析;
2012-12-20|署名作者|其他论文|复杂地质条件下洞室围岩初始地应力场研究;
2002-06-20|署名作者|EI检索论文|桥台倾倒变形基岩加固研究;
1995-10-15|第一作者|其他论文|水电工程地下洞室围岩破坏准则与位移监测准则探讨;
2017-10-15|署名作者|SCI检索论文|Statistical damage constitutive model for rocks subjected to cyclic stress and cyclic temperature;
2013-11-20|署名作者|其他论文|基于位移时间序列Fourier分析的滑坡预警研究;
1998-10-15|第一作者|其他论文|滑坡稳定性多方法综合评价;
2010-12-20|第二作者|其他论文|某高边坡地形建模中CAD转ArcGIS问题及对策研究;
</t>
  </si>
  <si>
    <t>1参编</t>
  </si>
  <si>
    <t xml:space="preserve">其他科技成果|一种临水失稳陡坡高半填半挖路基成套支挡修护装置|中国水电顾问集团中南勘测设计研究院|付建军;赵海斌;周中心|本实用新型公开了一种临水失稳陡坡高半填半挖路基成套支挡修护装置,包括下端埋入陡坡的抗滑桩和用于支撑路基的浆砌石挡墙,所述浆砌石挡墙下端嵌入陡坡;所述抗滑桩通过扶壁结构与所述浆砌石挡墙连接,将路面荷载利用扶壁结构分解成水平荷载及竖向荷载传递至抗滑桩,抗滑桩既能确保深部潜在滑动面安全|ZL 2013 2 0367450.5;
发明专利|一种岩石真三轴试验加载系统|中国电建集团中南勘测设计研究院有限公司、中国科学院地质与地球物理研究所|刘大安;赵海斌;牛晶蕊;梅松华;章杰;陈建胜|本发明公开了一种岩石真三轴试验加载系统,包括底座,所述底座与多根拉杆底端连接,所述拉杆顶端穿过上支撑梁并与所述上支撑梁固定连接,所述底座上固定有用于支撑所述上支撑梁并可带动所述上支撑梁在竖直方向移动的顶升机构;所述上支撑梁底面和所述底座上分别固定有用于对试验样品施加竖直方向压力的|ZL 2014 1 0089591.4;
其他科技成果|用于钻孔高压压水试验的观测仪器埋设封堵系统|中国电建集团中南勘测设计研究院有限公司|冯树荣;赵海斌;翦波;陈建胜;钟辉亚;左成荣;于新华;王丽新|本实用新型公开了一种用于钻孔高压压水试验的观测仪器埋设封堵系统。为了解决现有钻孔高压压水试验观测仪器在灌浆过程中很容易造成观测仪器被后续灌入的水泥(砂)浆液胶接起来,导致观测失效的问题,所述埋设封堵系统包括试验观测孔,设置在试验观测孔内的防渗段,穿过所述防渗段的套管;所述套管的底|ZL 2014 2 0113560.3;
发明专利|一种变尺寸真三轴试验系统|中国电建集团中南勘测设计研究院有限公司、中国科学院地质与地球物理研究所|赵海斌;刘大安;梅松华;牛晶蕊;陈建胜;王洪建|本发明公开了一种变尺寸真三轴试验系统,包括第一加载框架、第二加载框架,第一加载框架包括用于Z向加载的上端面、与上端面位置相对的用于放置试件的下端面、用于X向加载的右端面、与右端面位置相对的左端面、用于Y方向加载的后端面;上端面、右端面和/或左端面、后端面上均固定有用于对试件进行加|ZL 2014 1 0090301.8;
发明专利|一种水封地下储油洞库水封效果测控装置|中国电建集团中南勘测设计研究院有限公司|冯树荣;蒋中明;赵海斌;张金龙;肖武|本发明公开了一种水封地下储油洞库水封效果测控装置,包括数据采集仪、开设在储油洞库拱顶上方的钻孔,所述钻孔底部距离所述洞库拱顶50~100mm;所述钻孔自底部向上每隔3~5m设有埋设有饱和渗压计元件和非饱和压力测试传感器的器件层,相邻的器件层之间通过微膨胀低渗透性材料封堵;所述饱和|ZL 2013 1 0162339.7;
发明专利|一种钻孔高压压水试验加载系统|中国电建集团中南勘测设计研究院有限公司|冯树荣;赵海斌;翦波;陈建胜;钟辉亚;左成荣;于新华;王丽新|本发明公开了一种钻孔高压压水试验加载系统。所述加载系统包括位于试验观测孔内的试验腔,蓄水池;所述试验腔与蓄水池之间通过进水管连通,该进水管上装有高压水泵组;所述试验腔与高压水泵组的进水端之间连通有回水管,该回水管上装有压力表。本发明对钻孔高压压水试验加载系统管路连接方式进行了改进|ZL 2013 1 0514290.7;
发明专利|岩石渗透性测试系统及测试方法|河海大学、中国水电顾问集团中南勘测设计研究院有限公司|徐卫亚;贾朝军;冯树荣;赵海斌;梅松华;王如宾;闫龙;张强|本发明公开一种岩石渗透性测试系统,其特征在于包括围压控制装置(1)、岩心压力室(2)、孔隙度测量系统(3)、上游储气瓶(4)、下游储气瓶(5)、上游气压记录表(6)、下游气压记录表(7)、上下游气压差记录表(8)、高纯度氩气瓶(9)和高精度气压记录仪(10)。本发明还公开利用这种|ZL 2013 1 0545362.4;
发明专利|一种用于蓄能电站的地下岩洞储气库结构|中国电建集团中南勘测设计研究院有限公司|李鹏;赵海斌;谢扬军;梅松华|本发明公开了一种用于蓄能电站的地下岩洞储气库结构,包括在地下岩体开凿的储气腔,所述储气腔从外向内包括初衬混凝土层、防水层、二衬混凝土层、玻璃钢密封层;所述储气腔的一端对接设有密封门,该密封门固定于地下岩体,密封门上设有和储气腔连通的充气通道和放气通道;密封门与储气腔的对接处密封。|ZL 2016 1 0494375.7;
其他科技成果|一种节水型船闸|中国电建集团中南勘测设计研究院有限公司|茆大炜  赵海斌  梅松华 |本实用新型涉及一种节水型船闸。该节水型船闸包括船闸单元,所述船闸单元主要包括闸室、挡墙和底板,所述船闸单元的数量至少为2个,相邻的所述船闸单元之间开设有涵洞,相邻的所述闸室通过涵洞连通在一起,所述涵洞底板上表面的高度不高于上、下游最低通航水位高度之和的一半,所述涵洞设有闸门,所述|ZL 2016 2 1444422.9;
</t>
  </si>
  <si>
    <t>3实用新型</t>
  </si>
  <si>
    <t>菜籽坝抽水蓄能电站安全监测设计专题报告</t>
  </si>
  <si>
    <t>2022-9-10</t>
  </si>
  <si>
    <t>安全监测</t>
  </si>
  <si>
    <t>核定</t>
  </si>
  <si>
    <t>36520508-df20-11ed-a971-fa1640cd9358</t>
  </si>
  <si>
    <t>陈云敏院士推荐意见：&lt;br/&gt;余毅，正高级工程师。现任上海环境卫生工程设计院有限公司院长。兼任全国城镇环境卫生标准化技术委员会主任委员、住建部市容环境卫生标准化技术委员会主任委员、中国工程建设标准化协会市容环境卫生专业委员会副主任委员兼秘书长、上海市容环卫标准化技术委员会副主任委员、中国城市环境卫生协会常务理事及专委会副主任委员、复旦大学及同济大学行业导师等职务。&lt;br/&gt;专业从事环境工程固废领域的科技研发、标准编制、咨询设计、建设管理工作20年。主持咨询、设计、建设项目100余项，主、参编国家及行业标准20余项，出版著作4部，发表论文10余篇，授权专利6项。各类项目荣获全国市政金杯示范工程、全国优秀工程咨询成果奖、中环协科技应用一等奖、科技进步三等奖、教育部科技进步一等奖、上海市科技进步一等奖、上海市技术发明一等奖、湖北省科技进步一等奖、重庆市科技进步奖二等奖、上海市优秀工程咨询成果一等奖等奖项30余项。个人荣获中环协领军人才、上海市绿化市容行业领军人才、黄浦区领军人才、上海市五一劳动奖章、五四青年奖章、优秀青年工程勘察设计师、重点工程实事立功竞赛优秀建设者等荣誉30余项。&lt;br/&gt;工程建设方面，坚持创建典型示范，树立行业标杆。牵头负责的老港综合填埋场一期工程，集成采用填埋场恶臭防控技术、高维填埋技术、填埋气低碳资源利用、渗沥液绿色节能处理等先进技术，解决了滩涂地填埋厚度受限、臭气污染大、渗沥液处理难等突出问题，建设成为国内Ι级高标准卫生填埋场，获得全国市政金杯示范工程、上海市市政金奖、上海市优秀工程设计二等奖、优秀咨询成果三等奖。合肥市龙泉山垃圾处理场二期工程创新使用了锚固沟兼顾雨水沟技术，有效解决了山谷型填埋场雨污混流和渗沥液产量大的难题，建成为国内Ι级无害化卫生填埋场，获安徽省建设工程“黄山杯”奖。合肥餐厨厂设计选定微生物处理工艺，生产液肥和有机肥资源化利用，成为全国首批试点，获上海市优秀咨询二等奖。常州市危险废物处置工程，负责主工艺回转窑焚烧处理系统、烟气处理系统等的设计，获上海市优秀咨询二等奖。上海白龙港污泥处理工程获上海市优秀工程设计二等奖。负责的上海市固体废物处置中心项目成为了国内规模最大的医废/危废焚烧项目，上海市松江餐厨垃圾处理工程则是国内首次成功应用淋滤水解技术，南京溧水区厨余垃圾EPC项目是南京市首个成功建成并投运的厨余垃圾处理设施，溧阳市有机废弃物处理中心工程则打造了国内县级市同类工程标杆，为加快市容环卫行业的创新变革和持续发展提供了有力的技术支撑和工程示范。&lt;br/&gt;标准编制方面，充分发挥智库作用，推动技术进步。牵头编制10余项行业重磅技术标准，其中作为第一起草人主编发布行业首部强制性工程建设规范《生活垃圾处理处置工程项目规范》（GB&amp;nbsp;55012-2021）。该规范的发布深化落实了住建部标准化改革精神，引领市容环卫领域创新性地重构了行业标准体系，为更长时期标准化事业发展描绘顶层设计“路线图”。标准成果荣获中环协科技应用一等奖等多项荣誉。牵头编制的《生活垃圾卫生填埋场运行监管标准》、《建筑垃圾处理技术标准》、《有机垃圾生化处理机》、《县域生活垃圾处理工程规划标准》等填补了相关领域的空白，经专家鉴定达到国内领先水平，获得全国优秀工程咨询成果奖、上海市优秀咨询成果一等奖、优秀发明技术创新成果银奖、中环协争优创新项目金奖等。参与编制国家及行业标准10余项，主要包括《市容环卫工程项目规范》（强制性工程建设规范）、《生活垃圾卫生填埋处理技术规范》、《生活垃圾焚烧厂运行监管标准》、《环境卫生设施设置标准》等。此外，积极对接国际先进标准化组织，牵头组织编制市容环卫领域首个国际标准采标项目《无下水道卫生厕所&amp;nbsp;预制集成处理装置&amp;nbsp;安全和性能通用技术要求》，并牵头翻译ISO&amp;nbsp;24521-2016、ISO&amp;nbsp;30500-2018等多项国际标准，坚实推动了中国标准国际化步伐。&lt;br/&gt;科技研究方面，持续释放科创势能，攻克技术难关。致力于促进产学研协同创新和推动科技成果转化，陆续承担国家科技部重点研发项目《城镇易腐有机固废生物转化与二次污染控制技术》、《存余垃圾无害化处置与二次污染防控技术及装备》、《固废综合园区资源循环利用与污染协同减排技术及应用》以及上海市国资委企业技术创新和能级提升项目、上海市科委碳达峰碳中和项目等20余项重大科技研发项目，持续以新技术、新手段、新理念攻克工程建设的技术难题，打造了研发生产一体化的创新发展体系，实现了技术成果在重大项目上的转化应用，转化效益达数千万元。主要参与的《超大型固废处置基地资源循环利用和污染协同防控关键技术及应用》获上海市科技进步一等奖、《陈旧型垃圾填埋场污染防控与修复的关键技术》获湖北省科技进步一等奖、《生活垃圾恶臭全过程治理关键技术及应用》获教育部科技进步一等奖、《垃圾焚烧厂渗沥液成套处理技术的研发与应用》获上海市技术发明一等奖等。不断以前沿技术优势与工程实践经验助力科技创新，引领环卫行业升级发展。&lt;br/&gt;&amp;nbsp;&amp;nbsp;&amp;nbsp;&amp;nbsp;综上，推荐余毅同志为上海市工程勘察设计大师。—————————————陈勇院士推荐意见：&lt;br/&gt;余毅，正高级工程师，现任上海环境卫生工程设计院有限公司院长。专业从事环境工程（固废）领域的设计咨询、建设管理、标准编制及科技研发20年，持续为全国环卫行业提供高水平支撑和优质服务。兼任全国城镇环境卫生标准化技术委员会主任委员、住建部市容环境卫生标准化技术委员会主任委员、中国工程建设标准化协会市容环境卫生专业委员会副主任委员兼秘书长、上海市市容环卫标准化技术委员会副主任委员、中国城市环境卫生协会常务理事及专委会副主任委员、复旦大学及同济大学行业导师等。&lt;br/&gt;牵头主持各类咨询、设计与建设项目100余项，主参编国家及行业标准20余项，发表论文10余篇，出版著作4部，授权专利6项。荣获全国市政金杯示范工程、全国优秀工程咨询成果奖、中国城市环境卫生协会科技应用一等奖、科技进步三等奖、教育部科技进步一等奖、上海市科技进步一等奖、上海市技术发明一等奖、湖北省科技进步一等奖、重庆市科技进步奖二等奖以及8项上海市优秀工程咨询成果一二等奖、2项上海市优秀工程设计二等奖等30余项奖项。个人荣获中环协领军人才、上海市绿化市容行业领军人才、黄浦区领军人才、上海市五一劳动奖章、五四青年奖章、优秀青年工程勘察设计师、重点工程实事立功竞赛优秀建设者等荣誉30余项。&lt;br/&gt;一、标准研制&lt;br/&gt;作为第一起草人，编制并发布行业首部强制性工程建设规范《生活垃圾处理处置工程项目规范》（GB&amp;nbsp;55012-2021），积极践行工程建设标准化改革，为环卫行业标准描画顶层建设“蓝图”，成果荣获中国城市环境卫生协会科技应用一等奖。此外，牵头主编《生活垃圾卫生填埋场运行监管标准》、《建筑垃圾处理技术标准》、《有机垃圾生化处理机》、《县域生活垃圾处理工程规划标准》以及首个国际标准采标项目《无下水道卫生厕所&amp;nbsp;预制集成处理装置&amp;nbsp;安全和性能通用技术要求》等10余项行业重磅技术标准；主要参与强制性工程建设规范《市容环卫工程项目规范》、《生活垃圾卫生填埋处理技术规范》、《生活垃圾焚烧厂运行监管标准》、《环境卫生设施设置标准》、《方舱拆除物收运处置技术标准》（国内首个方舱相关）等10余项国家及行业标准，有效填补了相关领域的空白，标准成果获中国优秀咨询成果奖、上海市优秀咨询成果一等奖、优秀发明技术创新成果银奖、中环协争优创新项目金奖等。同时积极发挥标准智库作用，连续四年牵头产出了19场有价值、有实效的标准宣贯培训，发表了40余篇标准化工作推文，翻译ISO&amp;nbsp;24521-2016、ISO&amp;nbsp;30500-2018等多项国际标准，持续为环卫行业高质量发展助力添薪。&lt;br/&gt;二、工程建设&lt;br/&gt;负责的老港综合填埋场一期工程，实现了高维填埋、渗沥液及填埋气高效导排、资源化利用等绿色低碳技术全覆盖，创建了Ι级高标准卫生填埋场，项目成果获得全国市政金杯示范工程、上海市市政金奖、上海市优秀工程设计二等奖、优秀咨询成果三等奖。松江区湿垃圾资源化处理工程创新性应用自主集成膜设备、厌氧发酵沼渣制肥技术等，获评生态环境保护示范工程。崇明区固体废物处置场作为崇明岛唯一的危废填埋场，首次应用固化稳定化预处理、软土地基处理、柔性防渗结构相结合的工程技术，为国家级生态岛建设作出突出贡献。合肥市龙泉山垃圾处理场二期工程，创新使用锚固沟兼顾雨水沟技术，建成国内Ι级无害化卫生填埋场，获安徽省建设工程“黄山杯”奖。白龙港作为上海最大的污泥处理厂，负责污泥预处理应急工程中的调理+板框压滤的工艺设计，成果获上海市优秀工程设计二等奖。松江区污水厂污泥干化处理工程，采用了先进的圆盘干化工艺，是上海首个污泥干化与生活垃圾协同焚烧项目，打造了固废协同的典范。常州市危险废物综合处置工程和合肥市餐厨废弃物处理工程获上海市优秀咨询二等奖；建成了国内规模最大的医废/危废焚烧项目—上海市固体废物处置中心，国内首座规范化、高标准建筑垃圾资源化项目—松江区建筑垃圾资源化处理工程，南京市首座厨余垃圾处理设施—溧水区厨余垃圾项目等系列经典项目，助力打造生态文明先进示范。&lt;br/&gt;三、科技研发&lt;br/&gt;持续开展技术创新研发工作，承担国家科技部重点研发项目、上海市国资委企业技术创新和能级提升项目、上海市科委碳达峰碳中和等20余项重大科技研发项目，重点领衔的《建筑垃圾分选和资源化利用技术研究》，有效填补了建筑垃圾处理处置行业的空白，研究成果获中国城市环境卫生协会科技应用奖二等奖。主要负责的《生活垃圾恶臭全过程治理关键技术及应用》获教育部高等学校科学研究优秀成果奖科学技术进步奖一等奖，《垃圾焚烧厂渗沥液成套处理技术的研发与应用》获上海市技术发明奖一等奖，《超大型固废处置基地资源循环利用和污染协同防控关键技术及应用》获上海市科技进步一等奖、《陈旧型垃圾填埋场污染防控与修复的关键技术》获湖北省科技进步一等奖、《老港固废综合处置与资源化基地专项规划研究》、《老港卫生填埋场沼气发电集成技术与示范》和《长兴岛固废共处置关键技术研究》获上海市优秀咨询成果一等奖。&lt;br/&gt;综上所述，建议选树余毅同志为上海市工程勘察设计大师。&lt;br/&gt;</t>
  </si>
  <si>
    <t>yuy@huanke.com.cn</t>
  </si>
  <si>
    <t>贵州省绥阳县</t>
  </si>
  <si>
    <t>2002-12-30</t>
  </si>
  <si>
    <t>2003-06-01</t>
  </si>
  <si>
    <t xml:space="preserve">1996-09-01|2000-06-30|重庆大学|建筑环境与设备工程|本科;
2000-09-01|2002-12-30|重庆大学|环境工程|硕士研究生;
</t>
  </si>
  <si>
    <t xml:space="preserve">2011-04-01|2015-02-01|上海环境卫生工程设计院有限公司|常务副所长|高级工程师;
2015-02-01|2019-06-01|上海环境卫生工程设计院有限公司|所长|高级工程师;
2003-06-01|2008-07-01|上海环境卫生工程设计院有限公司|设计工程师|工程师;
2019-12-01|2023-12-31|上海环境卫生工程设计院有限公司|党委副书记、院长|正高级工程师;
2009-04-01|2011-04-01|上海环境卫生工程设计院有限公司|副所长|高级工程师;
2008-07-01|2009-04-01|上海环境卫生工程设计院有限公司|所长助理|工程师;
2019-06-01|2020-12-01|上海环境卫生工程设计院有限公司|副院长|高级工程师;
</t>
  </si>
  <si>
    <t xml:space="preserve"> |生活垃圾能源化与资源化关键技术及应用|2013-12-25|中华人民共和国国务院|国家科学技术进步奖二等奖;
 |老港综合填埋场一期工程|2019-07-01|上海市勘察设计行业协会|上海市优秀工程设计二等奖;
 |生活垃圾恶臭全过程治理关键技术及应用（未下证）|2022-12-01|中华人民共和国教育部|科学技术进步奖一等奖;
 |合肥市龙泉山垃圾处理场二期工程|2013-01-01|安徽省住房和城乡建设厅|安徽省建设工程“黄山杯”省优质工程;
 |垃圾焚烧厂渗沥液成套处理技术的研发与应用| |上海市人民政府|上海市技术发明奖一等奖（未下证）;
 |极端环境微生物菌剂研制与工艺集成及产业化|2021-11-01|重庆市人民政府|科技进步二等奖;
 | |2022-11-01|中国城市环境卫生协会|中国城市环境卫生协会科学技术奖-领军人才;
 |超大型固废处置基地资源循环利用和污染协同防控关键技术及应用|2020-04-02|上海市人民政府|上海市科学技术奖一等奖;
 |老港固废综合处置与资源化基地专项规划研究|2011-12-01|上海市工程咨询行业协会|上海市优秀工程咨询成果一等奖;
技术负责人|老港综合填埋场一期工程|2021-06-28|上海市勘察设计行业协会|上海市勘察设计行业庆祝建党 100 周年变革--“百年·百事·百人”纪念;
 | |2017-01-01|中共上海市城乡建设和交通工作委员会|上海建设交通优秀人才风采人物;
 | | | | ;
 |陈旧型垃圾填埋场污染防控与修复的关键技术|2020-12-01|湖北省人民政府|湖北省科技进步一等奖;
 |2011年度上海市重大工程立功竞赛优秀集体|2012-01-01|上海市重大工程立功竞赛领导小组|优秀集体;
技术负责人|白龙港污泥预处理应急工程|2013-08-01|上海市勘察设计行业协会|上海市优秀工程设计二等奖;
技术负责人|合肥市餐厨废弃物处理一期工程|2015-10-01|中国城市环境卫生协会| 中环协争优创新项目奖;
技术负责人|建筑垃圾分选和资源化利用技术研究|2022-11-01|中国城市环境卫生协会|中国城市环境卫生协会科技应用二等奖;
技术负责人|闵行区餐厨废弃物资源化利用和无害化处理项目|2021-07-01|上海市勘察设计行业协会|上海市优秀工程勘察设计奖市政公用工程三等奖;
 |填埋场地下水污染系统防控与强化修复关键技术及应用|2017-12-06|中华人民共和国国务院|科学技术进步奖二等奖;
 |轿子山有机废弃物处理场封场工程|2021-11-01|上海市工程咨询行业协会|上海市优秀工程咨询成果二等水平;
技术负责人|《有机垃圾生物处理机》（CJ/T 227-2018）|2019-12-27|中国工程咨询协会|全国优秀工程咨询成果奖;
 |2016年度上海市重点工程实事立功竞赛优秀团队|2017-01-01|上海市重点工程实事立功竞赛领导小组|优秀团队;
技术负责人|老港综合填埋场一期工程|2015-02-01|中国市政工程协会|全国市政金杯示范工程;
</t>
  </si>
  <si>
    <t>薛华洁</t>
  </si>
  <si>
    <t>18210915899</t>
  </si>
  <si>
    <t>913101016311332990</t>
  </si>
  <si>
    <t>上海市徐汇区石龙路345弄11号</t>
  </si>
  <si>
    <t xml:space="preserve">上海市固体废物处置中心项目|大型项目|技术负责人|国内领先水平|是|对上海市医疗废物从产生到最终处置的全过程管理，切实做到医疗废物的无害化、减量化和资源化，同时可以部分解决劳动就业问题，促进地方经济的发展，通过医疗废物/危险废物处理处置费用的收取取得一定的直接经济效益以外，还将会带来以下间接经济效益。|（1）项目设计医废周转箱AGV自动存储上料系统，降低医废暂存和上料系统的人工强度，实现医废上料的全自动化运行；
（2）该项目采用医废、危废综合焚烧处理模式，确保医废日产日清，利用危废焚烧对项目运营进行有利的补充；
（3）利用医废/危废焚烧余热进行发电，有效降低项目的运营能耗；
（4）烟气净化系统采用双干法+湿法的组合脱酸系统，对烟气污染物的排放进行精细化管控；
（5）项目设置50t/d的灰渣等离子熔融生产线，对医废、危废焚烧产生的灰渣进行无害化处理。|本人作为项目的专业负责人，对项目整体工艺流程、关键工艺设备选型进行比选和研究，针对医疗废物焚烧处理进行重点工艺优化，采用医废焚烧为主，危废焚烧处置作为项目的有力补充，确保上海市医废的全量化处理的基础上有效抵抗因医废产量波动引起的项目运营稳定性问题，同时危废焚烧的补充也在一定程度上补充了项目的经济效益。在项目的具体工艺设计，本人带领团队攻坚克难，采用AGV自动上料降低了医废处置项目的人工劳动强度，采用双干法+湿法的烟气脱酸工艺组合精准控制烟气处理流程，合理控制运营成本；采用余热发电方案降低项目运营能耗，节能减排。本项目的实施，提高了医疗废物处理的减量化和无害化水平，促进了当地经济和社会的可持续发展，提升了团队焚烧项目的设计能力和技术集成能力。正是基于前期类似项目的基础，环境院逐渐深入焚烧厂咨询、设计和技术集成，为上海环境主业发展提供支撑奠定了基础。;
合肥市餐厨废弃物处理工程（一期）可行性研究|大型项目|专业负责人|国内领先水平|是|（1）社会效益
合肥市餐厨废弃物处理工程（一期）能够有效地处理合肥市餐厨废弃物，促进食品安全，对城市的经济、生态、社会和谐发展有积极的促进作用。
（2）环境效益
本工程的建成将产生巨大的环境效益：它实现了餐厨废弃物的无害化处置，本工程采取了一系列环保措施（对水、气、蚊蝇等都实施了一定的防治措施），从而可确保工程本身的建设对周围环境的影响最小。所以，本工程的建成将对保持生态环境等产生巨大的作用。另外，本工程的建成可以从源头堵住了“泔水猪”“泔水油”造成人畜交叉感染疾病的传播，减少了食品安全隐患，为创建和谐社会，提高人们的生活环境质量有着积极的现实意义。
（3）经济效益
本工程在达到相关标准的前提下，各种方案均经过比选，选择技术可行、经济合理的方案，将餐厨废弃物处理成有机肥料，变废为宝。同时，本工程的建设有利于合肥市餐厨废弃物的法制化和产业化，促进餐厨废弃物实行有偿收运和处置，实现合肥市餐厨废弃物处理产业化，促进循环经济的发展。
|（1）特种复合微生物菌种缩短有机物发酵过程
在一次发酵工艺设计中，采用了特种复合微生物菌种，缩短了一次发酵时间。
（2）将污水生产成液肥
餐厨废弃物处理过程中收集的废液首先除油，液相部分通过添加其他有机资材与复合菌种，并每天强制曝气，生产“有益微生物液肥”，为本工程的主要产品之一。
（3）臭气防治
本工程在设计中采取保持前处理车间内处于负压状态+前端除臭+末端除臭，全方位控制臭气。末端除臭中基料三个月更换一次，更换下来的直接进入到固态有机肥发酵生产系统制成有机肥。
|本人带领项目组经过对安全性、经济性、可实施性等方面比较，选定微生物处理工艺为本工程处理工艺，生产液肥和有机肥进行资源化利用。项目的实施，有效提高了合肥市餐厨废弃物的无害化处理与资源化利用水平，成为全国首批试点城市，项目获得市优秀咨询成果二等奖。;
松江污水厂污泥干化处理工程|大型项目|专业负责人|国内领先水平|是|本工程实施内容为污泥干化处置相关工程，主要处理对象为松江区污水厂产生的深度脱水污泥（含水率60%）240t/d，利用焚烧厂蒸汽干化至含水率30%，送至焚烧厂掺烧。该项目不仅是上海也是国内第一个专门针对60%含水率深度脱水污泥的干化协同焚烧项目，为其他城市和区域污泥处理提供思路。
本工程实施后可有效解决服务区域的污泥处置问题提高全区卫生水平，保护人民健康，而且还降低了由于污泥填埋占用的土地资源，具有极大的社会效益、环境效益。
|（1）利用焚烧发电厂的蒸汽作为热源，实现能源协同。
（2）干化后的污泥送至焚烧厂掺烧，一方面可以利用污泥的热值，另一方面解决了污泥的出路问题，实现了资源化和减量化。
（3）本工程的污水与焚烧厂污水协同处理，不仅解决了本工程污水碳源低等问题，同时节省了占地与投资。
（4）本工程的不凝性气体送入焚烧厂焚烧炉，彻底解决不凝性气体处理问题。
|本人牵头负责的松江区污水厂污泥干化处理工程，是上海首个污泥干化与生活垃圾协同焚烧项目，带领团队通过充分调研、考察和论证，采用先进成熟的圆盘干化工艺，将60-80%含水率的污泥干化至30-40%左右，送入生活垃圾焚烧厂协同焚烧处理，本项目是园区固废协同的典范，达到国内领先水平。;
常州市危险废物综合处置项目|大型项目|技术负责人|国内领先水平|是|项目的处理对象为常州市的危险废物和医疗废物，焚烧处理规模为29800t/a，建设14900t/a（45t/d）两条焚烧线，采用回转窑焚烧方法处理工业危险废物和医疗废物。回转窑焚烧处理工艺包含废物预处理系统、焚烧系统及烟气处理系统等三个部分，其中烟气处理采用最先进的尾气处理工艺：SNCR脱硝、急冷塔、干式脱酸、活性炭吸附、布袋除尘、湿式洗涤塔的组合工艺对烟气进行净化，本工程选用蒸汽锅炉回收余热，用于生产和采暖，乃至管网供汽。本工程年总成本为8962.55万元，单位总成本3007.57元/t，年经营成本5000.25万元，单位经营成本1677.93元/t。本工程的实施可以解决常州市的危险废物得到了集中无害化处理和处置，有效的控制了这些危险废物对城市环境的污染及对人民身体健康的危胁，具有较好的社会、环境和经济效益。|（1）采用无害化焚烧系统——回转窑技术，对不可资源化的危险废物采用安全、环保的无害化处置。
（2）烟气处理采用最先进尾气处理工艺：SNCR脱硝、急冷塔、干式脱酸、活性炭吸附、布袋除尘、湿式洗涤塔的组合工艺对烟气进行净化，本工程选用蒸汽锅炉回收余热，用于生产和采暖，乃至管网供汽。
（3）本工程污水经氧化还原+絮凝沉淀工艺处理后达到《污水排入城镇下水道水质标准》（CJJ343-2010）的B级标准及接管标准，排入常州市江边污水处理厂进一步处理。
（4）产生的废气、废液等经液中焚烧炉处理后排放，工艺成熟、安全可靠。
|1.通过市场部门了解到项目基础情况后，如项目的特点和要求，业主对项目的定位等一些基础条件后，进行项目策划，组建项目团队，进行积极准备和策划。
2.项目前期，积极协调业主、环保等多方面的关系，带领团队及时与客户沟通，现场踏勘，基础资料收集，内部集中讨论，根据项目的特点进行具体定位，捋顺整个设计思路。
3.项目中期，带领团队对项目进行深入研究，细化整个项目方案，提出各种物料和能量平衡的计算，丰富了整个设计框架。
4.项目后期，完善项目整套方案，对团队内各专业提出设校审三级要求，同时还内部进行多次总结性讨论并提出不足，为以后同类型项目总结经验，也为汇报方案时专家和业主提出的问题做准备。
5.项目完成之后，针对前期专家和业主提出的问题以及暴露出来的问题，组织团队对该项目进行汇总和总结，组织归档。同时积极配合后期业主要求，让整个项目形成闭环。;
溧水区餐厨垃圾处理厂项目|小型项目|技术负责人|国内领先水平|是|本项目设计处理规模为50t/d，总投资约4300万元，本项目的建成解决了溧水区的餐厨垃圾处理的燃眉之急，避免了因为餐厨垃圾处理而带来的社会和环境问题，具有良好的社会效益、经济效益和环境效益。|项目采用“预处理+厌氧发酵+污水处理”的处理方案是目前餐厨垃圾处理的主流工艺，技术成熟可靠；
针对来料的不确定性，选用的设备可同时满足餐厨垃圾和家庭厨余垃圾（20%）的处理需求；
污染物控制措施全面可行，污水处理采用MBR+NF处理达标后纳管排放，臭气针对不同臭气源采用不同的臭气控制措施；
本项目具有投资省、占地面积小、运行效果稳定、臭气控制效果良好等特点，对今后小规模餐厨垃圾处理厂的设计具有很好的借鉴和指导意义。|溧水区餐厨垃圾处理厂项目作为环境院第一个餐厨类的EPC项目，余毅同志身先士卒，通过多次调研和与业主的沟通，带领团队多次比选探讨，因地制宜的为本项目制定了“预处理+厌氧发酵+污水处理”全流程处理工艺，在当时小规模餐厨垃圾处理工艺普遍采用简易处理方式的情况下，这种厌氧全流程的处理工艺无疑是一次大胆的创新，后续较高的沼气产量和油脂产量印证了这次创新的成功。
麻雀虽小，五脏俱全，为了破除小规模项目单价投资高的魔咒，余毅同志带领团队，一遍遍优化设计参数，狠抠设计细节，从源头上杜绝浪费，同时又狠抓施工管理，严把施工关， 最终把本项目打造成了投资省、占地面积小、运行效果稳定的小规模餐厨垃圾处理的典范。
;
华漕再生资源化利用中心|大型项目|技术负责人|国内领先水平|是|本项目属于闵行区重要的市政支撑工程，它既可减少环境污染，又可节约天然资源；既可组织相关企业形成新兴战略产业，又可提供就业岗位，具有良好的社会效益。该项目的实施具有较好的示范性。|（1）项目占地有限，采用设备叠放、大倾角皮带等方式，在满足处理效果的前提下，有效节约设备用地；
（2）项目处理对象包含拆除垃圾、装修垃圾、工程泥浆、河道底泥，包含了多种建筑垃圾种类，是建筑垃圾集中处理的示范性项目。
（3）本项目以建筑垃圾中的拆除垃圾、装修垃圾为主要原料，减容减量和资源化相结合，不仅有利于保护环境，减少污染物，而且能够实现固体废弃物的综合利用，达到资源循环利用的目标，对上海市建设环境友好型社会、实现资源的可持续发展具有重要的意义。
|作为技术负责人，把控项目整体设计思路、设计进度和造价成本。并针对项目的工艺全过程把控，带领团队完成项目的设计工作，控制项目的设计质量与进度。华漕项目也是集多种建筑垃圾资源化处理的示范性工程，目前项目能够运行、环保达标、自动化程度高，实现华漕镇等项目服务范围的建筑垃圾资源化利用，再生产品品质好，市场适应性强；运行过程项目按照环评要求进行定期监测，均完全满足环保排放要求。;
松江区湿垃圾资源化处理工程|大型项目|技术负责人|国内领先水平|是|松江湿垃圾资源化处理设施总处理规模为湿垃圾530吨/天，年运行365d。经测算项目第5年（达产年）总成本17298.89万元，单位总成本947.88元/t，年经营成本7178.73万元，单位经营成本393.35元/t。经测算，湿垃圾处理收费加上补贴后，项目融资后税后内部收益率达到8.02%，正常年份收入约18599.78万元，税金及附加2662.98万元。项目（含征地）年均利润总额约4355万元，年均税后利润约3261万元；不含征地项目年均利润总额约2967万元，年均税后利润约2249万元，项目具有一定的盈利能力。本工程的实施可以解决松江区湿垃圾的出路问题，实现湿垃圾的资源化，具有较好的社会、环境和经济效益。|（1）协同处理：项目与周边生活垃圾焚烧发电项目、建筑垃圾资源化项目充分开展协同管理与资源共享，与产业园区系统能量流、物质流与信息流充分融合，实现蒸汽共享、沼气共用、废水与废渣共治、管理与信息数据共享的全过程清洁生产。
（2）技术先进：处理设施采用国内主流湿垃圾“预处理+湿式厌氧消化”技术，技术路线可行、可靠，满足稳定运行的需求。
（3）资源综合利用率高：筛分分选的有机物经生物水解后的垃圾低位热值从200kcal/kg提升至1600kcal/kg以上。与高热值筛上物混合后的平均热值可达2200-2400kcal/kg，增加垃圾焚烧发电量，提升项目经济效益。有机质可厌氧产生沼气，沼气甲烷含量55%以上。最大化进行能源利用，提高资源综合利用率。
（4）节能减排：每天可产出9万千瓦时电能和20吨粗油脂等。电能自用，余量上网，粗油脂用于制备生物柴油，替代化石能源每年可减排3.2万吨二氧化碳。园区通过智慧共享，降本增效和绿色低碳实现共赢，全年可减少二氧化碳排放近8万吨。
（5）二次污染可控：本项目污染控制措施周全，处理全过程密封设计和运行，所有设备都在密封后抽气进行负压作业，保证环境友好。|作为项目负责人，把控项目整体设计思路、设计进度和造价成本。该项目作为全国垃圾分类推动过程中第一批大型规模化湿垃圾处理项目，前期并无可供参考的成熟案例，同时各地厨余垃圾分类情况良莠不齐，也无参考数据。因此，本人带领团队现场取样检测垃圾性质，深入考察国内外类似项目，并邀请国内知名专家专题讨论研究，对工艺路线选择和设备参数选型进行深入调研分析，最终选择餐饮垃圾除杂脱油+厨余垃圾淋滤水解预处理+湿法厌氧发酵+沼气发电利用工艺，确保项目的稳定、高效运行；在项目推进过程中，创新性提出了三废共治、协同循环、低碳园区的顶层设计理念；该项目采用的淋滤水解技术为首次在国内工程项目应用，可大幅提高固相有机质转化到液相的效率，目前项目已建成投运，项目达到国内一流水平，有效解决了垃圾分类最后一站问题，真正落实垃圾分类就是新时尚的核心。;
崇明县固体废物处置场工程|大型项目|技术负责人|国内领先水平|是|崇明县固体废物处置场工程的实施可以解决崇明县生活垃圾焚烧厂飞灰及废树脂、医疗垃圾焚烧及动物无害化处理项目灰渣、部分不能焚烧的危险废物出路，实现危险废物处理的减量化、资源化、无害化，具有较好的社会、环境和经济效益。|（1）医废焚烧灰渣以及酸洗污泥预处理采用“螯合剂+水泥”稳定化、固化工艺。
（2）在料斗顶加设抽气系统，抽吸料斗内臭气使得料斗内呈负压状态，防止臭气积聚和溢出。抽出的臭气经除臭装置净化、脱臭后排出，以避免臭气污染环境。
（3）对于填埋库区采用柔性结构、高维填埋工艺。有效的利用有限的占地面积，提高了库容，从而延长项目使用时间。|作为项目的技术负责人，该项目是崇明岛唯一的危废填埋场。带领团队攻坚克难，采用了成熟可靠的固化稳定化预处理、软土地基处理、柔性防渗结构相结合的工程技术。其中多项工程技术在上海环卫行业是首次采用，在全国卫生填埋场设计中也处于领先水平。项目的建设取得了圆满成功，得到市主要领导、相关部门的高度肯定与评价，为国家级生态岛建设作出积极贡献。;
马桥再生资源化利用项目|大型项目|专业负责人|国内领先水平|是|（1）社会效益
闵行区建筑垃圾资源化处理工程属于闵行区重要的市政支撑工程，它既可减少环境污染，又可节约天然资源；既可组织相关企业形成新兴战略产业，又可提供就业岗位，具有良好的社会效益。通过项目实施可以摸索出一条适合闵行区乃至上海市废弃物资源化综合利用的道路，为今后发展相关产业、促进循环经济、实现可持续性发展提供宝贵经验。
（2）经济效益
建筑垃圾再生产品的资源化利用，可减少其堆放产生的土地资源占用费；另一方面，由于城市建设规模巨大，需要大量的建筑材料及绿化肥料等，通过对建筑垃圾的充分利用可以大大减少对天然原材料的开采和运输，从而降低原料成本。
（3）环境效益
对于建筑垃圾，如果采用露天堆放、回填和填埋的方法处理，是把环境污染源进行转移，并不能从根本上解决其对环境的危害。采用资源化处理技术，可以从根本上解决建筑垃圾对环境的危害，减少对土壤、水的污染，建筑垃圾的资源化利用可以产生巨大的环境效益。
|（1）装修垃圾筛分技术
装修垃圾物料存在柔性物料和高硬度物料并存的特点，一般的矿山类分级筛分设备对进入设备的柔性物料无法做到较好的筛分，并容易产生堵料、挂料情况影响设备的正常运行，项目采用专用装修垃圾振动筛分设备，满足不同硬度物料的进料需求，能够对物料进行有效筛分。
（2）多级风选技术
建筑垃圾存在约10~20%的轻物料，包括塑料、纸张、织物等，轻物质的分离通过密度的不同进行分选是较为有效的分选措施。项目通过对国内外相关案例的运行情况总结，确定了两级风选的工艺措施，一级风选主要针对大尺寸的轻物质物料进行分离，采用箱式风选的设备更有利于前端一级风选措施；二级风选主要针对再生骨料进行除杂提纯，利用针对性更强的折板式风选机对小粒径的再生骨料中的轻物质进行分离，以达到再生骨料含杂率低于1%的品质要求。
（3）花园式建筑垃圾项目
马桥再生资源化项目是全国第一个半地下、屋顶花园式建筑垃圾资源化项目。根据项目选址东北侧光明乳业的诉求，项目厂区绿化与东北侧绿化防护有机结合，并延伸至一体化车间屋面，一体化车间屋面采用绿化种植屋面，从视觉效果上去工业化，形成花园式厂房的建筑效果。|本人带领团队，经过深入研究，结合闵行区实际情况，采用“分选、破碎+骨料综合利用”工艺，建筑垃圾经分选等预处理后，产生再生骨料。对部分再生骨料进行资源化利用，制成免烧砖等产品。马桥再生资源化项目是上海市年重点工程和闵行区“十三五”重大项目，是全国第一个半地下、屋顶花园式建筑垃圾资源化项目。至今马桥项目已先后获得上海市闵行区“绿色达标工地”，“建设工程优质结构工程”，上海市重点工程实事立功竞赛“优秀团队”等奖项。马桥再生资源化利用项目是推进闵行全区实现装修垃圾和拆除垃圾资源化、减量化、无害化处理的重要举措，对完善全程分类体系、打通全程分类链条具有重要意义。;
合肥市龙泉山垃圾处理场二期工程|大型项目|技术负责人|国内领先水平|是|本工程处理对象包括原生生活垃圾、生活垃圾焚烧残渣及飞灰。总库容约1656.0万m3，其中生活垃圾填埋库区容积为1521.5万m3，飞灰填埋库区容积为134.5万m3。平均处理规模2527t/d。其中原生生活垃圾2053t/d，生活垃圾焚烧残渣357t/d，生活垃圾焚烧飞灰117t/d。总投资概算约43996.28万元，年总成本约5580.87万元，单位总成本60.51元/t垃圾；年经营成本约3614.34万元，单位经营成本39.19元/t垃圾。本工程解决合了肥市生活垃圾的最终出路，实现垃圾处理的减量化、资源化、无害化，具有较好的社会、环境和经济效益。|（1）采用复合衬层系统作为填埋场的水平防渗系统。
（2）渗沥液收集与导排工程采用渗沥液导流层、渗沥液导排盲沟和渗滤液收集井相结合的方式，对渗沥液进行合理的收集、导排。
（3）填埋气采取导气石笼进行集中收集，用于焚烧发电。
（4）在填埋场实行雨污分流，作业区域雨污水分流、非作业区域雨水直接排出。
（5）达到设计库容后，填埋场进行封场覆盖。
|作为项目负责人，把控项目整体设计思路及设计进度。主持本项目初步设计、施工图设计以及各类专项设计工作，对各专业进行协调沟通及造价把关，力保建设。负责项目的设计管理工作，保证设计成果符合国家规范要求。负责与业主、监理、审计及相关政府部门等单位的外部沟通协调工作。;
上海市中心城区污水处理厂污泥应急工程（白龙港）|大型项目|技术负责人|国内领先水平|是|本项目的实施，使污泥处理实现了进一步的减量化及稳定化，利于进行污泥的综合利用。同时也妥善解决了城市污水处理厂的污泥处理处置问题，保证了上海市的可持续发展，并为人民提供了更好的生活环境。|项目污泥深度脱水采用“污泥调理+隔膜压滤”工艺。项目通过工艺比选后选用的工艺，能够提高脱水效率，节能减排效果明显，过滤效率高，循环周期短，设备使用寿命长，使污泥达到理想的填埋、焚烧，有效的实现国家提出的碳减排的要求，对解决我国城市污泥围城的困境意义重大。|作为项目的技术负责人，参与完成的白龙港污泥预处理应急工程，是上海最大的污泥处理厂，污泥规模达1500t/d，本人负责调理+板框压滤的工艺设计，项目运行效果良好，除了减少外运处置量50%以上，关键还解决了末端老港填埋场入库标准问题，为确保上海市区污水厂持续稳定运行提供了保障，本项目获市优秀设计二等奖。;
嘉定区建筑垃圾资源化利用项目|大型项目|专业负责人|国内领先水平|是|（1）社会效益
嘉定区建筑垃圾资源化利用项目属于嘉定区重要的市政支撑工程，它既可减少环境污染，又可节约天然资源；既可组织相关企业形成新兴战略产业，又可提供就业岗位，具有良好的社会效益。作为上海市重大民生工程，嘉定区建筑垃圾资源化利用项目是推进嘉定全区实现装修垃圾资源化、减量化、无害化处理的重要举措，对完善全程分类体系、打通全程分类链条具有重要意义。
（2）经济效益
建筑垃圾再生产品的资源化利用，可减少其堆放产生的土地资源占用费；另一方面，由于城市建设规模巨大，需要大量的建筑材料等，本项目生产各类再生骨料，以及部分质轻、节能、环保的新型建材产品，具有节能减排、变废为宝等特点，具有一定的经济效益。
（3）环境效益
对于建筑垃圾，如果采用露天堆放、回填和填埋的方法处理，是把环境污染源进行转移，并不能从根本上解决其对环境的危害。采用资源化处理技术，可以从根本上解决建筑垃圾对环境的危害，减少对土壤、水的污染，建筑垃圾的资源化利用可以产生巨大的环境效益。
|（1）装修垃圾筛分技术
装修垃圾物料存在柔性物料和高硬度物料并存的特点，一般的矿山类分级筛分设备对进入设备的柔性物料无法做到较好的筛分，并容易产生堵料、挂料情况影响设备的正常运行，本项目采用专用装修垃圾振动筛分设备，满足不同硬度物料的进料需求，能够对物料进行有效的筛分；
（2）多级风选技术
装修垃圾中存在约10~20%的轻物料，包括塑料、纸张、织物、木材等，轻物质的分离通过密度的不同进行分选是较为有效的分选措施，本项目通过对国内外相关案例的运行情况总结，确定了两级风选的工艺措施，一级风选主要针对大尺寸的轻物质物料进行分离，采用箱式风选的设备更有利于前端一级风选措施；二级风选主要针对再生骨料进行除杂提纯，利用针对性更强的折板式风选机对小粒径的再生骨料中的轻物质进行分离，以达到再生骨料含杂率低于1%的品质要求。
（3）兼顾拆除垃圾处理
拆除垃圾一般砖混类含量高，较易获得再生骨料；与装修垃圾相比杂质少，比重大。本项目整合装修垃圾处理工艺路线，兼顾拆除垃圾处理功能，整体工艺流程具有较高的适应性。本项目可以实现分选后再生骨料纯度较高，可利用木塑再生产品量提高，整体资源化率提高的目的。
|本人带领团队，经过深入研究，结合嘉定区实际情况，采用“预处理+资源化利用”，其中预处理采用“两级破碎+多级筛分+多级分选，辅以磁选和光选”工艺，资源化利用为自动化砌块成型系统。目前项目稳定运行、环保达标、自动化程度高，实现嘉定全区装修垃圾日产日清，再生产品品质好，市场适应性强；运行过程项目按照环评要求进行定期监测，均完全满足环保排放要求。;
运城工业危险废物综合利用处置项目|大型项目|技术负责人|国内领先水平|是|本项目处理规模为危险废物综合处理量焚烧3万吨/年、固化+安全填埋3万吨/年、包装容器再生3万只/年。本工程年总成本为14665.98万元，单位总成本4888.66元/t，年经营成本2195.25万元，单位经营成本731.75元/t。对进场处理物焚烧部分收取5500元/吨、安全填埋收取5000元/吨的收费，本项目年收入16500万元。本工程的实施可以解决运城市及周边地区柔性填埋场不能处置危险废物的出路，实现危险废物的无害化，具有较好的社会、环境和经济效益。|（1）采用无害化焚烧系统——回转窑技术，对不可资源化的危险废物采用安全、环保的无害化处置。
（2）针对含水率较低、热值较高的污泥、残渣、包装物等采用焚烧处置，能保持焚烧温度，减少助燃燃料的添加，降低了运行费用。
（3）废酸、废碱类采用物化处理，降低其危害。
（4）预处理工艺、资源化回收工艺中产生的高热值废物，作为自产废物进行焚烧。
（5）其余自产废物，包括焚烧产生的废物，属于危废的，选择合适的处置工艺进行回收处理或固化后填埋处置，解决最终去向问题。
（6）产生的废气、废液等经液中焚烧炉处理后排放，工艺成熟、安全可靠。
（7）危险废物填埋库区防渗采用双层衬层“500mm压实粘土+4800g/m2GCL+1.5mm厚HDPE土工膜+6.3mm三维复合土工排水网格+2.0mm厚HDPE土工膜”防渗工艺，日覆盖及中间覆盖采用“1.0mm厚HDPE膜”工艺。|在项目管理方面，具有优秀的沟通能力和团队协作精神，依据项目执行计划，跟进各部门的进度工作及相关文件归档。在项目推进过程中，协调各部门进行配合，完成项目上对客户沟通协调方面的书面函件。负责了主要的技术难题解决，保证了项目进度的顺利进行。;
老港综合填埋场一期工程|大型项目|技术负责人|国际先进水平|是|本项目处理最大规模5000t/d，平均规模为3759t/d（其中生活垃圾2664t/d、飞灰231t/d、污泥864t/d）。生活垃圾填埋、飞灰填埋、污泥填埋、渗沥液处理平均单位总成本分别为68.65元/t、108.62元/t、124.14元/t、70.35元/t。本项目是上海市创建国家模范环保卫生城市的需要，也是解决上海市区生活垃圾填埋的需要。本项目的建设具有较好的社会、环境和经济效益。因此，本项目的建设是十分必要的|本工程处理对象较为复杂，包括城市生活垃圾、装修垃圾、水面保洁垃圾、焚烧厂飞灰、污泥等。针对各种垃圾特点，本工程设计填埋作业中采取了相应措施，以充分适应各种垃圾，确保填埋作业安全和持续发展，充分体现了综合填埋概念。为实现填埋场地重新开发利用，提高土地的附加值，本工程设计填埋作业采用循序渐进搭积木形式作业，对已填埋结束区域及时进行终场覆盖，并结合场地及功能需要进行生态修复。在垃圾不断稳定的同时，尽快恢复场地的生态环境，实现社会经济的可持续发展。同时有效解决高维填埋下渗沥液及填埋气导排困难的难题，本工程设计中采取了加强导排措施，即在填埋作业过程中，通过增设复合土工排水网格、导排盲沟及多孔管、渗沥液导排盲沟与填埋气导气石笼联通等方式，加强渗沥液与填埋气导排性能，防治渗沥液与填埋气在场内聚集。为了将老港综合填埋场建成生态型填埋场，紧密结合上海市固体废弃物管理信息系统，对该填埋场的主要环境影响指标实现在线监测，实现适时监测和远程传输。以确保主管部门实现生活垃圾设施环境影响的高效管理、监督和决策。远程适时监测系统的设置，不但可以规范填埋作业，实现办公自动化和管理智能化，实现生态监测，评估生态效果。|本人带领团队攻关，采用了高维填埋、渗沥液及填埋气高效导排、填埋场臭气防治、生态封场与修复、安全作业设施（防雷、照明）、填埋气资源化利用及低碳型填埋场、远程适时监测、渗沥液处理绿色节能等先进设计技术。解决了滩涂地填埋厚度受限、填埋场臭气污染大、渗沥液处理难等突出问题，高维填埋增加填埋库容、延长使用年限、节约土地资源，最终将本项目建成国内Ι级高标准卫生填埋场，有效解决了上海市各种固废出路，确保上海市社会经济有序发展，具有十分重要的社会效益和环境效益。;
松江区建筑垃圾资源化处理工程|大型项目|专业负责人|国内领先水平|是|建筑垃圾再生产品的资源化利用，可减少其堆放产生的土地资源占用费；另一方面，由于城市建设规模巨大，需要大量的建筑材料及绿化肥料等，通过对建筑垃圾的充分利用可以大大减少对天然原材料的开采和运输，从而降低原料成本。|（1）本项目以建筑垃圾中的拆除垃圾、装修垃圾为主要原料，减容减量和资源化相结合，不仅有利于保护环境，减少污染物，而且能够实现固体废弃物的综合利用，达到资源循环利用的目标，对上海市建设环境友好型社会、实现资源的可持续发展具有重要的意义。
（2）本项目的建成，对装修垃圾处理处置具有指导性的意义，可作为上海市乃至全国的示范性工程，对推动建筑垃圾行业的健康发展具有划时代的意义。
（3）本工程对建筑垃圾的预处理、资源化利用、到末端处置都进行了详细的设计，是建筑垃圾处理处置全过程的设计，可有效填补建筑垃圾处理处置行业方面的空白，对推动行业标准、规范、技术措施的制定和完善具有积极意义。
（4）通过分析松江区建筑垃圾特征组分差异，开展建筑垃圾资源化利用的组合工艺配伍、生产线布局等集成应用和优化设计技术研究，开发了建筑垃圾资源化工艺系统设计和装备集成方案，支撑了松江60万吨/年建筑垃圾资源化利用项目的实施，并针对工艺运行调试情况、骨料品质提出了优化设计方案。
|作为专业负责人，把控项目整体设计思路、设计进度和造价成本。该项目作为全国垃圾分类推动过程中第一批大型规模化装修垃圾处理项目，前期并无可供参考的成熟案例，本人带领团队至现有临时暂存点进行垃圾组分分析，首次获得较为完整的建筑装修垃圾组分数据，为项目工艺选择奠定了坚实的基础，后经多方论证，并依据牵头主编、全国唯一建筑垃圾处理技术标准，采用先进的两级破碎+三级筛分+五级风选处理工艺，形成再生骨料、再生砖、可燃物料等加以资源化利用，本项目是国内首座规范化、高标准建筑垃圾资源化处理项目，项目建成后，除了解决上海市建筑垃圾尤其装修垃圾出路问题，装修垃圾在全国规范建厂也走在前列。;
</t>
  </si>
  <si>
    <t>70余项</t>
  </si>
  <si>
    <t xml:space="preserve">2003-07-01|第二作者|其他论文|填埋垃圾体气体渗透特性的实验研究;
2011-01-01|主编|行业标准|《生活垃圾综合处理工程项目建设标准》（建标 153-2011）;
2022-01-01|第一作者|学术专著|固体废物管理立法与借鉴欧盟和日本;
2017-12-01|署名作者|其他论文|对干化污泥集装化运输技术的研究与分析;
2017-01-21|参编|国家工程建设标准|生活垃圾卫生填埋场封场技术规范（GB 51220-2017）;
2018-08-01|第一作者|其他论文|污泥与生活垃圾协同焚烧处理设计工艺研究;
2008-06-25|署名作者|其他论文|垃圾渗滤液处理设施膜生物反应器设计探讨;
2009-01-01|署名作者|其他论文|小型生活垃圾填埋场渗滤液处理工程设计;
2019-06-01|第一作者|其他论文|某大型非正规垃圾填埋场环境调查与风险管控方案;
2017-11-01|第二作者|学术专著|建筑废物处置和资源化污染控制技术;
2015-02-10|参编|行业标准|生活垃圾焚烧厂运行监管标准（CJJ/T 212-2015）;
2017-01-20|参编|行业标准|生活垃圾渗沥液膜生物反应处理系统技术规程（CJJ/T 264-2017）;
2021-04-09|主编|国家工程建设标准|《农村生活垃圾收运和处理技术标准》（GBT 51435-2021）;
2017-12-01|署名作者|其他论文|兼氧条件下厨余垃圾发酵液作碳源的反硝化性能;
2013-08-01|署名作者|其他论文|老垃圾填埋场调节池改造工程设计;
2016-04-01|署名作者|其他论文|填埋作业面臭气收集处理系统设计;
2014-06-24|主编|行业标准|《粪便处理厂评价标准》（CJJT 211-2014）;
2013-08-08|主编|国家工程建设标准|《生活垃圾卫生填埋处理技术规范》（GB 50869-2013）;
2012-12-24|主编|行业标准|《环境卫生设施设置标准》（CJJ27-2012）;
2017-09-27|参编|国家工程建设标准|《环境卫生技术规范》（GB 51260-2017）;
 |主编|行业标准|县域生活垃圾处理工程规划标准（在编）;
2009-06-01|第一作者|其他论文|生活垃圾收运和处置中环境远程监测系统的应用;
2002-08-01|署名作者|其他论文|污泥与生活垃圾混合填埋产沼的模拟实验研究;
2021-11-01|署名作者|其他论文|生活垃圾焚烧厂渗沥液厌氧氨氧化脱氮效能及微生物机理分析;
2005-09-01|署名作者|其他论文|污水处理厂除臭工程设计;
2016-07-09|主编|行业标准|生活垃圾卫生填埋场运行监管标准（CJJ/T 213-2016）;
2021-04-09|主编|国家工程建设标准|《市容环卫工程项目规范》（GB 55013-2021）;
2021-04-09|主编|国家工程建设标准|《生活垃圾处理处置工程项目规范》GB 55012-2021;
2018-06-12|主编|国家工程建设标准|《有机垃圾生物处理机》（CJT 227-2018）;
2019-03-29|主编|行业标准|《建筑垃圾处理技术标准》（CJJT 134-2019）;
2003-01-01|第二作者|其他论文|垃圾填埋场竖井抽气条件下的填埋气压力分布;
 |主编|国家工程建设标准|预制集成式无下水管道厕所的卫生处理装置技术要求（在编）;
2002-02-01|署名作者|其他论文|简易垃圾填埋场的污染控制与生态恢复;
2003-01-01|第二作者|其他论文|不同降解阶段填埋垃圾体的气体渗透特性研究;
2016-04-01|第一作者|其他论文|填埋场作业面恶臭气体污染控制技术研究;
2016-07-09|主编|行业标准|《生活垃圾卫生填埋场运行监管标准》（CJJT 213-2016）;
2018-12-18|参编|行业标准|城镇环境卫生设施除臭技术标准（CJJ 274-2018）;
2019-10-01|第一作者|其他论文|山谷型填埋场周边截洪沟设计方法研究;
2018-11-01|参编|学术专著|工程机械手册-环卫与环保机械;
2003-03-01|署名作者|其他论文|垃圾填埋场填埋气竖井收集系统设计优化;
2022-06-30|主编|地方标准|《方舱拆除物收运处置技术要求》（DB31/T  1354-2022）;
2021-09-01|主编|学术专著|市容环境卫生设备产品系列标准应用实施指南;
</t>
  </si>
  <si>
    <t xml:space="preserve">其他科技成果|上海生活垃圾生物质能产业技术创新联盟| | | | ;
专有技术|山谷型填埋场锚固平台与雨水导排系统|上海环境卫生工程设计院有限公司；上海市环境工程设计科学研究院有限公司|余毅、赵爱华、王瑟澜、郝永霞、陈跃卫、邱江、聂剑文、施至理、杨韬、付乾|本实用新型涉及一种山谷型填埋场锚固平台与雨水导排系统，其中锚固沟呈凹槽形状，位于中间锚固平台上，中间锚固平台的一侧是下部坡面，中间锚固平台的另一侧是上部坡面；防渗膜装置铺设在从下部坡面经中间锚固平台再到上部坡面上，防渗膜装置在中间锚固平台的锚固沟内沿着凹槽的两个侧面和一个底面实施|ZL 201520132178.1;
专有技术|一种装修垃圾的处理系统|上海环境卫生工程设计院有限公司|王星、余毅、施庆燕、林有声、陶梦佳、王明贤、余召辉、金宁奔、姚倩|本实用新型公开了一种装修垃圾的处理系统，处理系统按照处理流程依次分为三个阶段，第一阶段的设备包括首次破碎设备；第二阶段的设备包括一级双层振动筛、二级单层振动筛、一级风选机、二级风选机、三级风选机、一级磁选机、近红外光电分选机、第一回收设备、第二回收设备；第三阶段的设备包括二次磁选|ZL 201921263352.0;
专有技术|一种餐厨垃圾杂质分离系统|王星、余毅、徐丽丽、王子源、欧阳创、张一帆、郝永霞、余召辉、胡绿品|上海环境卫生工程设计院有限公司|本发明公开了一种餐饮垃圾杂质分离及浆化的方法及系统，该方法包括：水力碎解制浆、轻重杂物分离、轻物质输出及挤压脱水、重杂物输出环节、浆液输出环节；其中水力碎解制浆为对水力湍流对餐饮垃圾进行水力碎解；轻重杂物分离为对经过水解碎解后的物料进行静置，形成轻物质、重物质、浆液三种不同形状的|ZL201921344426.3;
其他科技成果|城镇易腐有机固废生物转化与二次污染控制技术| | | | ;
发明专利|一种检测建筑垃圾组成的方法 |上海环境卫生工程设计院有限公司；上海市环境工程设计科学研究院有限公司|邰俊、许碧君、余召辉、陈善平、金宁奔、余毅、鲁海霖、王轶厦、赵俊卿、李晓勇|本发明提供一种检测建筑垃圾组成的方法， 包括如下步骤：当待检测组成的建筑垃圾堆的总 体积不超过1m3时：将整个建筑垃圾堆作为待分析垃圾，将待分析垃圾的组成进行检测，并将待分析垃圾组成的检测结果作为所述建筑垃圾堆 的组成；当待检测组成的建筑垃圾堆的总体积超 过1m3时：1）在待检测|ZL201810601623.2;
其他科技成果|上海市湿垃圾处理关键技术集成与示范| | | | ;
其他科技成果|生物燃气热电联供技术集成研究与示范| | | | ;
其他科技成果|垃圾渗滤液提标处理和智慧管控技术装备集成与示范| | | | ;
发明专利|一种湿垃圾厌氧消化物料的在线取样系统及取样方法|上海环境卫生工程设计院有限公司；上海市环境工程设计科学研究院有限公司|余毅；欧阳创；陈善平；杨韬；邰俊；李小伟；戎静；徐丽丽；施庆文；奚慧；郝永霞|本发明涉及一种湿垃圾厌氧消化物料的在线取样系统，装置包括取样泵、电动阀、收集池、滤膜等，均采用在线系统进行自动控制。本发明还提出了一种湿垃圾厌氧消化物料的在线取样步骤主要包括：样品取样前，对厌氧消化罐充分混合搅拌；启动取样泵，利用电动阀、电动阀、电动阀之间的管段中，收集样品，存入|ZL202110498079.5;
其他科技成果|上海建筑垃圾产生量与特性现状研究| | | | ;
专有技术|填埋场两用锚固沟结构|上海环境卫生工程设计院有限公司；上海市环境工程设计科学研究院有限公司|余毅、张益、黄建刚、施庆燕、王晓东、薛骁、杨新海、宋周兵、徐丽丽、李元元|本实用新型涉及一种填埋场两用锚固沟结构，它包括设在库区周围基土上的锚固沟，锚固沟的沟底铺设库区水平防渗结构层，在其上面设置混凝土层，再填实填土层，由此形成从下至上依次为库区水平防渗结构层、混凝土层和填土层的压实锚固的锚固沟结构；所述填土层在封场时被去除后铺设封场防渗结构层，在该封|ZL 201520132155.0;
其他科技成果|固废综合园区资源循环利用与污染协同减排技术及应用| | | | ;
其他科技成果|存余垃圾无害化处置与二次污染防控技术及装备| | | | ;
其他科技成果|湿垃圾处理衍生品质量管控和检验技术及应用示范| | | | ;
其他科技成果|上海生活垃圾处理和资源化工程技术研究中心| | | | ;
其他科技成果|上海固废环保科创中心（一期）建设| | | | ;
其他科技成果|建筑垃圾资源化收运处置体系构建及其关键技术集成研究| | | | ;
其他科技成果|超大型固废处置基地污染减排和资源利用关键技术集成与示范| | | | ;
</t>
  </si>
  <si>
    <t>4（实用新型专利）</t>
  </si>
  <si>
    <t>13（科技创新项目）</t>
  </si>
  <si>
    <t>松江湿垃圾处理设施扩建工程</t>
  </si>
  <si>
    <t>2022年10月</t>
  </si>
  <si>
    <t>上海环云再生能源有限公司</t>
  </si>
  <si>
    <t>作为项目负责人，除了负责项目工艺、总体工程等内容的设计外，还在本项目中创新性的实现了渗沥液调配碳源、园区资源共享理念体现、湿垃圾臭气防治、渗沥液处理绿色节能等设计。同时还负责项目组各专业间统筹协调工作，以及与参建单位间的沟通协调工作。最终将本项目打造成天马无废低碳环保产业园区的示</t>
  </si>
  <si>
    <t>3b4aee86-df20-11ed-a971-fa1640cd9358</t>
  </si>
  <si>
    <t>推荐人1（张利）：2020年在认识蒋应红同志之前，就听闻业内人士评价她在市政交通规划设计领域有很高的造诣。她长期坚守在市政交通基础设施规划设计与科研一线工作，在交通规划、城市公共空间等专业领域颇有建树，早在2011年她就获得教授级高级工程师职称。历年来，她主持完成全国及地方重大重点工程及交通基础设计百余项，多次荣获国内外设计大奖，获得上海市人民政府决策咨询奖、国际"FIDIC"工程大奖、美国规划协会简·雅各布斯社区规划奖、省部级以上优秀设计奖、优秀咨询成果奖、优秀城乡规划奖等80余项；主持及参与国家及上海市科委重点科研20余项、获得上海市人才基金课题、人才发展等资助，主编国家、省市规范8部、授权专利38项，发表科研学术论文40余篇，获得国家级、省部级科学技术奖20余项，出版专著多部，树立了行业标杆。她积极为全国各地城市的交通规划、工程项目建言献策，支撑政府科学决策，她被聘为中国科协联合国咨商交通与可持续的基础设施专业委员会专家、中科协城市基础设施更新及智慧运营管理决策专家团队委员，入选中国公路学会国际公路交通科技领军人才（第一批）和新一批国务院特殊津贴申报推荐人选，入选2016年上海市领军人才，担任第九届上海市住房和城乡建设管理委员会科学技术委员会委员等社会职务，持续为勘察设计行业高质量发展和城市精细化管理贡献力量，是业界知名专家和政府的"智囊"。她居高声远，是城市交通规划行业的“领路人”。在从业30多年来，她积累了丰富的重大工程设计经验，并不断在市政交通基础设施规划设计领域开拓延伸，她开创了城市快速路系统规划设计的先河，她主持规划了上海市骨干路网、中运量公交发展规划、虹桥枢纽“一纵三横”客运集疏运体系等20余项道路交通系统的规划及方案，为国内许多重大工程项目的建设和实施提供了重要的决策依据。中环线浦东段工程从规划选线到工程建成通车历经10余年，她全程参与并负责；代表中方和美方共同制定迪士尼国际旅游度假区交通设施规划建设标准；负责2010上海世博园区交通规划和实施方案，并规划实施西藏南路隧道；负责的上海首条绿色生态岛--崇明世界级生态岛绿色交通工程项目，入选住建部市政公用科技示范工程；负责的上海最大居住社区--曹杨社区美丽家园与城市更新项目，囊获"美国规划协会社区公平特别贡献奖以及简·雅各布斯社区规划奖；开展的国内首个全寿命周期的大数据平台--上海市智慧城市交通基础设施全寿命周期管理与支持系统，适应基础设施由建向管的发展趋势。她创新探索，是前沿技术领域的“开拓者”。她密切关注行业发展热点，突破传统领域，以技术创新为核心，整合多专业创造前沿技术领域并推进学科大发展，把交通规划与轨道交通、智能交通、新能源、建筑等学科相交叉，形成多个处于行业前沿的、全新的技术领域。她领衔完成了国内首部完整街道设计标准的技术研究，刮起全国各地完整街道修复的热潮；以苏州河和黄浦江滨水为例，利用多源数据形成滨江应用全空间全要素全过程一体化更新技术；利用多源数据融合技术，提出基于多维度、多要素、多指标的城市公共空间体检理论方法和技术体系，搭建品质交互可视化与智能化监测平台，实现对空间状况的自动化大规模监测、智能化精准评价，在2022年世界城市日上做主题演讲；采用人工智能算法构建出行链模型分析技术，对不同场景下的交通出行规律进行智慧推演；通过交通出行大数据识别技术，研发基于需求响应、动态更新的接驳公交线路规划技术等。相关研究成果已在上海、苏州、昆明、南昌、海口、成都等全国多个城市得到了成功应用，社会经济效益显著。她潜心研究，是技术创新和标准制定的“先行者”。作为上海市城市基础设施规划领域中的学术牵头人，她承担了“上海市人民政府决策咨询课题”和“上海市住建委首届揭榜挂帅重点课题”，目前正在积极开展住建部课题1项、国家级标准3项，在编专著2项，填补了国内基础设施在绿色交通、韧性交通、智慧交通等相关领域标准规范的空白。蒋应红同志在自身专业领域刻苦钻研的同时不断向相关领域跨界拓展和学习，以优异的成绩录取为清华大学建筑学院2022年领军工程博士研究生，同步开展国家重点研发计划项目《公共建筑环境人因工程关键技术和产品》，持续为勘察设计行业高质量发展和城市精细化管理贡献更大的力量。蒋应红同志已具备工程勘察设计大师的申报条件，特此推荐为上海市工程勘察设计大师的候选人。推荐人2（陈志龙）：蒋应红同志从事市政交通规划设计工作30余年，具有教授级高级工程师职称和注册土木工程师资格。她具有扎实的专业理论知识和丰富的工程实践经验，作为国家级专家担任中科协和中国公路学会等权威学术协会专家库专家5项，作为上海市专家担任市住建委、市交委、市科委、上海勘察设计协会、上海公路学会等专家委员库专家7项。她主持完成重大市政交通工程建设规划设计项目百余项，主持及参与国家及上海市科委重点科研20余项，主编国家、省市规范8部，授权专利38项，发表科研学术论文40余篇。获得全国及上海市优秀勘察设计奖、上海市人民政府决策咨询奖等80余项，获得国家级、省部级科学技术奖20余项。尤其在城市交通地下空间规划设计领域深耕多年、颇有建树，主持多项重大工程建设项目。她积累大量道路交通工程项目经验，并从交通枢纽项目逐步拓展至城市交通公共空间和交通地下空间规划设计，以产学研结合致力于城市交通及地下空间规划设计与新技术研究，推动国内地下空间规划顶层设计体系发展完善。她勇于创新并取得了显著成绩，主要体现在以下几个方面：1、创新规划设计技术，高质量解决工程痛点：在“上海站北广场综合交通枢纽工程”中，通过对交通需求充分研究，创新提出建立地面、地下双重行人系统。在“珠海横琴口岸及综合交通枢纽地下空间及市政专项规划”项目中采用数字技术提出了地下空间整合开发模式。在“桃浦科技智慧城地下空间规划方案”项目首次提出UBS体系。在“天津解放南路地下空间规划”中，创新性提出“规划研究--概念规划—规划导则”分阶段工作方法和管控策略。2、专注科学技术研究，前瞻性解决关键难点：结合工程实践开展了多项科学研究：在《铁路客运交通枢纽地区集约化城设计技术与应用》课题中首次提出铁路客运交通枢纽地区集约化城市设计的全要素编制技术，建立了枢纽公共交通可达性评价指数，实现了枢纽区域交通协同运行和高效管理。在上海市决策咨询课题《上海新城地下空间低碳集约化开发和提质增效建设的路径研究》中，采用多专业融合的研究方法，提出了全生命周期低碳发展策略，为面向未来和面向实施的地下空间发展提出了从专业系统融合—新技术集成—机制创新的全过程多维度实施保障路径。3、填补领域标准空白，系统性推动成果应用：主编的上海市工程建设规范《地下空间一体化设计标准》，弥补了上海市在该领域的空白。相关创新技术和科研成果在虹桥枢纽“立体交通监控系统”、哈尔滨哈西客运综合交通枢纽、长沙、昆明等多地城市大型综合交通枢纽地区以及上海、天津、海口、青岛、泉州市地下空间规划等近百项城市交通地下空间规划与设计项目中进行推广应用，为地下空间与TOD发展模式贡献了新的理论指导、技术方法和实现途径。4、构建经验交流平台，整体性促进行业提升：2019年、2021年两次组织承办了中国城市规划年会学术论坛，分别在《地下空间规划创新需要顶层设计》和《都市圈背景下区域交通基础设施规划与建设的思考》主旨报告中提出完善与规划编制体系、规范标准体系、法律法规体系、创新平台建设的创新思路。2021年主持第十七届绿色建筑与建筑节能大会地下空间绿色发展分论坛，在《城市更新与新城建双重背景下的地下空间绿色发展研究》主旨报告中提出CBD、交通枢纽、老旧社区等不同区域地下空间绿色开发利用的策略以及技术要点，为低碳城市绿色发展提供新思路新技术。2023年参与策划筹备中国城市规划学会地下空间规划分会，并在《城市更新背景下城市地下空间品质规划建设研究—以上海中心城为例》的主旨报告中提出街坊整体式开发、交通枢纽既有空间改造利用、局部针灸式更新的地下空间交通立体化、基础设施局部地下化的开发利用模式，为城市更新与地下空间搭建起技术桥梁。蒋应红同志热忱于城市道路交通及地下空间工程技术研究探索，竭力推动城市基础设施规划学科领域的创新发展，具有严谨的科学精神和强烈的社会责任感，是上海市第十次党代表，获得过“全国五一巾帼标兵”、“上海市劳动模范”、“上海市优秀共产党员”、上海市“立功竞赛建设工程”、“优秀建设者”等各类荣誉称号。她已具备工程勘察设计大师的申报条件，特此推荐为本年度上海市勘察设计大师的候选人。推荐人3（周良）：蒋应红同志1992年毕业于同济大学道路与交通工程系，2011年获得教授级高级工程师职称，上海市领军人才、新一批国务院特殊津贴申报推荐人选，是中国科协联合国咨商交通与可持续的基础设施专业委员会专家、中科协城市基础设施更新及智慧运营管理决策专家团队委员、中国公路学会国际公路交通科技领军人才（第一批）。我与蒋应红同志共事三十余年，她专注于道路与公共交通、城市基础设施及相关领域的规划设计研究工作，她务实笃行、技术严谨、擅长以交通规划带动工程建设，以科技创新引领项目提升，在交通规划、交通工程、道路基础设施等领域均取得了显著成绩并在业内外受到很高的赞誉。她主持完成全国及地方市政交通工程建设规划设计项目100余项，多次荣获国内外设计大奖，获得上海市人民政府决策咨询奖、国际"FIDIC"工程大奖、美国规划协会简·雅各布斯社区规划奖、省部级以上优秀设计奖、优秀咨询成果奖、优秀城乡规划一等奖等80余项，国家级、省部级科学技术奖20余项；主持及参与国家及上海市科委重点科研20余项、获得上海市人才基金课题、人才发展等资助，主编国家、省市规范8部、授权专利38项，发表论文40余篇及多部专著。尤其在大型交通枢纽规划、城市交通公共空间和交通地下空间融合规划方面成果突出，在行业内起到引领作用。蒋应红同志具有严谨的科学精神和强烈的社会担当，是上海市第十次党代表和上海市劳动模范，也是“全国五一巾帼标兵”、“上海市优秀共产党员”、上海市“立功竞赛建设工程”“优秀建设者”。她所取得业绩及获奖等成果均为担任董事长以前获得，已具备上海市工程勘察设计大师的申报条件，特此推荐！</t>
  </si>
  <si>
    <t xml:space="preserve"> jiangyinghong@sucdri.com</t>
  </si>
  <si>
    <t>江苏省苏州市市辖区</t>
  </si>
  <si>
    <t xml:space="preserve">2022-09-01|2026-07-01|清华大学|土木工程|博士研究生;
1988-09-01|1992-07-01|同济大学|公路与城市道路|本科;
</t>
  </si>
  <si>
    <t xml:space="preserve">1992-07-01|2025-10-29|上海市城市建设设计研究总院(集团)有限公司|党委书记、董事长、总工程师（道路）|正高级工程师;
</t>
  </si>
  <si>
    <t xml:space="preserve">技术负责人|基于预测和仿真技术的世博园区人流控制系统研究|2012-11-23|中国智能交通协会|2012年度中国智能交通协会科学技术奖  三等奖;
技术负责人|上海市街道设计导则|2018-11-01|中国城市规划协会|2017年度全国优秀城乡规划设计奖（城市规划）  一等奖;
技术负责人|基于人本导向的高品质街道设计技术研究与应用|2019-11-29|华夏建设科学技术奖励委员会 |2019年度华夏建设科学技术奖  三等奖;
技术负责人|曹杨社区美丽家园与城市更新规划|2019-04-01|American Planning Association International Division|International Planning Excellence Award  促进社会和平奖;
技术负责人|天津市解放南路地下空间规划|2013-12-04|上海市工程咨询行业协会|2013年度上海市优秀工程咨询成果奖  一等奖;
技术负责人|上海世博园区交通专业咨询（2010）|2011-12-01|上海市工程咨询行业协会|2011年度上海市优秀工程咨询成果奖  一等奖;
技术负责人|城市公共空间景观环境立体化更新的理论方法，关键技术及应用|2022-11-25|中国风景园林学会|中国风景园林学会科学技术奖  三等奖;
技术负责人|迪士尼乐园西入口公共交通枢纽(PTH)新建工程可行性研究报告|2013-12-04|上海市工程咨询行业协会|2013年度上海市优秀工程咨询成果奖  一等奖;
技术负责人|上海市街道设计导则|2018-03-01|上海市城市规划行业协会|2017年度上海市优秀城乡规划设计奖   一等奖;
技术负责人|城市完整街道与绿色交通设计技术研究与应用|2018-06-28|中国公路学会|2018年中国公路学会科学技术奖  二等奖;
技术负责人|地面大容量公交综合效益评估与优化提升技术|2020-10-29|上海交通工程学会|2020上海交通工程学会科学技术奖  一等奖;
技术负责人|大型综合交通枢纽智能管控系统建设关键技术|2011-11-18|中国公路学会|2011年度中国公路学会科学技术奖  一等奖;
技术负责人|上海迪士尼乐园市政道路及配套工程|2019-11-01|中国勘察设计协会|2019年度工程勘察、建筑设计行业和市政公用工程优秀勘察设计奖  一等奖;
技术负责人|珠海仁恒拱北项目交通影响分析研究|2007-09-01|上海市工程咨询行业协会|2007年度上海市优秀工程咨询成果奖   一等奖;
技术负责人|基于新城市科学的街道空间规划设计关键技术研究|2021-10-29|上海市土木工程学会|2021年上海市土木工程学会科技进步奖   一等奖;
技术负责人|上海市中环线浦东段（军工路越江隧道～高科中路）新建工程|2019-11-01|中国勘察设计协会|2019年度工程勘察、建筑设计行业和市政公用工程优秀勘察设计奖  一等奖;
技术负责人|川沙A-1地块市政道路及附属设施工程|2011-06-23|上海市工程咨询行业协会|2011年度上海市优秀工程咨询成果奖  一等奖;
技术负责人|上海轨道交通11号线|2021-11-01|FIDIC国际|FIDIC大奖;
技术负责人|综合交通枢纽及周边地区集约化城市设计技术与应用|2019-11-21|上海市人民政府 |2019年上海市科技进步奖  三等奖;
技术负责人|海绵城市生态道路成套技术研究与示范|2019-11-14|上海交通工程学会|2019上海交通工程学会科学技术奖  特等奖;
技术负责人|高品质步行自行车交通系统规划设计成套技术|2020-11-13|华夏建设科学技术奖励委员会 |2020年度华夏建设科学技术奖   三等奖;
技术负责人|迪士尼工程绿色建设关键技术研究与集成示范|2016-11-26|上海市人民政府 |2016年上海市科学技术奖  二等奖;
技术负责人|综合客运枢纽集约化设计技术与应用|2019-11-21|中国公路学会|2019年中国公路学会科学技术奖  三等奖;
技术负责人|基于传感器的道路基础设施全寿命周期监控信息系统研究|2016-10-26|华夏建设科学技术奖励委员会 |2016年华夏建设科学技术奖  三等奖;
技术负责人|有轨电车技术标准及设计关键技术与工程应用|2018-10-17|华夏建设科学技术奖励委员会|2018年度华夏建设科学技术奖  三等奖;
技术负责人|上海市街道设计导则|2019-12-01|中国工程咨询协会|2019年度全国优秀工程咨询成果奖  一等奖;
技术负责人|上海市街道设计导则|2019-09-26|上海市工程咨询行业协会|2019年度上海市优秀工程咨询成果奖  一等奖;
技术负责人|中环线浦东段（军工路越江隧道～高科中路）新建工程|2019-07-01|上海市勘察设计行业协会|2019年上海市优秀工程设计奖   一等奖;
技术负责人|天津市滨海新区于家堡金融区地下通道方案研究|2014-10-23|上海市工程咨询行业协会|2014年度上海市优秀工程咨询成果奖  一等奖;
技术负责人|上海西藏南路越江隧道|2011-11-01|中国勘察设计协会|2011年度全国优秀工程勘察设计行业奖  三等奖;
技术负责人|综合型交通聚集区人车流智能信息系统关键技术研究和应用|2012-10-24|华夏建设科学技术奖励委员会 |2012华夏建设科学技术奖  二等奖;
技术负责人|街道设计标准|2021-10-22|中国城市规划学会|中国城市规划学会科技奖  三等奖;
技术负责人|中新天津生态城综合交通规划|2009-10-01|上海市工程咨询行业协会|2009年度上海市优秀工程咨询成果奖  一等奖;
技术负责人|上海中环线浦东段（上中路越江隧道--申江路）新建工程|2011-09-01|上海市勘察设计行业协会|2011年度上海市优秀工程设计奖  一等奖;
技术负责人|迪士尼工程绿色建设关键技术研究与集成示范|2016-12-03|上海市土木工程学会|2016上海土木工程科学技术奖  一等奖;
技术负责人|金昌路（嘉松北路～金迎路）新建工程可行性研究报告|2010-10-13|上海市工程咨询行业协会|2010年度上海市优秀工程咨询成果奖  一等奖;
 |崇明生态大道（城桥镇~陈家镇）新建工程可行性研究|2021-11-11|上海市工程咨询行业协会|2021年度上海市优秀工程咨询成果奖   一等奖;
技术负责人|上海国际旅游度假区核心区控制性详细规划|2014-11-20|中国城市规划协会|2013年度全国优秀城乡规划设计奖  二等奖;
技术负责人|道路多源污染调控与低影响建造关键技术|2022-11-11|中国发明协会|中国发明协会创业奖创新奖  一等奖;
技术负责人|北京轨道交通房山线南关站及周边用地一体化设计项目|2010-09-01|上海市工程咨询行业协会|2010年度上海市优秀工程咨询成果奖  一等奖;
技术负责人|上海市崇明世界级生态岛绿色交通工程建设方案研究报告|2019-12-01|中国工程咨询协会|2019年度全国优秀工程咨询成果奖  一等奖;
技术负责人|中环线浦东段（上中路越江隧道-申江路）工程可行性研究|2008-07-24|上海市工程咨询行业协会|2008年度上海市优秀工程咨询成果奖  一等奖;
技术负责人|苏州河两岸地区公共空间建设规划|2020-11-19|中国城市规划协会|2019年度优秀城市规划设计奖  二等奖;
技术负责人|交通运输北斗增强关键技术研究与应用|2018-07-20|中国公路学会|2018年中国公路学会科学技术奖  一等奖;
技术负责人|北沿公路（合作公路~前竖公路）改建工程可行性研究|2019-09-25|上海市工程咨询行业协会|2019年度上海市优秀工程咨询成果奖  一等奖;
技术负责人|上海市高速公路ETC二期工程|2012-12-09|上海市工程咨询行业协会|2012年度上海市优秀工程咨询成果奖  一等奖;
技术负责人|有轨电车工程综合技术与示范应用|2019-10-26|上海市人民政府 |2019年上海市科技进步奖  二等奖;
技术负责人|复杂敏感环境条件下隧道穿越砂层安全保障关键技术|2021-10-21|上海市土木工程学会|2021年度上海土木科技进步奖  一等奖;
技术负责人|上海国际旅游度假区核心区控制性详细规划|2014-06-04|上海市城市规划行业协会|2013年度上海市优秀城乡规划设计奖  一等奖;
技术负责人|上海市崇明区生态岛建设交通专题方案研究|2019-10-16|上海市工程咨询行业协会|2019年度上海市优秀工程咨询成果奖  一等奖;
技术负责人|城市中心区水体生态修复及滨水区域一体化更新关键技术研究与应用|2022-11-17|华夏建设科学技术奖励委员会 |2021年度华夏建设科学技术奖  二等奖;
技术负责人|奉贤区综合交通策略研究|2010-09-01|上海市工程咨询行业协会|2010年度上海市优秀工程咨询成果奖  一等奖;
技术负责人|大容量地面公交系统规划技术与示范应用|2017-11-16|上海市人民政府|2017年上海市科学技术奖;
技术负责人|上海迪士尼乐园市政道路及配套工程|2019-07-01|上海市勘察设计行业协会|2019年上海市优秀工程设计奖  一等奖;
</t>
  </si>
  <si>
    <t xml:space="preserve">城市街道空间设计技术研究|大型项目|技术负责人|国际先进水平|是|作为住建部层面的街道空间关键技术研究项目，本项目统一了上海等城市建设完整街道在理念和具体方法上的共识，授权发明专利5项、实用新型专利12项，发表论文30篇，出版书籍1本、发布及在编规范4本。研究成果对跨越道路交通、城市规划、市政、绿化等不同领域的街道设计标准的立项提供了理论与技术基础，促进了上海等多个城市街道设计标准的制定以及城市精细化管理相关政策的出台；并推动了上海等地30余个道路新改建工程以及10余个城市设计更新项目，引领了以街道为载体的城市公共空间一体化更新改造，积极推动道路交通行业创新与改革发展。|1、首次提出了由道路向街道转变的设计理念及完整设计方法，引领了国内道路工程与交通设计、城市设计的标准体系更新、融合以及设计方法转型。提出了由道路向街道转变的设计理念和方法，以及街道空间内与街道活动相关的要素及设计导引。指导国内多个城市相关规范编制，并形成首部街道设计规范。
2、系统性提出了突破道路红线界限的空间一体化完整街道设计体系，以及协调多部门交叉管理的实施机制。提出了突破道路红线限制的空间、功能、设施三大关键要素统筹的完整街道定义、以慢行系统为核心的本土化街道适用条件，给出了绿化、铺装、设施（含交通、市政、服务）等系统分类及其设计导则要点。
3、提出了包括路缘石转弯半径、车道宽度最小参数等紧凑与集约高效利用道路用地的关键设计技术与参数。通过理论、仿真与实例相结合的研究途径，提出了低速街道及可缩减缘石转弯半径与路段车道宽度的关键参数。
4、以提高综合交通运行效率为目标，针对交叉口、微枢纽等关键节点，提出了时空资源综合利用设计方法。
|作为课题负责人，把控课题方向及质量，提出确定路缘石转弯半径、车道宽度最小参数的技术方法及路径，并首先应用于上海、嘉兴等多地街道工程项目中。项目获得中国公路学会二等奖、华夏科技进步三等奖2项。;
上海市武宁路快速化改建工程|大型项目|技术负责人|国内领先水平|是|作为普陀区的科创发展轴，武宁路是一条承担着交通功能、区域发展、街区生活等要素的综合性大道。地道通车将武宁路转换为地面6车道的科创、生活、休闲相融合景观廊道与地下4车道快速过境结合的复合型走廊，对提升区域交通出行环境、分流过境交通、缓解地面交通压力、提升沪西交通门户形象、促进西部中心城建设等方面有着重要作用。。具有较强的经济效益、社会效益。|1、集约设计。结合实际需求，设计通行断面；紧邻轨道交通，合理空间分配；合理压缩空间，攻克特殊节点。
2、预制拼装。武宁路地道为上海首条采用预制拼装技术的明挖道路隧道。通过开展预制结构体系、接缝形式、防水体系、抗震性能等方面的研究，提出了预制装配式和装配整体式两种预制装配式结构型式，形成了适用于软土地区明挖隧道智能建造设计技术体系。
3、绿色低碳。地道采用自然通风、自然排烟方式，由隧道顶部的通风井排出平时产生的废气及火灾下产生的烟气，降低了建设阶段设备的投入量，加快了建设进度，同时也降低了因通风设备增加的养护运维成本。武宁路交通由地面双向8车道转换至地面双向6车道、地下双向4车道的复合型走廊，立体扩容，改善交通服务水平后，可大大减少车辆的碳排放量。在合流制区域，将部分雨水泵房与邻近废水泵房整合为雨废水泵房，进一步减少了地道设备设施量，也减少了因泵房建设引起的额外地面管线搬迁作业量，大幅缩短了建设工期，节约投资。|本人担任前期项目负责人及后期技术负责人的角色，把控项目方案到设计到施工的全过程，提出复杂交通问题的处理方案，推动集约可行的设计方案，倡导节能环保的施工技术，对项目的质量把控起到关键作用。;
华为技术有限公司上海青浦研发项目专项规划和市政方案设计|大型项目|技术负责人|国内领先水平|是|1、	周边配套道路轨道工程已开工建设，除了服务园区，对沿线也有十分重要的带动作用，青浦区将依托园区打造西岑科创小镇。
2、	市政综合规划提出的需求目标不仅可以保障园区用水用电用气安全，还给地区发展提供了能源保障。
3、	市政设计方案与建筑、景观及周边市政系统充分协调，落地性强，强有力的为后续工程设计提供了保障
|技术关键点：
1、	构建3-4万人园区外联内畅的交通系统。提出轨交17号线西延伸、G50高速公路拓宽及增加出入口，新建周边对外地面道路的对外交通保障工程；针对高峰集中进出园区合理布局企业巴士上下客点及园区出入口；构建游憩慢行、轨交、车行的“三道”分离内部交通系统。
2、	确保防洪安全与水质。吸取松山湖园区洪涝经验教训，优化竖向，采用生态净化措施保障园区内部自然水系水质。
3、	确保电力、燃气、消防等市政设施供给。详细测算园区需求，结合园区周边需求，提出外部电源、水源、燃气具体需求实。
4、	各专项设计协同保障园区整体风格。协调水系、小火车、道路、桥梁、水岸等各个系统，保障园区整体景观风格协调统一。
5、	多专业协同落实绿色建筑与海绵城市建设要求。综合运用绿色屋顶、透水铺装、下凹绿地、调蓄池等多种技术手段保证年径流总量控制率达到70%，年径流污染去除率达到50%。
创新点：1、融合：交通总体方案与区域大交通融合。2、生态：道路设计绿色美观，践行海绵城市构建韧性绿色园区。3、智慧：规划阶段利用大数据掌握企业需求特征；设计阶段运用BIM及信息化技术打造智慧园区。|自项目投标到项目验收，全程参与项目指导、讨论和汇报。;
城市重要水系及两岸地区功能与公共设施更新规划技术研究|大型项目|技术负责人|国内领先水平|是|作为住建部重点项目，本项目获得了良好的经济、社会及环境效益。
经济效益：项目研究了城市滨水区功能和公共设施更新技术，直接带来《海口湾畅通工程（一期--美兰区示范段）项目EPC（设计、施工）》、《海口湾畅通工程（二期—美兰区段）项目EPC（设计、施工）》、《嘉善县中心城区滨水公共空间贯通专项规划》等相关滨水区更新规设计项目，直接产生利润近15000万元。
社会效益：研究针对滨水区增加包括公共服务设施、交通服务设施、景观环境设施、安全设施、公用设施、智能化设施等 设施的供给的更新规划技术的研究，能极大地改善城市的形象，增强城市居民的幸福感、获得感。
环境效益：研究针对滨水区更新面临的水环境质量及生态安全问题进行了重点研究，并提出了一套水环境提升技术，对于 城市滨水地区生态环境保护、生态文明建设均具有重要的意义。
|1、运用 Python、ArcGIS、ArcScene、sDNA、计算机视觉和深度学习等技术，建立了一套标准化、智能化的 滨水区域多尺度、多要素、多维度的体检平台，形成“体检评估→对策分析→解决方案→体检评估”循环反馈的常态化全空间全要素全过程的评价机制。
2、提出城市重要水系水环境提升技术框架，主要包括：现状及问题分析，提升目标确立，提升方案与途 径、提升效果评估以及长效机制确立。在此基础上，针对每个环节，提出具体的实施路径、技术方案以及评价评估方法，为技术框架的实施提供了依据。
3、构建了全要素协同的滨水区域一体化更新技术体系，运用大数据分析技术实现滨水区域核心影响区的时空范围综合划定，为城市滨水区域体检及更新范围的聚焦提供支撑。
4、依托上海黄浦江、苏州河——一江一河等项目的实际应用，探索性构建了多元共治、多维合力的智慧管控运营体系。
|负责牵头课题的实施，制定课题的研究大纲，提出城市重要水系水环境提升技术框架，构建了全要素协同的滨水区域一体化更新技术体系，并指导了滨水地区项目在上海、嘉兴、海口等城市的成功落地应用。推动滨水规划关键技术的解决，获得华夏建设科学技术奖二等奖。;
上海市中心城区中运量公交线网规划|大型项目|技术负责人|国内领先水平|是|为推进上海市中心城区中运量公交系统（含现代有轨电车）建设，明确规划线路走向，提出分期建设方案，开展线网规划工作。本次规划提出的中运量公交的功能定位、作用，以及总体规模等，被《上海市城市总体规划（2017~2035）》采纳。
依托本项目研究了中运量公交关键技术研究，相关成果技术研究成果为国内多个城市的中运量发展奠定了坚实的基础，技术体系应用到了多个城市中运量项目建设中，规划里程达到5000km，建设规模超过200km，引领了全国中运量公交的发展。获得了上海市科技进步二等奖2项、华夏科技进步三等奖。|1、线网规划思路新颖，创新性强
a) 从轨道交通整体角度入手，构建 “城际轨道+市域轨道+城市轨道+中运量”的全域轨道交通系统，支撑城市空间发展，规划创新性较强。
b) 以“枢纽锚固，近远结合”的规划思路，采用“面、点、线”的定性和客流需求的定量技术，完成线网规划，规划技术针对性强。
2、线网规划理念先进，科学性强
a) 基于大数据及传统调研的多源数据分析方法支撑规划方案的合理性及科学性。
b）提出构建绿色生态一体化公交体系，以城际铁路、市域轨道、城市轨道、中运量公交、常规公交为基础，公共自行车、水上巴士等为补充的多层次的公交发展模式。
3、规划方案布局合理，实施性强
a) 综合城市发展空间支撑和公交出行需求，综合分析论证了中运量发展必要性和适用范围，成果针对性强。
b）推动奉贤BRT、松江有轨电车等中运量公交的实施落地。
|作为主导专业的最高技术负责人，对项目的研究范围、研究深度和技术水平进行指导，为项目的顺利推进起到至关重要的作用。同时系统梳理了中运量公交的制式特征，为中运量发展奠定基础。;
沈阳市南北二干线工程|大型项目|技术负责人|国内领先水平|是|南北快速干道通车后为沈阳南北方向交通缓解做出了不可磨灭的贡献。
南北快速干道隧道段采用明挖工法，采用自然通风方式，开创了沈阳历史上长大隧道不设风塔的先河。隧道段上跨穿越正在运营的轨道交通1号线，在沈阳也实属首次。这些经验为沈阳建设贡献了宝贵的设计施工经验，值得后续工程项目借鉴。
|1、坚持“以人为本、低碳环保”的设计理念。考虑紧邻“盛京皇城”这一历史保护区，对周边历史风貌要求高，坚持地下敷设形式以及出入口的位置、规模。基于道路沿线商业发达、建筑密集、建设成熟的现状，综合考虑道路断面布置、用地情况、隧道运营成本等因素，首次在辽宁省隧道工程中采用自然通风方式，利用沿线道路中央分隔带、分散开敞通风，避免高风塔的选址困难以及集中排放造成的环境污染。
2、多专题论证，安全至上，造就百年工程。地下环境复杂、未知突发因素多，需要提前做好各类预案，以备不时之需。
3、因地制宜，量身定制，“磨”出精品工程。东北特有的气候地理、水文地质环境，使我们这支出身南方的隧道设计单位，有诸多的“水土不服”。温度、湿度、地质结构、地层硬度等，都与原有的设计经验存在着很大差异。在东北，冬天机动车怕滑，爬坡变得如此不易；路面有冻土层，需要特殊处理；消防管道会结冰，消防蓄水成难题……设计团队多次现场踏勘，查阅大量资料、比选多种方式、反复推敲，真正“磨”出了定制的精品。
|作为主导专业的最高技术负责人，对本项目成品质量负责。从宏观层面对该项目在路网中的作用、建设必要性、功能定位和总体方案等进行充分论证。同时参与所有对外沟通交流、成果汇报等，对整体工作流程、进度进行把控。助力项目获得辽宁省勘察设计一等奖。;
上海市骨干路网规划评估和发展专项规划（2030）|大型项目|技术负责人|国内领先水平|是|1）推动第三轮规划、上海西部射线高速公路专题研究等项目启动。
本项目中提出尽快开展的第三轮国省干线公路网规划、上海市西部射线高速公路研究、国省干线深化规划（2020-2035）等项目均已启动，作为各规划的重要依据。
2）作为建设管理部门近期建设项目的依据。
形成“1文本+1附件（1张图+1张表）+1GIS平台”的系统性成果，其中附件作为建设管理部门近期实施项目的依据。
3）为城市管理提供平台。
基于研究成果数据化，完善“一个平台”的信息化管理，新增分区设施统计、历史变化趋势、运行情况整合等模块，建立国省干线公路GIS平台，为后期路网规划与发展建设提供基础数据平台，使未来设施评估规划更加智能、高效。
|1、以“高快分层、环线疏解、破除城市发展阻隔”为思路，首次提出“向心交通+环线分解”的市域高快速路网体系，推动了外环西段、G15、S5、G50、闻居快速路、沪松公路等多项重大工程的实施落地。
2、首次将生态和用地纳入公路规划体系，提出复合通道理念，形成国内第1本交通复合通道设计标准。。
3、首次将生态和用地纳入公路规划体系，提出复合通道理念，形成国内第1本交通复合通道设计标准。。
4、采用“问题+目标”双导向，形成公路评估及预测成套技术体系，可在其他公路规划项目中推广应用。
|作为主导专业的最高技术负责人，对项目的研究范围、研究深度和技术水平进行指导，同时提出项目的关键技术及创新点，为项目的顺利推进起到至关重要的作用。推动了外环西段、G15、S5、G50、闻居快速路、沪松公路等多项重大工程的实施落地，总投资达600亿元以上。;
浙江省绍兴市二环北路、越东路、329国道快速路方案研究|大型项目|技术负责人|国内领先水平|是|在我国首次构建了智慧快速路的规划和工程示范应用，涵盖智慧交通、车路协同、智慧建造、智慧监测、智慧运维等智慧快速路技术体系。
项目支撑国家发展智慧交通、智慧快速路、车路协同、智能网联汽车实现产业换道超车的重大战略，加快国家智能化建设；通过智慧道路体系架构研究，形成成果并推广应用，有利于推动产业转型升级，促进科技成果转化为生产力，服务经济发展。 
|1、探索“高效与智慧协同之路”的建设模式，打造“3最”快速路。创下全国首次实践全面支持智能网联车辆的示范快速路的记录，通过车路协同建设实现自动驾驶全场景化，深度融合民众出行、交通作业业务应用，打造全新智能化出行模式与路网管理模式。
2、采用虚拟现实表现手法，实现建设与运营管理相结合。从现状地形资料收集，到快速路总体方案建模，再到快速路设计与建设，BIM+GIS手段贯穿始终。
3、全省范围内首次全预制拼装高架路建设。本项目的越东路、二环北路、329国道在全省范围内首次采用全预制装配式桥梁的施工工艺。
4、实现普通国省干道与快速路建设之间的融合，同时催生2部技术导则、1座预制构件基地。
|作为主导专业的最高技术负责人（审定人），延续《绍兴市快速路网建设规划》研究成果，对3条快速路的建设必要性、功能定位和总体方案进行全面技术把控。同时参与所有对外沟通交流、成果汇报等，负责整体工作流程、进度的把控等。最终推动绍兴市快速路系统的全面落地及建设。;
有轨电车线网规划技术与应用研究|大型项目|技术负责人|国际先进水平|是|作为住建部重点科研项目，本项目系统的研究了有轨电车在国内的发展应用的关键技术，获得上海市科技进步二等奖及华夏科技进步三等奖。
本课题的研究成果应用在上海市地方标准《城市有轨电车线网规划编制标准 （DG TJ08-2196-2016)》和《有轨电车道路交通设计标准(DG TJ 8-2297-2019)》中，对国内有轨电车的规划建设提供了技术支撑。
本课题充分结合产学研的优势，开展了多项工程示范应用。已有20 多个城市应用有轨电车系统，总线网规划里程近2000km。
|1、国内第一个有轨电车线网规划方法和线路优化技术研究，达到国际先进水平;奠定国内第一个地方标准《城市有轨电车线网规划编制标准》的基础;融合交通规划、轨道交通、市政工程、智能交通等多学科技术。
2、首次提出了有轨电车系统的组成与适用条件。基于建设运营等技术特征总结，提出系统组成包括路权、车站、车辆、站场、运营等；基于客运能力、交通组织、建设投资、环境影响等进行技术特征对比，提出了功能定位与应用模式。
3、系统研究了有轨电车系统规划技术的关键理论方法。基于客运能力、运送速度等关键指标，提出了功能分级理念，构建网络化有轨电车系统；提出了不同功能定位下的线网合理规模计算方法；建立了客运能力计算模型，提出了线网规划布局理论方法，并在上海、苏州等地示范应用。
4、本项目首次形成了有轨电车线网规划编制流程与标准。在分析有轨电车线网规划特征的基础上，提出了线网规划编制流程，针对有轨电车工程建设和运营特征，明确了线网规划编制内容、深度和技术要求。
|作为技术负责人，明确项目研究对象、技术路线，提出有轨电车适用性、线网规划编制指南、线网合理规模计算方法、线网布设方法、网络化运营组织规划技术等核心研究内容。对项目的整体技术水平、研究深度进行把控，并负责项目对外沟通、对内分工协作。;
铁路客运交通枢纽地区集约化城市设计技术与应用|大型项目|技术负责人|国际先进水平|是|作为住建部重点项目，本项目的技术成果获得上海市科技进步奖三等奖、中国公路学会科学技术奖三等奖。
研究成果已应用于上海西站综合交通枢纽南广场及地下空间、铁路上海站北广场综合交通枢纽、上海市轨道交通9号线徐家汇枢纽站、上海世博会B片区地下空间、上海临港新城滴水湖站交通枢纽、贵阳地铁3号线花溪南综合开发、天津市文化中心地下交通枢纽、珠海横琴口岸及综合交通枢纽地下空间等实际工程项目，近3年共计新增产值5630万元，新增利润 1689万元，新增税收844.5万元，有力推动了行业技术进步。课题提出的集约化城市设计技术，可节约10~40%的枢纽用地，切实落实土地的节约集约利用，对全国各地的综合交通枢纽及周边地区的集约化建设具有重要的示范作用，经济和社会效益显著。
|（1）从土地集约利用和鼓励公交出行的角度，创造性地提出综合交通枢纽地区集约化城市设计全要素编制技术。通过对国内外城市设计理论、典型集约型枢纽案例总结，并对国内外城市设计编制要素进行系统梳理，结合综合交通枢纽地区区域特性，筛选提出综合交通枢纽地区集约化城市设计5大类21个子要素。
（2）形成综合交通枢纽地区集约化城市设计的设计要点和关键技术指标。结合理论研究和案例分析，应用大数据等新技术，从集约化发展的角度，提出综合交通枢纽地区城市设计中各编制要素的设计要点和关键技术指标。
（3）利用POI进行综合交通枢纽地区城市要素聚类强度等特征规律的研究，利用多源数据进行人迹行为分析，确定综合交通枢纽地区功能需求和服务目标人群。利用POI数据，对特定地区用地布局、开发强度等进行定量化分析研究。
（4）运用多源数据融合技术研究综合交通枢纽地区的服务评价体系。利用电子地图路径规划数据，结合手机信令整合交通出行需求信息，分析交通枢纽的公交可达性水平，对枢纽周边公交线路的优化方法、评价指标等方面展开研究。
|确定总体研究思路及实施方法。创造性地提出综合交通枢纽地区集约化城市设计全要素编制的技术框架，从用地布局、开发强度、功能业态、交通组织等方面提出枢纽地区集约化城市设计的关键技术指标及主要设计要点。并提出运用多源数据融合技术研究综合交通枢纽地区的公交服务评价体系。;
基于大数据融合的街道空间规划设计关键技术研究|大型项目|技术负责人|国际先进水平|是|作为上海市领军人才资助课题，本课题的研究解决了街道空间规划的关键技术，在经济和社会层面呈现重大效益。
经济效益：应用于上海临港新区、嘉兴市、嘉善县、嘉兴港区等地的街道空间规划相关工作，累积新增利润612万元，基于相关理论研究和模型计算，节约实际研发、设计费用约6400万元。
社会效益：本课题研究成果能够有效支撑城市街道空间规划与设计方案的制定，对城市存量设施的综合改善提供精确化指导建议，直接推动了上海临港新区、嘉兴市、嘉善县、嘉兴港区等地的街道空间规划相关工作，应用于上海市北横通道街道空间设计、深圳市福田区交通整治工程等实际工程领域，社会综合效益显著。
|1、提出将大数据融合技术应用于街道空间规划与设计的机理研究，对街道设施品质评估提供系统化方法流程。通过利用大数据对街道空间规划设计的功能定位与适用性分析，确定数据在街道品质分析领域的使用方式、分析方法。
2、基于移动终端为主的多源数据分析技术，系统性提出对城市街道空间的品质测度分析方法与评价模型。并以此为基础，对实际案例进行量化的评估分析。
3、选取国内外典型高品质街区，运用多源数据从多个维度对其空间形态、交通功能展开分析，抽取共性要素，提出城市街道空间规划与设计的关键参数与评价指标，并提供相适应的参考阈值。
4、基于绿色出行与人本导向的设计理念，提出与之相适应的城市街道设计时空资源优化技术。在构建理论分析体系的基础上，转化为具有通用性的实施方法与流程，实现对工程项目的指导与应用。
|作为技术负责人，提出城市高品质街道空间规划研究的主体内容，应使用的主要技术手段、技术路线、理论依据；在具体技术层面，创新性的构建多维度下的街道空间双层规划模型与设计参数，对关键设计参数提出阈值范围。;
基于多源数据分析的地面大容量公交规划实施效益评估方法研究|大型项目|技术负责人|国际先进水平|是|作为住建部第一个系统研究地面大容量发展公交效益的项目，本项目发布地方标准1项，授权发明专利2 项、实用新型专利5项，发表论文16篇。研究成果落实公交优先发展战略，指导了上海、淮安、黄石等多个城市的骨干公交选型、建设及综合效益提升，为政府决策、线网规划、线路设计、企业运营提供了支撑，取得了显著的交通及经济效益。|1、首次提出了地面大容量公交系统的定义及其适应性。基于建设运营技术特征的总结，从路权、客运能力、交通组织、运营编组、投资、占用道路资源等方面的的优势进行分析，将地面大容量公共交通系统定义为以地面敷设方式为主（局部可采用立体敷设形式）、运能在5000～15000人次/h的公共交通方式。
2、针对规划设计、建成运营等不同阶段提出多过程、多维度的地面大容量公交综合效益评估体系。针对规划设计阶段，提出了支撑决策的地面大容量公交成本效益预评估体系，解决要不要建、建何种制式的问题；针对建成运营阶段，提出了支撑优化提升的建成线路交通效益评估体系、运营服务评估体系，解决哪里需要优化、如何进行提升的问题；针对远期成网的展望，提出了建成线路的发展趋势评估体系，预判地面大容量公交远期发展效果。
3、提出了实施地面大容量公交的道路交通协调优化设计方法与标准，以及提升运营效率的优化技术。形成由6大类14小类的35个评价指标构成的指标集，采用数学建模、仿真预测等计算手段，建立不同阶段的效益评估模型，结合多源数据处理进行模型参数标定，分别以上海、苏州、淮安、黄石等城市为算例。|作为技术负责人，明确项目研究对象、技术路线，提出项目的技术创新点及关键点的解决思路及办法。对项目的整体技术水平、研究深度进行把控，并负责项目对外沟通、对内分工协作。;
上海市北沿公路（合作公路~前竖公路）改建工程|中型项目|技术负责人|国内领先水平|是|该项目的建设完善本岛骨架路网体系，均衡崇明岛东西向干路网密度，贯通崇明北部干线公路通道“瓶颈”，满足岛内北部区域居民的基本出行需求，减少区域路网绕行，进一步提高路网的连通度与可靠度，具有较好的社会效益。|从交通规划策略研究，到上海首次把低等级公路改造为综合性生态廊道，将生态+交通理念在研究及建设过程中"全面贯彻"、“始终贯彻”。
首次形成低碳交通绿色公路建设成套技术体系，打造核心示范工程，可在上海及其他地区积极推广应用。（1）道路设计中采用了低路堤形式，节约用地和土方，减少对环境及出行影响。同时充分利用老路及两侧的原生态绿化，创新型地采用高低复合断面布置。（2）首次在上海公路改建项目中设置动物通道，探索了小型路栖生物的保护和补偿性措施。（3）低影响绿色公路净排系统技术研究及示范应用。（4）"生态＋"型桥梁系列突破技术。（5）绿色低碳技术的集成应用。
|作为道路交通专业最高技术负责人，参与全过程的组织协调与管理，对专业总体技术方案、技术重点和难点进行指导；对成品文件及相关技术资料进行审定；参与后期现场服务，对工程质量问题的技术措施进行指导。;
苏州河两岸地区公共空间建设规划|大型项目|技术负责人|国际先进水平|是|本项目研究成果能够直接指导上海市各区贯通提升工作的开展，影响了长宁区二期工程、静安区苏河湾地区更新建设、虹口区滨水空间探索更新、普陀M50地区文化亮点苏河项目、光复西路改造项目等。满足了沿线21km涉及嘉定、长宁、普陀、静安、黄浦、虹口等众多区域的群众公共空间需求，引发了持续而热烈的社会关注，社会综合效益极为显著。|探索形成服务决策支撑的“智囊型规划”、基于问题导向的“创新型”规划、突破部门交叉管理的“融合型规划”、谋求多方合作共赢的“磋商型规划”。
1、服务决策支撑的“智囊型规划”：一方面将设计前置，在规划阶段预判关键因素与矛盾，针对地籍、桥梁、防汛等关键领域和华政片区、M50区段等难点提出落地型解决方案；另一方面结合城市更新、旧区改造、风貌保护等规划，梳理形成十大机遇区域。
2、问题导向的“创新型”规划：在现有的规范与标准下，针对重点问题进行技术创新研究，包括防汛墙、桥梁标高等。
3、突破部门交叉管理的“融合型规划”：规划突破现有的部门管理权限，基于跨部门、跨界限对全要素进行融合设计，将黄浦江公共空间理念与街道设计理念相结合，对苏州河的公共空间体系与要素进行研究
4、谋求多方合作共赢的“磋商型规划”：充分发挥规划设计多方协调的作用，一方面，考虑实施主体之间的接口工作，并建议建立以区为主、市区联合、区区联动、多部门协同推进的工作机制。另一方面，积极协调市民、各区、各部门，针对区段相关指标、推进进度、利益协调等问题进行多次讨论，满足各方的需求。
|作为课题总负责人，全面把控课题方向及质量，确定了课题研究总体框架和技术路线，提出课题的技术创新点及技术难点的解决方案。;
人因工程公建设计方法研究与示范|大型项目|专业负责人|国际先进水平|是|作为科技部重点研发类项目，本项目将以人因工程为导向，按照“理论方法—技术产品—工程应用”的思路，针对公共建筑环境典型的需求分布非均匀性特点，开展非均匀时空环境营造理论与方法研究，研发高性能环境营造末端、多环境参数一体化控制系统和高效柔性用能系统，提出人因导向的公共建筑人因测度数据采集、空间设计、建造安装及使用评估方法，并进行应用示范。在减量提质的时代背景下，充分改善人居环境，精准落实绿色高品质发展。|1、揭示非均匀时空环境的人体舒适需求机理，提出适用于公共建筑局部空间、部分时间的人体舒适与工效评价方法，建立供需精确匹配、动态协同的间歇模式非均匀时空室内环境系统设计方法，为解决公共建筑环境人员舒适度低的问题提供理论指导。
2、研发不同尺度的个体舒适系统，以及基于分布式联网终端的智能联动系统，实现不同尺度的热湿环境调控设备在整体-局部、稳定-波动时空维度上的合理匹配，为解决公共建筑环境营造中的供需匹配问题提供技术支撑。
3、建立基于实时热湿环境参数、室内人员热调节行为、红外成像测量所得皮温等关键参数的数据驱动型个体热需求智能预判方法，用于背景空调和分布式个体热调节设备的舒适智能控制。
|作为子课题技术负责人，明确项目研究对象、技术路线，提出适用于公共建筑局部空间、部分时间的人体舒适与工效评价方法的创新性要点。;
上武汉市东湖国家自主创新示范区有轨电车T1线项目建议书|大型项目|技术负责人|国内领先水平|是|本工程围绕超级电容供电制式下网络化100%低地板有轨电车系统作为攻关目标，针对钢轮钢轨制式、专用路权、超级电容带来的运营模式、供电方式、车辆研制、土建实施等重大技术难题，在新系统、新技术、新工艺、新设备等方面开展研究应用并形成系列创新成果。 
整体研究成果在武汉东湖国家自主创新示范区有轨电车试验线工程中全部应用，部分研究成果应用于上海松江、成都、嘉兴、黄石、张家口等有轨电车项目的建设和规划设计中，推动了行业的建设水平，对全国其它城市的新型城镇化建设具有重要的示范作用。
|1、有轨电车土建机电施工新工艺新设备新工法：研发了系列有轨电车土建施工新工法，攻克了有轨电车平交道口段沥青摊铺技术难题。为保护钢轨，单线轨道之间的沥青碾压选用特种小型摊铺机摊铺，有轨电车交叉口沥青碾压摊铺的合格率首次达到100%。
2、超级电容制式网络化有轨电车运营新系统：通过对网络化100%低地板超级电容供电制式有轨电车系统的运营、线路、轨道、车辆、桥梁、机电等展开系统研究，建立了超级电容有轨电车网络化运营系统成套标准。
3、有轨电车车辆、供电、信号系统智慧有轨新技术：研发了应用轻量化车头及新型100%低地板转向架的有轨电车车辆。攻克了车头轻量化难题，采用了碳纤维型材骨架与碳纤维复合材料粘接而成整体的车头前端结构，提高了转向架承载能力、降低转向架的维护要求。
|作为主导专业的最高技术负责人，对项目的研究范围、研究深度和技术水平进行指导，同时提出项目的关键技术及创新点，为项目的顺利推进起到至关重要的作用。;
上海新城地下空间低碳集约化开发和提质增效建设的路径研究|大型项目|技术负责人|国际先进水平|是|作为住建部关键技术研究课题，课题研究成果在顶层设计层面推动新城地下空间规划编制体系与政策法规、开发管理机制的创新完善以及精细化管理制度建设，在理论方法上推动地下空间全生命周期低碳集约化、提质增效规划建设理论方法体系的建立，在技术层面推动地下空间多专业技术融合、民用与市政工程标准规范的融合创新，在应用层面提高城市地下空间开发建设水平，提高综合型工程项目决策与项目组织管理效率。|1、聚焦问题与目标导向下的地下空间集约化规划、建设与实施难点，提出基于多要素多场景下的新城地下空间集约化开发弹性多模式以及地下步行网络多类型的适用模式。
2、多维度研究地下空间集约高品质开发实践的实施效用，提出从规划体系、政策法规与管理机制相互作用下的地下空间实施治理机制，提出街坊整体式开发模式下的公共性用地下确权、组织建设、地下三维管理模式。
3、整合“市政”“防灾”“民用”工程技术要求，提出地下空间复合界面多系统整合模式及节地型、复合开发利用与分层分类组织的技术解决策略， 协调地下工程多专业分割及专业规范之间的矛盾。
4、全面梳理了低碳政策及地下空间低碳技术，以被动优先、主动协同的思路梳理地下空间低碳化技术发展，提出从规划设计—建设实施—运维管理全生命周期的地下空间低碳化技术策略及技术框架，探索可再生能源介入地下空间开发建设过程中的优化策略。
|作为课题总负责人，确定了课题研究总体框架和技术路线，明确研究以上海新城未来城市建设视角，聚焦问题与目标导向下的地下空间集约化规划、建设与实施难点，统筹规划、建筑、交通、轨道交通、市政管廊、地下结构等多专业团队，提出了新城地下空间集约化开发建设的重点及多场景多模式的专业融合研究方法、5个基本模式及其组合方式，提出富有活力的地下步行网络建设的研究方法与优化网络提升的要素体系，提出复合功能界面下多系统整合的技术框架及新城地下系统整合要点，制定新城地下空间全生命周期低碳发展策略的研究方法与设计-材料-工艺-运维全过程的低碳技术体系，并提出了从顶层政策、开发机制到建设运维的全过程多维度实施保障路径的研究框架。;
面向韧性城市的基础设施数字化建设与运维标准研究|大型项目|技术负责人|国际先进水平|是|作为上海市“揭榜挂帅”重点科研课题，本课题构建具有韧性的城市基础设施数字化建设和运维标准体系，可实现基础设施运用数字化手段提升应对灾害和突发事件的预警能力、提升对极端自然现象和疫情等的应对能力、提升基础设施的自我恢复能力和持续提升能力，筑牢城市运行安全底线，提升城市基础设施数字化治理水平，经济和社会效益显著。|（1）首次提出以韧性城市建设为导向的基础设施数字化治理的内涵机理。针对基础设施公益性、社会性的特点，从广义韧性的角度出发，将韧性城市的理念由物理层面扩展到生态、社会、治理层面，为新时期基础设施的数字化建设构建良好生态体系。
（2）创新提出全周期、全要素、全业务的基础设施数字化技术标准。实现重点要素全覆盖，如道路、桥梁、隧道、水务等内容，构建建造、养护、运营各阶段全业务链条，构建基础设施的数据收集、提炼、分析的标准化要求与流程。
（3）创新提出全流程的基础设施数据管理服务。基于数据标准建设基础设施数据库体系，对各类基础设施的数据进行标准化管理与调用，实现规划、建设、运维的全寿命周期的精准化服务。
（4）首次构建定性与定量相结合的韧性城市基础设施评估指标体系。结合城市基础设施的韧性需求，定性与定量结合的设置指标体系，构建面向各项基础设施的对层级韧性评价指标体系，提出量化分析的数学模型与算法流程。
（5）首次提出基于AI人工智能构建韧性基础设施监测与评估模型。利用机器学习算法与反馈机制评估模型效果，不断训练优化预测模型，提高结果仿真性，并从中发现归纳有规律、有共性的韧性因子。|总体负责本项目，首次提出以韧性城市建设为导向的基础设施数字化治理的内涵机理并负责相关标准及平台的整体框架搭建，同时创新性提出面向韧性提升的基础设施评价指标体系。;
上海世博会浦东园区道路及市政配套工程|大型项目|技术负责人|国际先进水平|是|本工程中积极采用新工艺和新技术，主要体现在：基层结构采用水稳碎石替代传统三渣结构，以提高基层的稳定性；同时，考虑到世博建设的特殊性，提出了上面层采用两阶段设计的方法；此外，人行道铺面结构采用生态环保型透水路面；其中，最值得一提的就是石灰土路基加固改为HEC固结渣土，这一技术主要是在拆迁废料中加入土和HEC固结剂，从而变废为宝用在路基中，共利用HEC固结渣土超过5万吨。充分体现了“科技办博、勤俭办博”，环境效益和经济效益十分显著。|1、道路设计：所有道路采用水泥稳定碎石基层，提高基层水稳定性；上面层采用两阶段设计的方法，第一阶段采用MS-2型微表处临时面层；人行道铺面结构采用生态环保型透水路面，保持水土稳定；土路基处理采用HEC固结渣土，充分利用拆迁废料，变废为宝，节约工程造价。
2、排水设计：雨、污水分流排放，雨水采用城市小区强排水模式，初期雨水收集后与系统内城市污水一并纳入污水处理系统，处理后排放，达到保护水环境、减少污染物排放的目的。
3、园林设计：世博村景观作为一个整体，强调其主体框架的连续性，以及各区域内部的丰富性。|作为技术总负责人，承担项目的总体把控以及对外对内协调的工作，对项目的推进起着决定性的作用；同时提出项目中的主要创新点及技术手段，有力的推动了项目的顺利开展，助力世博会的完美召开。带领项目组获得“2009年度上海市五一巾帼奖”、“2009、2010年度上海市五一劳动奖状”及“2010年度全国五一巾帼标兵岗”。;
上海市申江路（华夏中路北～高科中路）新建工程|中型项目|技术负责人|国内领先水平|是|该工程中积极采用新工艺和新技术，主要体现在:全路段采用新型排水降噪环保路面，大幅提高行车条件，保障行车安全: 利用高架桥梁的支架基础作为地面道路结构，设计方案密切结合施工，极大减少施工外运和对居民的干扰:在强调降低材料消耗的同时注重提高结构的抗震减灾性能:跨川杨河主桥通过双层挑譬新型桥梁结构大大降低了结构高度，实现了较近交叉路口上下桥梁的非机动车道骑行功能:提倡交通智能化、层次化，方便交通疏导和管理等方面。
工程运行至今情况良好，社会效益显著!
|一、总体设计以系统为原则，落实依托“和谐交通”、“可持续发展”、“景观优美”设计理念，充分重视道路功能分析，明确通道的服务对象，指导工程方案设计。
二、桥梁方案技术新颖，经济节约。1）高架桥梁贯彻标准化、集约化的设计理念，大大节约损耗；2）跨川杨河桥梁结构形式新颖，做到了使用功能和结构安全的完美统一。
三、合理布置排水管网、加强极端条件下排水能力。
四、高举“生态环保”旗帜，大力开展科技创新，建设“科技和谐之路”。1）1、全路段采用新型排水降噪环保路面，大幅提高行车条件，保障行车安全；2）设计方案密切结合施工，极大减少施工外运和对居民的干扰；3）在强调降低材料消耗的同时注重提高结构的抗震减灾性能；4）提倡交通智能化、层次化，方便交通疏导和管理；5）建设稳固、均匀的道路路基，消除桥头跳车痼疾。
|前期阶段组织设计人员调查研究工作全面细致，反复进行多方案比较，完善道路总体功能。统筹桥梁和道路专业，针对跨川杨河航道桥，巧妙构思，首次采用主桥通过双层挑譬新型桥梁结构，大大降低了结构高度，实现了较近交叉路口上下桥梁的非机动车道骑行功能。初设和施工图阶段，在工程重要节点和难点以及精细化设计方面的处理上，充分体现了创新的设计理念和较高的专业技术水平。积极采用“四新”技术，使城市高架桥梁达到材料用量节约、结构安全、施工快速、生态环保、造价经济的工程应用目标。项目组设计提供的施工图纸完整、图面清晰、设计合理，工程量计算准确。
在工程实施过程中，组织项目组设计人员认真仔细地进行技术交底，与施工及监理单位密切配合，随时应工程需要到现场解决问题，积极为施工方案出谋划策，及时根据工地遇到的实际情况，合理地进行变更设计，使工程顺利竣工并交付使用。
;
上海迪士尼乐园市政道路及配套工程|大型项目|技术负责人|国内领先水平|是|      上海迪士尼乐园市政工程及基础设施项目凭借先进设计理念和创新精神相结合，匠心打造精品经典工程，呈现了上海迪士尼乐园全球标准的本地最佳实践工程。
      2016年6月16日，上海迪士尼乐园盛大开幕后，各项基础设施运行效果良好，园区道路系统呈现了良好的环境和氛围，入围上海市10条绿化特色道路，入选上海市林荫道道路，多次成功举办迎新跑马拉松等社会活动，反响良好。
       项目囊括上海市勘察设计行业、咨询行业、规划行业一等奖，获得全国勘察设计一等奖，上海市土木工程学会科技一等奖及上海市科技进步二等奖。|      1、高起点规划，多项概念突破常规设计方案，争创科技领先的市政工程。长寿命道路：上海地区市政道路首例大面积采用温拌改性的柔性ATB基层材料，延长道路使用寿命；海绵概念道路：道路排水系统首次采用全断面综合排水系统（专利技术），“由点到线”的改进，大大提高路面排水的效率，迅速加快初期雨水的排放速度。
       2、高标准设计，中美市政设计标准的兼顾融合。道路无障碍设施设计，考虑全球视角，满足国内无障碍设施设计规范同时，也满足美国的《无障碍及残疾人法案（ADA）》执行；桥梁工程设计除了对照国内现行设计标准，还结合美国AASHTO设计规范执行，满足美方运营养护接管方的相关要求。
       3、高精准应用，迪士尼全球标准的最佳上海实践。绿化工程严格控制苗木选择标准，是常规道路绿化无法企及的高度；赋予游客乐园氛围代入感的景观设计，将迪士尼主题元素精细化的工程设计与工业工艺设计结合，体现在各类监控设备杆件、路灯附属设施。
       4、高效率管理，BIM技术助力革命性创举。通过建立BIM信息协同平台，跨专业、跨流程、跨时空地进行协同，建设过程的协作方式被彻底改变。
|作为技术总负责人，成为中美双方合作协议谈判的中方咨询团队代表，组建了专业齐全、技术全面和服务优质的设计咨询团队，负责所有中方实施的交通及市政配套项目的协调工作，制定标准、落实方案、确定建设周期，得到中美双方的一致好评，为迪士尼乐园总体开发协议的签署做出重大贡献。;
苏州河两岸（中心城区）公共空间贯通提升建设导则|大型项目|技术负责人|国际先进水平|是|本项目研究成果能够直接指导上海市一江一河滨水公共空间的建设，为苏州河沿线的贯通奠定良好的基础，社会综合效益极为显著。|1、导向的人本性。以公共空间的拓展提升为目标，满足人民对美好生活的向往。一是以慢行系统优先，满足滨水的“公共”特征；二是以满足人的体验和多样的活动需求为导向，进行功能和服务设施的规划；三是充分征询市民意见，增加公众参与性。
2、研究内容的系统性。采用导则引导方式，从城市宏观目标到中微观设计、管理方面，控制城市滨水公共开放空间的开发建设，确保规划设计和建设管理的质量。
3、研究要素的针对性。针对苏州河的特点，将道路设计、防汛安全、空间尺寸、历史文化等作为特点的控制要素进行详细的引导控制，为保持苏州河的历史文脉、景观特色具有重要的意义。
4、研究方法的拓展性。总结城市滨水空间在不同城市发展阶段及不同城市功能中作用，并提出针对不同滨水空间的建设思路与方法。
5、研究技术的“创新性”。不拘泥于现有的规范与标准，针对具体的节点与相关部门进行停车、防汛墙、桥梁标高的技术探讨和研究，为后续公共空间导则的制定提供了基础。其次，针对苏州河部分节点、区段的难点，在保证安全的前提下提出单侧贯通+联通、地块内贯通、可淹没建筑等方案，切实解决实际问题。
|作为课题总负责人，全面把控课题方向及质量，确定了课题研究总体框架和技术路线，提出课题的技术创新点及技术难点的解决方案。在保证安全的前提下提出单侧贯通+联通、地块内贯通、可淹没建筑等方案，切实解决实际问题。 ;
珠海市兴业快线（北段、南段、迎宾路支线）工程|大型项目|技术负责人|国内领先水平|是|目前项目已开工建设，建设期间充分落实咨询报告提出的设计理念，工程方案也很好地融入自然，实现最小限度的生态环境破坏、最大程度的复合功能廊道，社会效益显著，达到国际先进水平，可在其他城市积极推广应用。
项目向北衔接深中通道，对接深圳中山，向南与港珠澳大桥形成连接，形成了一张港珠澳深中的快速路网，大大缩短城市之间的通勤时间。同时，也可充分串联高新、香洲、吉大拱北等片区，向设计速度为60km/h，以该时速走完全程仅需约15分钟，这意味着从新香洲到高新区，车行时间可以缩短一半，甚至更多。
|1、面对生态环境保护和城区空间受限的双重制约，提出空间资源集约化利用的总体设计理念，打造复合功能的生态廊道。
2、研发城市密集地区复杂条件下的城市地下通道建造技术，解决工程建设对生态环境、地下管线、地面交通、征地拆迁等影响。
3、提出全寿命周期的长隧道建管养一体化设计方法，既考虑工程施工需求，减小施工难度，也利于后期运营养护，降低运营风险。
4、通过方案优化、新技术应用等，有效控制工程投资，实现工程投资与生态环保的相互协调。
|作为最高技术负责人，在工程研究阶段对现场进行充分踏勘的基础上，结合本项目的整体功能定位，巧妙提出生态环境保护和城区空间受限条件下的工程总体方案，为项目的后续深化设计及落地实施指导了方向，铺平了道路。;
上海市崇明生态大道（城桥镇-陈家镇）新建工程|大型项目|技术负责人|国内领先水平|是|崇明生态大道镇域范围内主要服务沿线城镇集散到发交通，兼顾部分长距离过境交通，其他范围主要承担中长距离过境交通，兼顾沿线村落到发交通。崇明生态大道提高了崇明南部城镇带路网密度，完善了路网结构，支撑了南部镇区发展，服务城市更新、提升城市建设质量，有助于打造崇明南部城市生态发展轴。具有较强的经济效益、社会效益。|1、首次形成低碳交通绿色公路建设咨询研究成套技术体系，打造核心示范工程，可在上海及其他城市积极推广应用。
2、桥梁设计方案融入与周边生态环境协调统一的设计理念，以美观、适用、安全、经济的结构形式展现崇明世界级生态岛的城市风貌和建设水准。
3、以“大面积，低成本”增加生态绿化为前提，以“大尺度，厚绿量”为原则，致力于打造多层级、高标准、全要素的绿化种植效果。
4、倡导技术创新，实现生态岛绿色公路全周期建设与生态岛环境协调有机发展。|作为项目最高技术负责人，从前期咨询到后期的设计阶段，全过程把控项目推进方向，深入指导工作细节，带领团队为高质量服务咨询设计服务。大力推进技术创新。以建设生态、集约、创新为目标，对绿色公路规划、设计、建设、节能等方面进行深入研究，成果多样，质量优良。带领团队获得上海市重点工程实事立功竞赛优秀团队，促进项目获得全国优秀咨询一等奖。;
上海中环线浦东段（军工路越江隧道～高科中路）新建工程|大型项目|技术负责人|国际先进水平|是|上海市中环线作为上海市快速路系统中的重要组成部分，目前营状况良好，极大的缓解了主城区道路交通压力，加强了对浦东国际空港以及迪士尼乐园服务，取得了显著的交通效益。
本工程效控制高架道路径流污染，低碳环保，具有广阔的应用前景，为建设科技和谐之路，为构建资源节约型、环境友好型社会做出更大贡献。
同时，本项目节约工程投资、方便现场施工、减少施工周期，取得非常好的社会经济效益。
|1、首次采用引入建筑空间理念，开创以系统为原则，落实依托“和谐交通”、“可持续发展”、“景观优美”设计理念，充分重视道路功能分析，明确通道的服务对象，指导工程方案设计。
2、首次采用大面积排水降噪路面，高举“生态环保”旗帜，继承锐意进取的设计工匠精神，大力开展科技创新，创新采用PBL新型桥面连续构造、波形钢腹板组合梁等结构，建设“科技和谐之路”，多项查新和验收结果，达到国际先进和国内领先。
3、业界第一个完成交叉施工风险评估来指导施工的城市高等级道路，直面复杂的建设环境，采取有力措施，创新采用落地梁等专利技术解决工程难点。
4、突破常规，设计参与管理，加强设计总体协调、统一设计管理工作。积极主动解决各标段在过程中出现的各种技术问题，协调各标段设计单位有序开展工作，对设计成果总体性、完整性、统一性起到了全面负责的作用。
|作为项目总负责人，全程把控项目主要技术内容，负责工程实施过程中与各相关方的对外协调和对内组织工作，保证信息沟通的准确性和及时性，把控进度，有序开展各项研究和工程实际实施。同时，负责相关科研的总体组织协调，为创新性成果的形成做出了重要贡献。;
</t>
  </si>
  <si>
    <t>176</t>
  </si>
  <si>
    <t xml:space="preserve">2020-06-25|第一作者|其他论文|国内外城市行道树综述;
2012-06-13|第一作者|其他论文|现代有轨电车系统在国内的发展前景探讨;
2010-10-08|第一作者|其他论文|镇江市官塘新城绿色交通规划;
2011-06-23|第二作者|其他论文|高速公路收费站通行能力和服务水平评价方法研究;
2020-11-12|第二作者|其他论文|“城市修补”语境下的街道设计要素探讨;
2022-10-28|第二作者|SCI检索论文|Street spatial quality measurement and application based on street view data;
2021-06-24|第二作者|其他论文|新城市科学支持下的城市街道空间品质综合评价——以上海市中心城区为例;
2011-06-23|第一作者|其他论文|对上海新城交通发展的若干建议;
2010-10-22|第二作者|其他论文|上海世博会出入口广场票务运营需求和功能设计;
2010-10-15|第二作者|EI检索论文|交通策略分析在新城区交通需求预测中的应用;
2010-10-13|第一作者|其他论文|打浦路隧道复线工程交通组织方案比选的分析;
2015-10-21|第一作者|其他论文|国内外生态城交通案例总结与趋势分析;
2010-06-24|第二作者|其他论文|大城市智能交通控制集成系统的国内外现状与发展趋势分析;
2011-11-17|第二作者|其他论文|世博园区地面出入口交通功能设计;
2014-10-30|第二作者|其他论文|大城市快速路交通矛盾分析与改善方案研究--以苏州市内环快速路为例;
2022-10-06|第一作者|其他论文|关于新一轮都市圈轨道交通线路规划与设计的几点思;
2011-06-15|第一作者|其他论文|高架快速路辅助车道与集散车道效率研究;
2021-06-02|第一作者|其他论文|疫情与灾害叠加下的城市韧性健康开放空间规划策略研究;
2019-10-01|第一作者|地方标准|有轨电车道路交通设计标准;
2005-10-20|第一作者|其他论文|旧水泥混凝土路面沥青加铺层结构设计探讨;
2014-11-20|第二作者|其他论文|智能卡口系统在东滩生态城"零碳排放"中的实践;
2022-07-29|第一作者|SCI检索论文|Street vitality and bulit environment features: A data-informed approach from fourteen Chinese cities;
2010-07-08|第一作者|其他论文|上海世博会道路交通系统建设规划研究;
2016-07-01|第二作者|地方标准|城市有轨电车线网规划编制标准;
2010-10-13|第一作者|其他论文|上海世博会浦西世博轴及高架人行平台工程方案研究;
2010-12-25|第一作者|EI检索论文|单双向交通组织衔接交叉口段的可变车道利用;
2019-03-07|第一作者|其他论文|可漫步的街道——上海市街道设计实践;
2010-06-23|第一作者|其他论文|打浦路隧道复线工程交通组织方案比选的分析;
2016-06-22|第一作者|其他论文|立体停车库出入口的交通影响分析;
 | | |基于精细化背景下城市闲置空地的更新应用研究：以上海区域为例;
2017-11-01|署名作者|学术专著|上海国际旅游度假区基础设施绿色建设关键技术研究与应用;
2003-06-11|第一作者|其他论文|上海中环线真北路立交设计方案比选;
2007-07-20|第二作者|其他论文|城市化进程中公路与城市道路关系研究——以上海市嘉定区道路系统为例;
2018-07-01|署名作者|国家工程建设标准|城市公共交通发展水平评价指标体系;
2010-07-23|第二作者|其他论文|大城市核心区人行高架步道建设模式研究——以上海市中山公园高架步道为例;
2011-06-23|第一作者|其他论文|交通生态足迹因子计算方法及在东滩"零碳"生态城规划中的运用;
2011-05-10|第一作者|其他论文|上海中环线浦东段新建工程总体及立交设计;
2023-03-05|第一作者|学术专著|有轨电车的昨天 今天 明天;
2022-06-01|署名作者|地方标准|道路与交通设施规划标准;
2023-04-05|第一作者|学术专著|畅想未来交通 聪明车 智慧路;
2019-09-01|第一作者|地方标准|街道设计标准;
2020-12-17|第一作者|其他论文|“生态+交通”理念下的上海市崇明岛生态大道规划建设探讨;
2010-10-21|第二作者|其他论文|绿色交通,让生活更美好;
2019-10-23|第二作者|其他论文| ;
2011-10-27|第二作者|其他论文|高速公路收费站通行能力和服务水平评价方法研究;
2018-07-20|第二作者|其他论文|本土化的完整街道设计体系初探——上海市完整街道设计导则编制有感;
2010-10-28|第二作者|其他论文|打浦路隧道浦西日晖港填浜技术研究;
2022-06-07|第一作者|其他论文|街道机动车道宽度缩窄的合理取值研究;
</t>
  </si>
  <si>
    <t xml:space="preserve">专有技术|立体叠加式综合管廊|上海市城市建设设计研究总院(集团)有限公司|蒋应红、沈雷洪、王乐恺、唐凌超|公开了一种立体叠加式综合管廊，包括呈立体叠加式分布的综合仓、燃气仓和电力仓；燃气仓设有单独的燃气仓出入口，燃气仓出入口上方设有燃气出入仓，燃气出入仓设有通往地面的燃气出入仓出入口；综合仓和电力仓之间设有连通口，电力仓的顶部设有综合仓和电力仓的共用出入口。|201720142698.X;
专有技术|集约化设置的市政综合杆与浅埋型综合管沟合建基础结构|上海市城市建设设计研究总院(集团)有限公司|沈雷洪、蒋应红、关士托、张宸、张达石、彭庆艳、何静、崔海婕、殷俊|公开了一种集约化设置的市政综合杆与浅埋型综合管沟合建基础结构，包括综合管沟本体，所述综合管沟本体由综合管沟的顶壁、综合管沟的侧壁、综合管沟的底壁组成。|201921786539.9;
发明专利|人造景观山体建造方法|上海市城市建设设计研究院|徐宏跃、徐一峰、蒋应红|本发明公开了一种人造景观山体建造方法,包括以下步骤：首先,在待用地面上铺筑一定厚度的二灰层；然后,在所述二灰层上铺筑土工格栅,并在所述土工格栅上再次铺筑二灰层,以形成一定强度的加筋二灰层；最后,待所述加筋二灰层干结形成一加筋硬壳层后,在所述加筋硬壳层上堆筑山体。|200610147962.5;
专有技术|组合式有轨电车信号灯|上海市城市建设设计研究总院|蒋应红、张涛、崔海婕、余欢|公开了一种组合式有轨电车信号灯，至少包括立柱，所述立柱上设置有照明灯，所述立柱面向有轨道电车前行方向的第一侧面还设置有有轨电车信号灯组，所述第一侧面上还设置有机动车信号灯组以及人行信号灯组.|201520948087.5;
发明专利|有轨电车与公交共线控制方法|上海市城市建设设计研究总院(集团)有限公司|蒋应红、董玉璞、张玉、张涛|本发明公开了有轨电车与公交共线控制方法，以半封闭路权形式运行；首先，采集包括采集有轨电车及其共线运营的公交的交通供给、交通需求、信号控制方案和有轨及接入公交特性的数据；然后判断有轨电车与公交之间是否能进行共线运营。|201811194091.1;
专有技术|地铁车站与建筑物合建的结构|上海市城市建设设计研究总院|蒋应红、彭庆艳、沈雷洪、何静|公开了一种地铁车站与建筑物合建的结构，包括地铁车站主体结构、高层建筑、结构转换层和地面多层建筑，所述结构转换层位于地铁车站主体结构的上方，且结构转换层为独立结构或与地铁车站主体结构的顶板共用底板，所述结构转换层的上方设置有地面多层建筑.|201520586368.0;
发明专利|基于浮动控制点的高分辨率遥感影像正射校正方法|上海市城市建设设计研究总院(集团)有限公司|丁美、张慧哲、周良、蒋应红、沈日庚|本发明公开了一种基于浮动控制点的高分辨率遥感影像正射校正方法，包括步骤：步骤S101，基于高分辨率遥感影像进行水陆边界提取，选取水域中的小型目标作为船只识别的候选目标；步骤S102，构建特征向量；步骤S103，构建训练和测试样本库。|201310525278.6;
专有技术|集雨水收集、垃圾分类收集于一体的综合管廊|上海市城市建设设计研究总院(集团)有限公司|蒋应红、覃雪松、何静、吴亚萍、张鎏|公开了一种集雨水收集、垃圾分类收集于一体的综合管廊，包括设置在地下的垃圾桶，所述垃圾桶由垃圾桶中隔板分隔成干垃圾桶和湿垃圾桶，所述干垃圾桶和所述湿垃圾桶的顶部分别设置有干垃圾桶盖板和湿垃圾桶盖板，在所述干垃圾桶盖板和所述湿垃圾桶盖板的外围设置有雨水篦子。|202121205908.8;
专有技术|停车泊位预付费的自动升降装置|上海市城市建设设计研究总院|唐梦佳、蒋应红、彭庆艳、马韵、王啸君|公开了一种停车泊位预付费的自动，包括位于车位入口处的可升降柱，车位感应单元，车位感应单元位于停车泊位所在的地面之下，可升降柱的顶部设有一主控箱，主控箱上设有一显示器及若干按钮，主控箱内设有检测单元；收费单元，所述收费单元电连接所述显示器.|201520046865.1;
专有技术|基于手机位置服务的大型停车场寻车导向系统|上海市城市建设设计研究总院|张慧哲、周良、蒋应红|公开了一种基于手机位置服务的大型停车场寻车导向系统，包括停车场管理平台，停车场管理平台包括用于搜索并定位区域内的手机用户的GPS手机定位服务器，以及用于接收停车位检测信号、手机位置信号和用户发送信息，并整理成图片和/或文字发送给用户手机的信息处理与发送服务器.|201220613940.4;
专有技术|下立交和公交车站结合的道路结构|上海市城市建设设计研究总院|蒋应红、王啸君、彭庆艳|公开了一种下立交和公交车站结合的道路结构，包括人行道、非机动车道和机动车道，所述人行道和非机动车道设置在地平面上，所述机动车道包括设置在地平面上的地面车道和设置在地平面下的下立交车道，所述下立交车道的一侧或双侧设置有公交港湾车站。|201320511173.0;
发明专利|高精度GPS/BDS船载接收系统|上海市城市建设设计研究总院(集团)有限公司|丁美、周良、蒋应红、沈日庚|一种高精度GPS/BDS船载接收系统，包括：电台模块，其形成伪距差分信号；BDS/GPS双模定位模块，其根据伪距差分信号以BDS及/或GPS模式进行定位，并生成观测数据；AIS接收模块，其接收周围船舶位置信息，并将所述周围船舶位置信息提供至所述定位模块。|201410375274.9;
专有技术|左转车辆交通控制系统|上海市城市建设设计研究总院|黎冬平、蒋应红、黄昊|公开了一种左转车辆交通控制系统，设置在交叉口的左转进口车道和直行出口车道上，所述左转进口车道和所述直行出口车道之间设置有中央分隔带；其中，所述左转车辆交通控制系统包括可变方向暂行区和左转控制信号灯，所述可变方向暂行区设置在所述直行出口车道入口段上。|201220379126.0;
发明专利|基于有轨电车主动运行控制系统的交叉口通行控制方法|上海市城市建设设计研究总院(集团)有限公司|蒋应红、张涛、范宇杰、张玉|本发明公开了一种基于有轨电车主动运行控制系统的交叉口通行控制方法，控制系统包括信息采集模块、处理模块、发布模块；控制方法的步骤如下：引导开始，籍由车辆运行数据判断有轨电车是否进入控制区域；籍由车辆运行数据、信号配时数据、道路数据判断有轨电车行驶至下游交叉口的信号状态。|201610890925.7;
专有技术|智能侧方停车设备|上海市城市建设设计研究总院(集团)有限公司|覃雪松、蒋应红、何静、吴亚萍、张鎏|公开了智能侧方停车设备，每一通道区及停车区均设有移车装置、停车装置和感应探测装置，并通过PLC控制系统控制；停车装置包括若干车位搁架，移车装置包括若干滑轨及相应液压升降装置；通道区和相应停车区对应车辆前轮和后轮的位置设有若干滑轨及相应液压升降装置；感应探测装置包括前越线探测器.|202021764644.5;
专有技术|城市暴雨内涝情况下辅助预警及防护的井盖|上海市城市建设设计研究总院(集团)有限公司|陈成、蒋应红、沈雷洪、张新燕、程德月|公开了城市暴雨内涝情况下辅助预警及防护的井盖，包括窖井盖和井盖环主体结构；井盖环主体结构内设有辅助及预警装置和智慧感应装置；辅助及预警装置包括多个警示漂浮装置，以及安装每一警示漂浮装置安装空间；每一安装空间对应相应的警示漂浮装置侧面的顶壁设有顶部排水孔.|202120003068.0;
专有技术|有轨电车和高架道路的结合结构|上海市城市建设设计研究总院|王啸君、蒋应红、黄昊、彭庆艳|公开了一种有轨电车和高架道路的结合结构，包括有轨电车、高架道路和悬挂连接件，所述悬挂连接件的一端设置在所述高架道路的与通行路面相背的背面上，并朝下方延伸，所述悬挂连接件的另一端连接所述有轨电车的导轨，将所述导轨悬挂在半空中，所述有轨电车行驶在所述导轨上。|201320884534.6;
 |可变式立交结构|上海市城市建设设计研究总院|王啸君、蒋应红、王宝辉、黄昊|公开了一种可变式立交结构，包括设置在平面交叉口上的第一分离式立交和第二分离式立交，所述第一分离式立交与所述第二分离式立交相交，形成具有四个进出口的相交处，在所述相交处上设置有定向交通分离系统，所述定向交通分离系统包括第一可升降式阻挡装置、第二可升降式阻挡装置。|201420697837.1;
专有技术|与综合管廊合建的多功能通信充电桩|上海市城市建设设计研究总院|蒋应红、崔海婕、沈雷洪、王宇|公开了一种立体叠加式综合管廊，包括呈立体叠加式分布的综合仓、燃气仓和电力仓；燃气仓设有单独的燃气仓出入口，燃气仓出入口上方设有燃气出入仓，燃气出入仓设有通往地面的燃气出入仓出入口；综合仓和电力仓之间设有连通口，电力仓的顶部设有综合仓和电力仓的共用出入口。|201620523552.5;
发明专利|将桥梁结构计算信息转换和优化为BIM信息流的方法|上海市城市建设设计研究总院(集团)有限公司|杨杰、杨海涛、王佳亮、张晓恒、杨昀、周良、蒋应红、周挺、张涛、李卫东、邹帅|本发明公开了将桥梁结构计算信息转换和优化为BIM 信息流的方法；步骤如下：步骤一、解析桥梁结构获取计算模型的信息；步骤二、将所述计算模型的信息转换为BIM信息流；步骤三、优化所述桥梁BIM模型，将所述桥梁结构的模型转换至桥梁BIM模型；步骤四、进一步应用所述桥梁BIM模型。|201911093074.3;
专有技术|用于桥台搭板衔接的鱼骨形钢套箱|上海市城市建设设计研究总院(集团)有限公司|黄建丹、璩泽东、童毅、蒋应红、王鹏、王晓明、郭阳洋、邱汉骐|开了用于桥台搭板衔接的鱼骨形钢套箱，设置于桥台搭板延伸入路基的一端，用于吸收桥台搭板因温度变化而产生的伸缩变形；钢套箱为一侧面开口的箱形结构；侧面开口朝向桥台搭板延伸入路基的一端，并与桥台搭板延伸入路基的一端相匹配。|202121049184.2;
发明专利|丁字路口非机动车辆左转弯系统|上海市城市建设设计研究总院(集团)有限公司|彭庆艳、王啸君、庄捷、黄昊、蒋应红|本发明公开了一种丁字路口非机动车辆左转弯系统，包括用于检测非机动车数量的感应设施，左转弯信号灯，相邻设置在机动车左转弯车道上右侧的非机动车左转弯车道，用于右转机动车和左转非机动车变换车道的交织段；所述交织段设置在机动车右转弯车道与所述非机动车左转弯车道上。|201210240236.3;
发明专利|基于融合数据的居民出行OD分布提取方法|上海市城市建设设计研究总院(集团)有限公司|蒋应红、狄迪、彭庆艳、郭高华|本发明公开了一种基于融合数据的居民出行OD分布的提取方法，通过手机信令数据与传统居民调查数据进行融合实现。在对原始手机信令数据采集与预处理的基础上，通过传统居民调查数据获取的居民出行特征信息设定相关阈值，将手机信令数据中的出行轨迹信息转化为初步的出行OD分布矩阵。|201711154812.1;
发明专利|基于公交APP软件的乘客出行优化方法|上海市城市建设设计研究总院(集团)有限公司| 蒋应红、吴金龙、狄迪、汪勇|本发明公开了基于公交APP软件的乘客出行优化方法，通过数据调查，根据结构方程模型确定对于不同性别S、年龄L、职业W的乘客选择对于到站时间T、车内载客率M、车外拥堵度H、目的地的行驶时间G的选择接受等级，采用能够同时分析并处理多个因变量的结构方程模型来测算乘客的选择行为。|201810578657.4;
发明专利|基于多智能体的交通控制方法及其集成系统|上海市城市建设设计研究总院(集团)有限公司|保丽霞、蒋应红、叶嘉宁、高翔、包佳佳|本发明公开了一种基于多智能体的交通控制方法，包括如下步骤：中心级从智能交通子系统中采集交通信息数据并将交通信息数据传输给数据库；交通数据分析和挖掘模块对所述交通信息数据进行分析和挖掘处理，然后判断交通流状态并将该状态传输到多控制系统协同模块。|201010614281.1;
专有技术|重车道路路面结构|上海市城市建设设计研究总院|蒋应红、蒋玖璐、张弛、吴金龙|公开了一种重车道路路面结构，所述重车道路路面结构的断面层从下至上依次包括：路基层、垫层、基层及路面层，所述断面层的结构为中间低、两侧高的断面结构，所述路面层的横坡为1～2％坡度，两侧的所述路基层为等高。|201620005500.9;
发明专利|基于视频分析技术的船舶超载检测方法及系统| 上海市城市建设设计研究院； 上海丰轩电子科技有限公司|蒋应红、张慧哲、黄杰红、王宝辉|本发明公开了一种基于视频分析技术的船舶超载检测方法，包括如下步骤：当有船舶靠近码头时，通过安装在码头岸边的云台摄像机为所述船舶拍摄视频和图像信息；将拍摄到的所述视频和图像信息接入视频编码器，以进行实时编码。|201010568756.8;
专有技术|交叉路口非机动车辆左转弯系统| 上海市城市建设设计研究总院|彭庆艳、王啸君、庄捷、黄昊、蒋应红|公开了一种交叉路口非机动车辆左转弯系统，包括用于检测非机动车数量的感应设施，左转弯信号灯，相邻设置在机动车左转弯车道上右侧的非机动车左转弯车道，用于右转机动车和左转非机动车变换车道的交织段；所述交织段设置在机动车右转弯车道与所述非机动车左转弯车道上。|201220335854.1;
</t>
  </si>
  <si>
    <t>海市崇明生态大道（城桥镇-陈家镇）新建工程</t>
  </si>
  <si>
    <t>2020.10</t>
  </si>
  <si>
    <t>上海市崇明区交通委</t>
  </si>
  <si>
    <t>道路</t>
  </si>
  <si>
    <t>项目技术总负责人</t>
  </si>
  <si>
    <t>3bf24d46-df20-11ed-a971-fa1640cd9358</t>
  </si>
  <si>
    <t>王艳明，近三十年来长期从事固体废弃物处理工程的设计与咨询，深耕于环卫设施工程规划与设计的技术前沿，先后主持了国内首座采用高维填埋作业工艺、且地处典型滩涂软土地貌的老港填埋场四期工程，国内规模最大的半地下式垃圾转运站青岛太原路转运站搬迁工程，国内首座利用老填埋场实现竖向扩容的苏州七子山填埋场扩容工程，国内首座工艺单元最齐备的厦门工业废物处理中心，以及全球规模最大的湿垃圾资源化利用中心上海再生能源利用中心、和全球规模最大的医废焚烧处理中心上海老港固废处理中心等等；领衔主持全国各类重大固废处理工程设计数十余项，取得骄人的业绩，积累了丰富的工程经验。秉持上海市政总院“人无我有、人有我新&amp;nbsp;”的创新理念，在新时代&amp;nbsp;“无废城市”建设背景下，努力践行“集约高效、多元协同、智慧低碳、生态环保”的设计理念，匠心打造了老港生物能源再利用EPC工程、老港医废处理中心工程、江阴秦望山危废处理中心、以及杭州天子岭分类转运综合体EPC工程等新型环卫设施，建成了一批具有行业示范效应的标杆工程。作为上海市政总院固废专业学科带头人，带领技术团队攻坚克难、集成开发具有自主知识产权的危废焚烧核心工艺系统以及厨余垃圾干式厌氧系统，依托危废处理EPC工程，牵头研发“一种危险废物焚烧进料装置及方法”和“一种危险废物焚烧出渣装置及方法”等系列专利，有效解决长期困扰危废焚烧处理行业的“进料”与“出料”难题，显著提升系统运行的稳定性与适应性；牵头自主集成厨余垃圾干式厌氧消化核心技术，首次在杭州天子岭分类资源化EPC项目中实现立式干式厌氧消化关键技术及装备国产化，实现分类后厨余垃圾安全稳定、高效资源化处理。&lt;br/&gt;&amp;nbsp;先后获得国家科技进步二等奖1项（R6）、上海市科技进步一等奖1项（R6）、教育部科技进步一等奖1项（R6）、上海市土木工程科技进步二等奖1项（R1）；荣获全国行业优秀设计一等奖2项（均为R1）、二等奖4项（3项R1+1项R3）,上海市优秀设计一等奖2项（均为R1）；获得授权发明专利20余项。&lt;br/&gt;传承上海市政总院“国家队”的基因，积极参加地方及行业标准规范的编制工作，主编上海市地方标准《湿垃圾厌氧处理技术》和中环协团体标准《生活垃圾转运站除臭技术要求》，参编行业标准2项、团体标准2项。主编专著《危险废物处理工程设计》、《厨余垃圾资源化工程设计与典型案例》（均第一作者），发表专业技术论文20余篇，&amp;nbsp;&lt;br/&gt;王艳明现任上海市政工程设计研究总院（集团）有限公司副总工程师、总院固废处理专业学科带头人、上海市城乡建设委员会技术委员会委员、全国城镇环境卫生标准化技术委员会委员、国家标准化管理委员会委员、中国土木工程学会及岩土工程分会环境土工专业委员会委员、《环境卫生工程》编委，多次荣获上海市重大工程立功竞赛建设功臣和上海市重点工程立功竞赛个人市级记功，2022年获评中国城市环境卫生协会首批领军人才。&lt;br/&gt;王艳明，1993年清华大学毕业后就进入上海市政总院，三十年来一直从事固体废弃物处理工程的设计与研究，先后主持了国内首座采用高维填埋工艺、地处典型滩涂软土地貌的老港填埋场四期工程，国内规模最大的半地下式垃圾转运站青岛太原路转运站搬迁工程，国内首座利用老填埋场实现竖向扩容的苏州七子山填埋场扩建工程，国内首座工艺单元最齐备的厦门工业废物处理中心，以及全球规模最大的湿垃圾资源化利用中心上海再生能源利用中心、和全球规模最大的医废焚烧处理中心上海老港固废处理中心等等；领衔主持全国各类固废处理工程设计三十多项，匠心打造了老港生物能源再利用EPC工程、老港医废处理中心工程、江阴秦望山危废处理中心、以及杭州天子岭分类转运综合体EPC工程等新型环卫设施，建成了一批具有行业示范效应的标杆工程，积累了丰富的工程经验。作为上海市政总院固废专业学科带头人，带领技术团队攻坚克难、集成开发具有自主知识产权的危废焚烧核心工艺系统以及厨余垃圾干式厌氧系统，牵头研发“一种危险废物焚烧进料装置及方法”和“一种危险废物焚烧出渣装置及方法”等系列专利，有效解决长期困扰危废焚烧处理行业的“进料”与“出料”难题，显著提升系统运行的稳定性与适应性；牵头自主集成厨余垃圾干式厌氧消化核心技术，首次在杭州天子岭分类资源化工程中实现立式干式厌氧消化关键技术及装备国产化，实现分类后厨余垃圾安全稳定、高效资源化处理。&lt;br/&gt;先后荣获全国行业优秀设计一等奖2项（均为R1）、二等奖4项（3项R1+1项R3）,上海市优秀设计一等奖2项（均为R1）；还荣获得国家科技进步二等奖1项（R6）、上海市科技进步一等奖1项（R6）、教育部科技进步一等奖1项（R6）、上海市土木工程科技进步二等奖1项（R1）；获得授权发明专利20余项。&lt;br/&gt;积极参加地方及行业标准规范的编制工作，编制行业标准2项、团体标准2项，主编上海市地方标准《湿垃圾厌氧处理技术》和中环协团体标准《生活垃圾转运站除臭技术要求》。主编专著《危险废物处理工程设计》、《厨余垃圾资源化工程设计与典型案例》（均第一作者），发表专业技术论文20余篇，&amp;nbsp;&lt;br/&gt;王艳明现任上海市政工程设计研究总院（集团）有限公司副总工程师、总院固废处理专业学科带头人、上海市城乡建设委员会技术委员会委员、全国城镇环境卫生标准化技术委员会委员、国家标准化管理委员会委员、中国土木工程学会及岩土工程分会环境土工专业委员会委员、《环境卫生工程》编委，多次荣获上海市重大工程立功竞赛建设功臣和上海市重点工程立功竞赛个人市级记功，2022年获评中国城市环境卫生协会首批领军人才。&lt;br/&gt;</t>
  </si>
  <si>
    <t>wangyanming@smedi.com</t>
  </si>
  <si>
    <t>湖北大冶</t>
  </si>
  <si>
    <t>1993-04-03</t>
  </si>
  <si>
    <t xml:space="preserve">1986-09-01|1990-07-01|浙江大学|土建结构|本科;
1990-09-01|1993-04-01|清华大学|水力学及河流动力学|硕士研究生;
</t>
  </si>
  <si>
    <t xml:space="preserve">2012-01-04|2023-04-03|上海市政总院 第五设计研究院|副总工程师/总工程师/总院副总工程师|正高级工程师;
1993-04-10|2004-12-30|上海市政总院 城市设计院|工程师/高级工程师| ;
2005-01-04|2011-12-31|上海市政总院  第三设计研究院|副总工程师|高级工程师;
</t>
  </si>
  <si>
    <t xml:space="preserve">技术负责人|常州市餐厨废弃物综合处置一期工程|2017-11-03|中国勘察设计协会|全国优秀工程勘察设计行业 给水排水工程（含固废） 二等奖;
技术负责人|老港填埋场四期工程|2004-10-06|上海市重点工程实事立功竞赛领导小组|记功;
技术负责人|老港生物能源再利用工程（一期）|2022-10-13|中国勘察设计协会|全国优秀工程勘察设计行业 市政公用工程 二等奖（备注：奖项证书待发）;
技术负责人|青岛市太原路固体废弃物中转站迁建工程|2015-11-13|中国勘察设计协会|全国优秀工程勘察设计行业 市政公用工程 一等奖;
技术负责人|老港生物能源再利用EPC项目| |中共上海建工集团股份有限公司委员会|作风过硬好干部;
技术负责人|老港填埋场四期工程|2009-03-03|中国勘察设计协会|全国优秀工程勘察设计行业 市政公用工程 二等奖;
技术负责人|长宁区环卫基地搬迁工程|2006-06-08|上海市政工程设计研究总院重点工程立功竞赛领导小组|记功;
技术负责人|苏州七子山垃圾填埋场扩建工程|2011-11-17|中国勘察设计协会|全国优秀工程勘察设计行业 市政公用工程 二等奖;
技术负责人|厦门市工业废物处置中心项目|2019-11-08|中国勘察设计协会|全国优秀工程勘察设计行业 市政公用工程 一等奖;
专业负责人|城市固体废弃物填埋场环境土力学机理与灾害防控关键技术及应用|2012-12-05|中华人民共和国国务院|国家科技进步二等奖;
</t>
  </si>
  <si>
    <t>中山北二路901号</t>
  </si>
  <si>
    <t xml:space="preserve">老港生物能源再利用项目（一期、二期）|大型项目|技术负责人|国际先进水平|是|1、应用具有自主知识产权的高浓度厌氧技术，实现关键核心技术国产化，节省工程投资近8000万元；
2、应用干式与湿式协同厌氧技术，有机质降解率较传统技术提高约15%，单位物料的沼气产率增加约20~30%，有效提高厨余垃圾的资源化率；|1、	国内首座特大型餐饮和厨余垃圾全流程协同处置的成功案例
预处理环节互通协同，抗冲击负荷强、运行灵活；液相进行湿式协同厌氧消化，固相进行干式协同厌氧消化，充分发挥湿式厌氧“吃精粮”、干式厌氧“吃粗粮”、对预处理要求低的优势；同时，餐饮和厨余协同耦合使微生物营养条件更均衡，实现有机质高效转化，为今后国内同类项目的处理提供了宝贵经验和示范。
2、国内首座超大规模、现代化“韧性”环卫工厂
工艺系统抗冲击负荷强，粗精兼收，适应不同分类水平的湿垃圾，全工艺流程具有足够“韧性”现代环卫工厂。
3、应用多项厌氧消化专利技术、集成展示全量资源化利用与低碳技术
 应用多元耦合有机质资源化利用关键技术，使得垃圾分类的固相有机物避免直接焚烧，在最大程度回收沼气能源的同时，产生适宜回归大自然的沼渣，实现生态循环，诠释低碳减排的生态理念。
4、国内首座智能生产、数字运维的智慧环卫工厂
利用物联网技术打造数字化管理平台，实现无人值守运行和设备全寿命周期运维管理，打造智慧型环卫工厂。
|1、提出国内首座特大型餐饮和厨余垃圾全流程协同处置理念：预处理环节互通协同，抗冲击负荷强、运行灵活；液相进行湿式协同厌氧消化，固相进行干式协同厌氧消化，充分发挥干式厌氧对预处理要求低的优势；同时，餐饮和厨余协同耦合使微生物营养条件更均衡，实现有机质高效转化，为今后国内同类项目的处理提供了宝贵经验和示范。
2、针对餐饮和厨余垃圾分别应用多级自动分选、制浆、提油等预处理技术，两者液相进行湿式协同厌氧消化，固相进行干式协同厌氧消化，最大程度实现有机质高效资源化利用的同时显著减少污水的产生量，较传统单一湿式厌氧工艺，该工艺沼气产量增加30%，沼液产量降低40%以上 。
;
江阴市秦望山工业废弃物综合利用项目|大型项目|技术负责人|国际先进水平|是|1、利用废弃的宕坑构建危废安全填埋库区，单位库容投资节省约40%，显著节省土地资源；
2、提出多元危废处理单元协同处理，有效实现节能减排，节省运行成本15%，实现废物零排放，成为江苏省危废处理行业的示范性工程；|江阴市秦望山工业废弃物综合利用项目具有标准高、地势险峻地质复杂、工艺子系统繁杂等难点，设计秉承因地制宜、合理布局、以人为本的设计理念，在实现危险废物安全处置的前提下，打造环境友好、生态环保的花园式工厂。主要设计技术及创新要点如下：
1）综合型危险废物处置基地的示范工程。
项目可处置31大类危险废物，综合采用焚烧、高温蒸汽消毒、固化、安全填埋等多元组合处理工艺。对于有机类危险废物，采用焚烧处理工艺，焚烧烟气经净化后达标排放。对于医疗废物，采用高温蒸汽消毒处理工艺，残渣外运焚烧厂处置。对于无机类危险废物，经稳定化固化处理后进入安全填埋场填埋处置。
2）集约化布置的精品工程。
针对处理对象繁杂、工艺多元、单体众多、用地地块零碎的特点，项目总图集约化布局，合理划分管理区、核心生产区、辅助生产区、填埋区等不同功能分区，并将各单体有序布置。核心焚烧生产区和辅助生产区通过空连廊连接，不仅方便巡检操作，更利于构建富于动感的空中“廊桥”。首次利用特大型废弃的采石宕坑构建安全填埋库，实现采石宕坑环境治理的同时，挖潜宕坑资源的可持续利用。|1、	提出安全填埋工艺与环境岩土技术有机结合，首次利用特大型废弃的采石宕坑构建安全填埋库，实现废弃宕坑资源的可持续利用，显著节省工程投资与占地面积。
2、	采用自主焚烧工艺集成技术，实现危废焚烧余热的高值利用，节能显著；首次应用暂存仓库红外热成像全自动报警系统、回转窑应用远红外自动扫描热成像炉温监控系统，引导危废行业安全生产系统的提标升级。
;
厦门工业固废处理中心|大型项目|技术负责人|国际先进水平|是|1、集约化总图布局，节省占地25%；
2、实现能力平衡与危废循环利用，节省运行成本20%，有效保障废水零排放；|厦门市工业废物处置中心项目作为国内建成的处理门类最多、功能单元最齐全的危废处理中心，项目建设具有地势复杂、用地集约、集中控制标准高、工艺子系统繁杂、环保要求高等难点，设计过程中，秉承以人为本的设计理念，在实现危险废物安全处置的前提下，打造一座环境友好、生态环保的花园式工厂。主要设计技术及创新要点如下：
1）综合型危险废物处置基地的示范工程。
项目可处置40大类危险废物，综合采用焚烧、物化、固化、填埋等多种处理处置工艺。对于有机类危险废物，采用焚烧处理工艺，焚烧烟气经净化后达标排放。对于废酸碱、含重金属废液等，采用物化处理工艺，废水排入厂区污水处理站处理。对于无机类危险废物，采用稳定化固化处理工艺，最终进入安全填埋场填埋处置。
2）集约化设计的精品工程。
针对物流复杂、工艺单元繁多的特点，总体布局充分考虑厂址地形特点，因地制宜，将焚烧系统、物化系统以及固化系统布置在坡地的高区，将填埋库区、废水处理等设施布置在地势较低区域，实现土方基本平衡，竖向设计及平面布局合理经济。针对场址地块狭长、用地紧张的特点，合理划分管理区、生产区、填埋区等不同功能分区，人物分流管理有序，物流运输组织顺畅；考虑各|1）构建国内首座处理对象齐全、功能完备的危废综合处理中心：对于有机类危险废物，采用焚烧处理工艺，焚烧烟气经净化后达标排放；对于废酸废碱、及含重金属废液等，采用物化处理工艺；对于无机类危险废物，采用稳定化固化处理工艺，最终进入安全填埋场填埋处置；全厂废水经预处理后进污水处理站经MBR+NF+RO处理后，出水回用；高盐废水及浓缩液经三效蒸发结晶后填埋处置。
2）总图分区合理、集约化布局、显著提高土地利用效率。针对物流复杂、工艺单元繁多的特点，充分考虑厂址地形特点，将焚烧系统、物化系统以及固化系统布置在坡地的高区，将填埋库区、废水处理等设施布置在地势较低区域，实现土方基本平衡，竖向设计及平面布局合理经济。针对场址地块狭长、用地紧张的特点，合理划分管理区、生产区、填埋区等不同功能分区，人物分流管理有序，物流运输组织顺畅；为挖潜安全填埋库区的库容，结合场址工程地质与水文地质特点，将库区边坡处理措施同环境土工等防渗工程有机结合，显著提高单位占地面积的填埋库容，且经济合理。
3）采用先进的技术工艺，烟气排放执行欧盟标准，注重处理过程中二次污染的控制。危废焚烧处理采用“回转窑+二燃室+余热锅炉+急冷塔;
上海市固体废物处置中心工程|大型项目|技术负责人|国际先进水平|是|1、项目总体布局高度集约，工程占地比传统布局节地约30%；
2、烟气净化采用创新工艺，显著减少高盐废水的产生量，节省运行成本约10%；|上海市固体废物处置中心工程是国内规模最大的医废焚烧处理厂，设计处理规模为240吨/天，设置3×80吨/天的焚烧生产线。
工程设计主要创新点如下：
1、	首次在危废焚烧领域烟气净化应用一级干式脱酸及布袋除尘+活性炭固定床，确保烟气净化达到欧盟排放标准，同时显著减少高盐废水的产生量，系统性能绿色环保。
2、	针对特大型医废处理中心收运物流量庞大且集中的特点，首次引入特大型垃圾转运站物流运输组织方面的设计理念，有效解决医废收运车辆的高密度装卸作业，总图布局集约高效，显著节省工程占地；首次应用AGV智慧物流技术解决医废周转箱站内驳运与倒料，实现医废周转箱全流程自动化操作，有效避免了人员与医疗废物的直接接触。
3、	首次应用高温熔融技术处理医废焚烧后的飞灰及残渣，实现危废的全量资源化利用，引领国内特大型医疗废物集中处置中心的技术发展。
4、遵循以人为本、生态友好的设计理念，突破传统危废处理厂房呆板生硬的形象，将现代建筑手法与工艺设施完美结合；应用光伏发电技术展示清洁能源在环保领域的广阔前景，诠释现代环环保设施“去工业化”的生态内涵。|1、针对特大型医废处理中心收运物流庞大交错的特点，首次提出特大型垃圾转运站物流运输组织方面的设计理念，有效解决医废收运车辆的高密度装卸作业，总图布局集约高效，显著节省工程占地；
2、提出在危废焚烧领域传统烟气净化工艺的基础上，增加一级干式脱酸及布袋除尘+活性炭固定床，探索减少高盐废水产生量的有效技术途径；;
</t>
  </si>
  <si>
    <t xml:space="preserve">2018-09-07|第二作者|其他论文|垃圾填埋场污泥坑原位修复工程实践;
2023-09-02|第一作者|学术专著|厨余垃圾资源化工程设计与典型案例（已交出版社审稿，2023年9月份正式出版）;
2022-11-01|参编|国家工程建设标准|生物质废物堆肥污染控制技术规范（备注：正式发布版仅列出参编单位，未注明参编人）;
2022-01-04|第一作者|学术专著|危险废物处理工程设计;
2023-09-07|主编|地方标准|湿垃圾厌氧消化处理工程技术标准（上海市地标）（备注：已完成审批稿，计划2023年9月发布）;
2018-10-04|第二作者|其他论文|垃圾焚烧固化稳定化飞灰填埋处置面临的问题与对策;
2021-10-09|第一作者|其他论文|厨余垃圾干式厌氧工程接种过程研究;
2012-06-01|参编|行业标准|生活垃圾卫生填埋场岩土工程技术规范;
2022-07-01|主编|行业标准|生活垃圾转运站除臭技术要求;
2021-12-10|第二作者|其他论文|危废焚烧高盐废水三效蒸发工艺应用研究;
</t>
  </si>
  <si>
    <t>5(近年代表性文章)</t>
  </si>
  <si>
    <t>4（主编地标、团标共2项；参编国标、行标共2项）</t>
  </si>
  <si>
    <t xml:space="preserve">发明专利|一种填埋场填埋气收集导排系统 |上海市政工程设计研究总院（集团）有限公司/王艳明|王艳明|一种通过设置在线控制系统，实现生活垃圾填埋场填埋气均匀、高效收集的导排系统；|201310413262.6;
发明专利|一种填埋场渗沥水调节池防臭膜盖|上海市政工程设计研究总院（集团）有限公司/王艳明|王艳明|一种用于渗沥液调节池、可以随池内水位的变化相应浮动、以HDPE防渗膜为主材的膜盖体系，可有效解决大跨度调节池的膜盖系统的稳定以及臭气的收集问题；|200610023128.5;
 |落渣输送装置、出渣装置及出渣方法|上海市政工程设计研究总院（集团）有限公司/王艳明等|王艳明、张云伟|一种用于危废焚烧系统的自动出渣及输送装置，具有自动调节扭矩及防脱轨纠偏功能。|202110253714.3;
 |一种渗沥液抽排侧管井及其设置方法|上海市政工程设计研究总院（集团）有限公司/王艳明|王艳明|一种设置于填埋场库底最低部位的侧壁防渗衬垫系统上，用于填埋场渗沥液抽排的系统设计及其实施方法，该系统具有对防渗衬垫系统无安全隐患的特点；|200610117743.2;
发明专利|一种一体式干湿厌氧消化方法 发明专利|上海市政工程设计研究总院（集团）有限公司/邹锦林、王艳明、谢奎；|邹锦林、王艳明、谢奎；|一种用于有机固废厌氧消化产诏，实现高含固有机固废高效资源化的技术与装置；|201610895723.1;
发明专利|一种地下水污染修复系统及其施工方法|上海市政工程设计研究总院（集团）有限公司/王艳明等；|王艳明、罗小勇|一种通过控制地下水流向、梯度，调节其与反应墙的反应参数，以达到修复地下水污染因子的系统技术及施工方法；|201410480860.X;
发明专利|一种用于填埋场填埋气导排的收集系统|上海市政工程设计研究总院（集团）有限公司/王艳明|王艳明|一种通过设置分布式子收集系统，实现超大型填埋场沼气远距离高效收集与输送的收集系统；|200710173655.9;
</t>
  </si>
  <si>
    <t>上海生物能源再利用项目</t>
  </si>
  <si>
    <t>2020.10.20</t>
  </si>
  <si>
    <t>上海城投环境（集团）有限公司</t>
  </si>
  <si>
    <t>环境专业</t>
  </si>
  <si>
    <t>技术审核</t>
  </si>
  <si>
    <t>37b0f071-df20-11ed-a971-fa1640cd9358</t>
  </si>
  <si>
    <t>孙钧院士推荐意见：陈文艳教授级高工，现任上海市隧道工程轨道交通设计研究院副总工程师，从事轨道交通和市政工程勘察设计工作38年，作为技术负责人先后完成了上海15号线（42.3km）、5号线（36.7km）、2号线西延伸（中山公园~潘祥路站，16km）、重庆跨座式单轨（49.7km）、北横通道（4.46km）、中国博览会会展综合体基坑设计及其项目咨询、陆家嘴二层步行连廊系统工程设计（建安费3.2亿）、1号线北北延伸（4.5km）、合肥9号线和成都8号线二期等几十项重大工程项目的设计、咨询和研究工作，是国内为数不多的既承担过钢轮钢轨，又承担过跨座式独轨两种轨道制式设计负责人。她研发的项目荣获各类科技进步奖11项，担纲和承担的项目65次获全国和省部级优秀设计奖项，市总工会以她的名字命名了“陈文艳轨道交通设计创新工作室”，她在工程建设领域取得了骄人的业绩，在行业内享有较高的声望和地位。陈文艳同志在主持并负责重大工程设计过程中，始终坚持技术创新。她提出并实施了将无柱车站的应用从自立性好的岩石地层环境扩展到了毫无自立性的软土富水环境，首创适用于软土富水地区的“预制+现浇叠合拱壳”结构型式；首创考虑“被动施工期”的全周期“三阶段”设计分析方法，为周边地下空间集约化利用创造条件；首创与楼梯一体化的牛腿承重墙新型结构解决传力体系问题。5号线南延伸及其既有线改扩建工程是国内外首次实现既有线整线“不停运”改建扩能工程，她发明了高架轨交车站一体化桥梁结构及其应用方法，节约了工程投资,减小了施工难度,缩短了施工周期，对运营期间的安全几乎无影响。她发明了新颖独特的轨道交通槽形梁，成功地解决了建筑高度、断面空间利用率、徐变上拱值、隔噪效果、能防止出轨车辆倾覆下落和外表美观等问题，填补了我国在轨道交通槽形梁的设计、施工空白。在新型预应力混凝土结构关键技术及工程应用方面，她和团队建立了一套基于大型公建复杂约束预应力混凝土结构的关键技术，在上海市轨道交通5号线和8号线三期工程及重庆跨座式单轨工程中应用效果显著。她和团队掌握了跨座式单轨成套建造技术，由她负责的“跨座式单轨交通工程设计建造关键技术创新与应用”课题荣获了重庆市科技进步奖一等奖。她负责承担的徐泾东站改造和中博会建设工程为地铁运营过程中的变形控制、周边环境保护和市民出行影响提供了成套技术。她负责的陆家嘴两层步行连廊系统一期工程设计，是国内首座兼顾观光与交通功能为一体的标志工程，成功解决了多项技术难题，在国内外无先例可循的建设项目具有良好的示范作用。她负责的轨道交通1号线北延伸，首次在上海轨道交通工程中应用AM工法旋挖扩底灌注桩，并首次进行了AM工法旋挖扩底灌注桩与普通钻孔灌注桩的对比试验，依托该工程研究的课题成果被建设部科技发展中心推荐为城市轨道交通专项技术成果推广项目。在重庆跨座式独轨设计上，她作为项目负责人和技术负责人带领项目组一起进行技术攻关，完成研究了具有自主知识产权的独轨轨道梁的研究工作，项目设计荣获了全国优秀工程勘察设计一等奖等奖项。陈文艳同志先后主编、参编标准规范17项、审查规范3项；专著7本（主编4本），论文21篇；专利30项，其中已授权专利27项（2项发明专利为市优秀发明金奖和一等奖）；她担纲和承担的项目荣获FIDIC国际年度奖2项（1项杰出项目是每年唯一最高殊荣的大型工程项目奖）；詹天佑奖1项；科技进步奖8项（其中2项市一等奖、1项市二等奖）；被确认为上海市科技成果有8项；国家和市级各类设计、咨询和QC奖达65项。个人先后荣获市劳模、市巾帼创新奖同时被授予市三八红旗手标兵、重大工程立功奖赛十大杰出人物称号并同时授予市五一劳动奖章、刘建航奖励基金获奖者等、她领衔负责的项目团队也多次获得“上海市标杆青年突击队”和“市重点工程实事立功竞赛优秀团队称号”。她还在行业法规制度建设中起到支撑作用，参与全国咨询工程师（投资）继续教育培训工作。春华秋实，胸怀壮志的她，近期又带领20号线和15号线南延伸设计团队继续破解新的难题。不久将来地铁车站全断面预应力束合管幕暗挖关键技术，实现无内撑工况下全断面暗挖工法将呈现20号线平利路站，将领跑世界暗挖技术。15号线南延伸研究采用大跨空腹刚构梁式组合结构，采用预制+叠合应用在地下车站，推广绿色智能建造技术。陈文艳同志专业知识扎实，工作认真负责，坚持技术创新，具有极高的工程设计水平和解决复杂工程技术问题的能力，是一个复合型的结构设计人员。为此，我乐意郑重推荐她参评上海市工程勘察设计大师，并喜见其成。&lt;br/&gt;杨秀仁大师推荐意见：陈文艳同志是上海市隧道工程轨道交通设计研究院副总工，教授级高工，国家一级注册结构工程师、英国土木工程ICE会员，在国内外享有较高声誉。她担纲和承担的项目荣获FIDIC国际年度奖2项（1项为杰出项目）；詹天佑奖1项；科技进步奖8项（其中2项市一等奖，排名分别为第2和第3、1项市二等奖排名第3）；上海市科技成果8项；国家和市级各类设计、咨询和QC奖达65项。市总工会以其名字命名了“陈文艳轨道交通设计创新工作室”；个人获评市劳模、市巾帼创新奖同时被授予市三八红旗手标兵、重大工程立功奖赛十大杰出人物称号并同时授予市五一劳动奖章、刘建航奖励基金获奖者等。1985年大学毕业一直在上海市隧道工程设计院工作至今。38年职业生涯中，她以精深的专业素养为同行所认可。负责和承担的项目涉及领域广泛，从地下到高架，从地铁、独轨到大型市政工程；种类全面，有设计、咨询、科研和规范编制工作；囊括了勘察设计的全过程，从规划、工可、初设直至施设；服务对象遍布全国，从上海辐射到长三角的合肥、中西部的重庆和成都等。是一个复合型的结构工程师。作为技术负责人她承担了上海15号线、5号线、2号线西延伸、1号线北北延伸、重庆跨座式单轨、北横通道、中国博览会会展综合体基坑设计及其项目咨询、陆家嘴二层步行连廊系统工程设计、合肥9号线和成都8号线二期等等。是国内为数不多的既承担过钢轮钢轨，又承担过跨座式独轨两种轨道制式设计负责人。在她担纲诸多设计技术负责人的项目中有3个项目荣获了国内外知名奖项。上海市轨道交通15号线入选了第二十届詹天佑大奖，作为设计技术负责人的她带领团队打破了多项技术壁垒，引入低碳绿色环保的理念，以“低碳”、“绿色”技术攻克了中心城区、“冈身”地质带来的难题，以“智慧建造”与“工业化建造”并举，创造“中国速度”。特别是吴中路站将拱形顶板技术从传统大规模支模现浇完成的施工方式因地制宜地转变为高质量、快速预制工业化建造，实现了重大突破。这座车站已成为网红打卡点，社会效益显著。她作为设计技术负责人的重庆市轨道交通环线和重庆市轨道交通3号线跨座式单轨交通工程分别斩获菲迪克2022年“年度杰出项目奖”和2017年“年度优秀项目奖”。她和团队首次提出并在世界上率先采用As车辆，具有更强的爬坡能力，适应环境特点；也是世界上轨道交通封闭环线首次采用有越行行车组织的线路，形成了中国山地城市轨道交通技术体系和标准体系，引领了中国轨道交通领域的设计和建设技术水平。她在工程建设技术难题方面成效显著，取得多项“国内首创、世界先进”成果。15号线吴中路站首现软土地区大跨全无柱拱形车站；2号线西延伸线首次在上海地区成功实施了直径1500深达32m的钻孔咬合桩作为围护结构；5号线首次在轨交设计中实践“一线一景”理念；5号线南延伸及既有线改造也是轨交史上首次实现全线不停运改扩建工程、首创了与公路同一路由，提出了上下行轨道梁分离设置，采用“干”字形的独柱墩节约了用地；进博会基坑首次采用大型设施与地铁结合“不封站”微扰动技术；首次在上海轨道交通工程中应用AM工法旋挖扩底灌注桩；重庆2、3号线研发并应用具有自主知识产权的单轨梁技术；北横通道高架段在市中心首次大规模实施全预制构件，在不中断运行的条件下与南北高架实现互联互通其难度相当于完成“心脏地带的搭桥手术”；陆家嘴连廊是国内首座兼顾观光与交通功能为一体的标志工程；目前正在进行平利路地铁车站全断面预应力束合管幕暗挖关键技术，实现无内撑工况下全断面暗挖将领跑世界暗挖技术。从业期间，先后主编和参编标准规范17项、审查规范3项，其中作为主要起草人起草了国家规范2本、主编地方规范2本；专著7本（其中主编4本）、论文21篇；共授权专利27项，发明专利9项，其中的2项发明专利分别荣获上海市优秀发明选拔赛一等奖和金奖。她通过科研、开发、合作、引进等各种手段，学习和掌握工程建设的关键技术，提升自身的创新能力，以实际行动来践行“你无我有，你有我优，你优我精，你精我新”的科技创新理念。在科研方面，总共获各类科技进步奖11项，有8项上海市科技进步奖。其中科技进步奖中“新型预应力混凝土结构关键技术及工程应用”获上海市科技进步奖一等奖（第3完成者）、“跨座式单轨交通工程设计建造关键技术创新与应用”荣获重庆市科技进步一等奖（第2完成者）；“绿色环保型咬合桩围护和旋挖扩底桩设计、施工技术与装备”获上海市科技进步奖二等奖（第3完成者）。陈文艳同志还是上海市市政公用设施抗震专项论证专家、国家综合评标专家库评标专家。在行业法规制度建设中还发挥了重要作用。鉴于陈文艳同志具有丰富的实践经验且理论功底深厚，成绩卓著。本人推荐其参评“上海工程勘察设计大师”！</t>
  </si>
  <si>
    <t>wychen88@163.com</t>
  </si>
  <si>
    <t>公路与城市道路工程</t>
  </si>
  <si>
    <t xml:space="preserve">1981-09-01|1985-07-15|同济大学|公路与城市道路工程|本科;
</t>
  </si>
  <si>
    <t xml:space="preserve">1985-07-15|2023-04-12|上海市隧道工程轨道交通设计研究院|院副总工程师|正高级工程师;
</t>
  </si>
  <si>
    <t xml:space="preserve">技术负责人|上海市轨道交通5号线南延伸工程总体设计|2023-03-31|中国勘察设计协会| 全国优秀工程勘察设计行业 市政公用工程设计一等奖;
技术负责人|上海轨道交通建设立功竞赛施工图设计管理专项竞赛优秀集体奖|2016-03-31|上海市轨道交通立功竞赛综合赛区领导小组|上海轨道交通建设立功竞赛施工图设计管理专项竞赛优秀集体奖;
技术负责人|合肥市轨道交通一号线一期工程可研评估|2011-12-31|上海市工程咨询行业协会|上海市优秀工程咨询成果二等奖;
技术负责人|上海市轨道交通15号线工程|2023-04-30|中国土木工程学会；北京詹天佑土木工程科学技术发展基金会|第二十届詹天佑奖;
技术负责人|沪闵路-沪杭公路地方交通越江工程可行性研究|2007-09-30|上海市工程咨询行业协会| 上海市优秀工程咨询成果二等奖;
技术负责人|轨道交通莘闵线高架桥合理抗震设计参数及抗震措施研究|2001-12-27|上海市科学技术奖励委员会|科技进步三等奖;
技术负责人|城市轨道交通建设工艺与技术2个国家工程实验室资金申请报告评估报告|2016-12-31|上海市工程咨询行业协会|上海市优秀工程咨询成果二等奖;
技术负责人|天津地铁3号线工程及南站配套工程试运营基本条件评审|2015-12-31|上海市工程咨询行业协会|上海市优秀工程咨询成果二等奖;
技术负责人|上海市轨道交通5号线（莘闵线）设计（总体）|2005-10-31|上海市勘察设计行业协会|上海市优秀工程设计二等奖;
技术负责人|重庆市轨道交通三号线一期工程|2015-11-30|中国勘察设计协会|全国优秀工程勘察设计市政公用工程二等奖;
技术负责人|新型预应力混凝土结构关键技术及工程应用|2017-11-16|上海市人民政府|科技进步一等奖;
技术负责人|成都轨道交通8号线二期工程可行性研究报告|2021-11-30|上海市工程咨询行业协会|上海市优秀工程咨询成果一等水平;
技术负责人|上海市光新路立交工程|1996-04-30|上海市建设委员会|上海市优秀设计二等奖;
专业负责人|上海福州路电缆隧道工程|1993-12-31|上海市建设委员会|上海市优秀专业设计三等奖;
技术负责人|山地城市地铁工程设计建造关键技术创新与应用|2023-04-30|中国城市轨道交通协会|科技进步一等奖;
技术负责人|上海市轨道交通8号线三期暨集运系统工程汇臻路站~沈杜公路站高架区间项目|2019-07-31|上海市勘察设计行业协会|上海市优秀工程设计三等奖;
技术负责人|上海城市轨道交通工程技术标准|2011-12-31|上海市工程咨询行业协会|上海市优秀工程咨询成果一等奖;
技术负责人|上海市淞沪路~三门路下立交工程可行性研究报告|2016-12-31|上海市工程咨询行业协会|上海市优秀工程咨询成果二等奖;
技术负责人|AM工法全液压可视可控旋挖扩底钻孔桩在上海轨道交通中的应用|2009-10-31|上海市工程咨询行业协会|上海市优秀工程咨询成果二等奖;
技术负责人|5号线南延伸设计总体总包组获轨道交通立功竞赛综合赛区先进优秀集体|2015-02-28|上海市轨道交通立功竞赛综合赛区领导小组|5号线南延伸设计总体总包组获轨道交通立功竞赛综合赛区先进优秀集体;
技术负责人|成都地铁3号线一期工程初步设计审查报告|2013-12-31|上海市工程咨询行业协会|上海市优秀工程咨询成果三等奖;
技术负责人|重庆市主城区跨座式单轨交通工程总体设计|2017-07-31|上海市勘察设计行业协会|上海市优秀工程设计一等奖;
技术负责人|上海市轨道交通2号线西延伸（中山公园-徐泾东站）工程|2011-09-30|上海市勘察设计行业协会|上海市优秀工程设计一等奖;
技术负责人|重庆市轨道交通环线工程可行性研究报告|2015-12-31|上海市工程咨询行业协会|上海市优秀工程咨询成果一等奖;
 |重点工程实事立功竞赛记功个人|2004-01-31| 上海市重点工程实施立功竞赛领导小组|重点工程实事立功竞赛个人记功;
技术负责人|上海市轨道交通5号线（莘闵线）设计（总体）|2006-09-30|中国勘察设计协会|建设部部级城乡优秀勘察设计二等奖;
技术负责人|重庆市轨道交通环线工程可行性研究报告|2017-10-31|中国工程咨询协会|全国优秀工程咨询成果三等奖;
技术负责人|跨座式单轨交通工程设计建造关键技术创新与应用|2018-07-31|重庆市人民政府|科技进步一等奖;
技术负责人|重庆市轨道交通一号线工程设计咨询|2014-12-31|上海市工程咨询行业协会|上海市优秀工程咨询成果一等奖;
技术负责人|上海市陆家嘴中心区二层步行连廊系统一期工程|2013-08-31|上海市勘察设计行业协会|上海市优秀设计三等奖;
技术负责人|提高重庆轻轨轨道梁设计精度|2013-04-30|上海市勘察设计行业协会|上海市勘察设计系统优秀设计QC小组一等奖;
技术负责人|陈文艳-轨道交通创新工作室|2016-03-31|上海市总工会|市级创新工作室;
技术负责人|轨道梁工法编制QC小组（提高重庆轻轨轨道梁设计精度）|2013-06-30|中国勘察设计协会|国家工程建设（勘察设计）优秀QC小组奖;
技术负责人|重庆市轨道交通三号线一期工程|2013-08-31|上海市勘察设计行业协会|上海市优秀工程设计一等奖;
技术负责人|上海市轨道交通5号线既有设施改造工程总体设计|2020-10-31|上海市勘察设计行业协会|上海市优秀工程设计优秀市政公用工程 一等奖;
技术负责人|苏州市轨道交通2号线工程可行性研究评估报告|2010-10-31|上海市工程咨询行业协会|上海市优秀工程咨询成果三等奖;
技术负责人|高架轨交车站一体化桥梁结构及其应用方法|2019-05-31|上海市总工会；上海市知识产权局|第三十二届上海市优秀发明选拔赛优秀发明金奖;
技术负责人|立功竞赛优秀设计者称号|2003-01-31|上海市轨道交通立功竞赛综合赛区领导小组|重点工程立功竞赛优秀设计者;
技术负责人|上海罗店中心镇公共交通配套工程罗南新村站|2011-09-30|上海市勘察设计行业协会|上海市优秀设计三等奖;
 |重大工程立功竞赛杰出人物|2010-01-31| 上海市重点工程实施立功竞赛领导小组|重大工程立功竞赛杰出人物;
技术负责人|上海市轨道交通5号线既有设施改造工程可行性研究报告|2019-09-30|上海市工程咨询行业协会 |上海市优秀工程咨询成果二等奖;
技术负责人|长沙市轨道交通1号线一期工程工可评估|2011-12-31|上海市工程咨询行业协会|上海市优秀工程咨询成果一等奖;
技术负责人|上海市闸北区综合交通规划专项二：北横通道（闸北段）方案优化及施工期间交通组织方案研究|2016-12-31|上海市工程咨询行业协会|上海市优秀工程咨询成果二等奖;
 |重大工程立功竞赛建设功臣|2008-01-31| 上海市重点工程实施立功竞赛领导小组|重大工程立功竞赛建设功臣;
技术负责人|重庆市轨道交通三号线南延伸段工程可行性研究报告|2011-12-31|上海市工程咨询行业协会|上海市优秀工程咨询成果二等奖;
技术负责人|合肥市轨道交通5号线工程可行性研究报告|2019-09-30|上海市工程咨询行业协会|上海市优秀工程咨询成果二等奖;
技术负责人|槽型梁的小台阶连接方式及预制段纵向拼装和道床板吊模现浇的施工方法|2003-11-30|上海市总工会|第十七届上海市优秀发明选拔赛一等奖;
 |上海市重点工程立功竞赛记功个人|1994-12-31|上海市重点工程实事立功竞赛领导小组|上海市重点工程立功竞赛记功个人;
技术负责人|轨道交通莘闵线高架桥合理抗震设计参数及抗震措施研究|2001-06-18|上海市市政工程管理局|二等奖;
技术负责人|鱼洞长江大桥安全防护专题研究报告|2011-12-31|上海市工程咨询行业协会|上海市优秀工程咨询成果三等奖;
技术负责人|上海市轨道交通1号线富锦路停车场项目|2009-08-31|上海市勘察设计行业协会|上海市优秀设计三等奖;
 |上海市五一巾帼创新奖(个人)提名奖|2007-11-30|上海市总工会女职工委员会|上海市五一巾帼创新奖(个人)提名奖;
技术负责人|表彰奖|2010-08-31|刘建航院士奖励基金|刘建航院士奖励基金奖;
技术负责人|环保型节能型可视可控旋挖扩底桩和咬合桩综合技术|2009-12-31|华夏建设科学技术奖励委员会|三等奖;
技术负责人|上海市地铁2号线西沿伸工程(虹桥机场站-----中山公园站）|2006-12-31|上海市工程咨询行业协会|上海市优秀工程咨询成果三等奖;
技术负责人|上海轨道交通建设立功竞赛施工图设计管理-优秀集体|2019-03-31|上海市轨道交通立功竞赛综合赛区领导小组|上海轨道交通建设立功竞赛施工图设计管理-优秀集体;
技术负责人|轨交5号线南延伸设计总体总包组|2019-01-31|上海市重点工程实施立功竞赛领导小组|上海市重点工程实事立功竞赛优秀团队称号;
技术负责人|重庆市轨道交通三号线一期工程|2014-10-31|重庆市交通委员会|重庆市路港杯优秀设计奖;
技术负责人|上海市轨道交通2号线西延伸段（中山公园站~徐泾东站）|2013-11-30|中国勘察设计协会|全国优秀工程勘察设计行业市政公用工程轨道交通 二等奖;
技术负责人|重庆市轨道交通环线工程|2022-09-12|FIDIC|国际菲迪克杰出项目奖（年度唯一大型工程项目）;
 |立功竞赛先进个人|2005-03-31|上海市轨道交通立功竞赛综合赛区领导小组|立功竞赛先进个人;
技术负责人|陆家嘴中心区二层步行连廊系统一期工程|2013-09-30|上海市建筑学会|第五届上海市建筑学会建筑创作奖佳作奖;
技术负责人|长沙市轨道交通1号线一期工程可行性研究报告评估报告|2015-05-31|中国工程咨询协会|全国优秀工程咨询成果三等奖;
技术负责人|奉贤区南港路（金海公路～金钱公路）～金汇港桥新建工程|2020-10-31|上海市勘察设计行业协会|上海市优秀工程设计市政公用工程三等奖;
技术负责人|重庆市轨道交通6号线一期工程可行性研究评估报告|2010-10-31|上海市工程咨询行业协会|上海市优秀工程咨询成果二等奖;
技术负责人|重庆市轨道交通二号线延长线工程检修通道项目|2017-07-31|上海市勘察设计行业协会|上海市优秀工程设计三等奖;
技术负责人|重庆市轨道交通二号线南延伸段工程刘家坝站~白居寺站~大江站~鱼洞站区间|2017-07-31|上海市勘察设计行业协会|上海市优秀工程设计三等奖;
技术负责人|重庆市轨道交通环线工程|2021-11-30|重庆市勘察设计协会|重庆市勘察设计奖优秀市政工程设计一等奖;
 |上海市劳动模范|2020-12-31|中共上海市委；上海市人民政府|上海市劳动模范;
技术负责人|天津市地铁5、6号线调整工程可行性研究评估报告|2013-12-31|上海市工程咨询行业协会|上海市优秀工程咨询成果一等奖;
技术负责人|地铁1号线延伸段莘庄站|1999-12-31|上海市建设委员会|优秀结构专业表扬奖;
技术负责人|绿色环保型咬合桩围护和旋挖扩底桩设计、施工技术与装备|2009-11-27|上海市人民政府|科技进步二等奖;
技术负责人|北京地铁6、14、15号线一期工程可行性研究评估报告|2010-10-31| |上海市优秀工程咨询成果一等奖;
技术负责人|上海市隧道工程轨道交通设计研究院北横通道项目组|2020-01-31|上海市交通委|北横通道新建工程获上海市重点工程实事立功竞赛市交通委赛区先进集体称号;
技术负责人|陆家嘴中心区二层步行连廊系统一期工程可行性研究|2009-10-31|上海市工程咨询行业协会|上海市优秀工程咨询成果一等奖;
技术负责人|轨道交通高架区间U形梁关键技术研究与应用|2008-09-30|上海市工程咨询行业协会| 上海市优秀工程咨询成果二等奖;
技术负责人|重庆市轨道交通三号线南延伸段工程二塘~炒油场站、金竹站~鱼洞站区间|2015-11-30|中国勘察设计协会|全国优秀工程勘察设计市政公用三等奖;
 |上海市巾帼创新奖；上海市三八红旗手标兵|2016-01-31|上海市妇女联合会；上海市教育委员会；上海市科学技术委员会|上海市巾帼创新奖；上海市三八红旗手标兵;
技术负责人|青浦区中运量集运系统规划研究|2013-12-31|上海市工程咨询行业协会|上海市优秀工程咨询成果二等奖;
 |重大工程立功竞赛记功个人|2006-01-31| 上海市重点工程实施立功竞赛领导小组|重大工程立功竞赛记功个人;
技术负责人|上海闵浦二桥新建工程|2011-11-30|中国勘察设计协会|全国优秀工程勘察设计行业市政公用工程  一等奖;
技术负责人|上海市地铁2号线西沿伸工程(淞虹路-----诸光路站) 工程可行性研究|2009-10-31|上海市工程咨询行业协会 |上海市优秀工程咨询成果三等奖;
技术负责人|重庆市轨道交通三号线一期工程工程|2015-12-31|重庆市勘察设计协会|重庆市勘察设计协会优秀工程设计一等奖;
技术负责人|缩短上海轨交5号线既有线东川路站不停运改造土建施工工期|2019-12-31|中国建筑业协会|全国工程建设质量管理小组活动成果交流会Ⅰ类成果;
技术负责人|闵浦二桥新建工程|2011-09-30|上海市勘察设计行业协会|上海市优秀工程设计一等奖;
技术负责人|成都地铁7号线工程设计监理咨询报告|2019-09-30|上海市工程咨询行业协会|上海市优秀工程咨询成果二等奖;
 |上海市五一劳动奖章|2010-01-31|上海市总工会|上海市五一劳动奖章;
技术负责人|大型设施与地铁结合不封站成套技术|2018-04-30|上海市土木工程学会|科技进步二等奖;
技术负责人|重庆市3号线跨座式单轨交通工程|2017-10-02|FIDIC|国际菲迪克优秀工程奖;
技术负责人|上海市轨道交通8号线三期暨集运系统工程沈杜公路|2019-07-31|上海市勘察设计行业协会|上海市优秀工程设计三等奖;
技术负责人|上海市共和新路高架一体化高架结构综合研究|2003-12-28|上海市人民政府|科技进步三等奖;
 |上海市重大工程实事立功竞赛优秀建设者称号|2013-01-31| 上海市重点工程实施立功竞赛领导小组|上海市重大工程实事立功竞赛优秀建设者称号;
技术负责人|轨道交通高架区间U形梁关键技术与应用|2008-11-01|上海市人民政府|科技进步三等奖;
技术负责人|解决陆家嘴连廊桩基的设计难题|2014-04-30|上海市勘察设计行业协会|上海市勘察设计系统优秀设计QC小组二等奖;
技术负责人|缩短上海轨交5号线既有线东川路站不停运改造土建施工工期|2019-04-30|上海市工程质量管理协会|上海市工程建设优秀QC成果一类成果;
 |市轨道交通综合赛区记功个人|2002-02-28|上海市轨道交通立功竞赛综合赛区领导小组|市轨道交通综合赛区记功个人;
技术负责人|成都地铁1号线南延线工程初步设计审查报告|2013-12-31|上海市工程咨询行业协会|上海市优秀工程咨询成果三等奖;
技术负责人|重庆市主城区跨座式单轨交通工程总体设计|2017-11-30|中国勘察设计协会|全国优秀工程勘察设计行业优秀市政公用工程轨道交通一等奖;
技术负责人|上海市轨道交通5号线南延伸工程总体设计|2020-10-31|上海市勘察设计行业协会|上海市优秀工程设计优秀市政公用工程一等奖;
</t>
  </si>
  <si>
    <t>高亭亭</t>
  </si>
  <si>
    <t>13917652229</t>
  </si>
  <si>
    <t>上海市徐汇区中山西路1999号</t>
  </si>
  <si>
    <t xml:space="preserve">重庆市轨道交通环线工程|大型项目|技术负责人|国际先进水平|是|重庆市轨道交通环线工程是世界上最长的山地城市环形轨道交通线路，是中国首条轨道交通互联互通CBTC示范工程。线路全长50.88km，设33座车站，串联5大城市组团，两次跨越长江、一次跨越嘉陵江，是解决重庆主城区1034万市民便捷、高效、绿色出行的重要交通系统，为3000年历史名城的可持续发展注入新的活力。环线与所有穿越主城区的线路能进行换乘，每天跨线运行52列次，客流量50万次，创造环线运营效益的世界记录。采用As车使15座地下站埋深平均减少9m，节约列车牵引和自动扶梯用电，年减排温室气体约10万吨。形成具有自主知识产权的山地城市轨交设计建造技术体系和标准体系。2020年8月，英国知名月刊《IRSE NEWS》将项目成果描述为“真正意义上互联互通的CBTC的首次应用”，将项目形成的CBTC系列标准列为世界CBTC第三套标准，并预测会影响今后的世界CBTC格局。斩获菲迪克2022年度唯一最高殊荣的大型工程奖--年度杰出项目奖，重庆市优秀设计一等奖等、中国城市轨道交通协会科技进步一等奖，成果在重庆其其他城市10余条线路推广应用，其社会、环境和经济效益显著。|本工程是当今世界上环线运营里程最长（50.84km）、车辆型式最新（首创As车辆）、越江难度最大（3种桥型，2次越长江，1次越嘉陵江）、换乘数量最多（线网中11条线、13座车站）、衔接能力最强（3座高铁火车站、4座综合公交枢纽、5个城市组团、实现互联互通）的工程。实现国内首个轨道交通互联互通CBTC示范工程，美国国家工程院院士、中国工程院外籍院士邓文中指出：互联互通是轨道交通未来发展的必然趋势，也是城轨行业取得重大突破的关键节点；成功设计了爬坡能力强（最大坡度50‰）、转弯半径小（最小半径250m）的山地城市As车的环线工程，突破了一般地铁线路平面转弯半径、纵向坡度、消防疏散等设计标准，创新研发了新型限界计算、区间疏散平台、山地城市As型车等新技术，系统性解决山地城市线路埋深大、转弯半径小、坡度陡、疏散难度大等建设难题。创新了复杂工程环境下的轨道交通工程建造技术、形成了超浅埋大跨度暗挖车站暗挖施工综合技术体系。依托本项目编制《重庆市地铁设计规范》等地方标准5部，实现技术的可持续发展。项目实现了“绿色、环保、创新和品质生活”的高度统一|作为本工程的总体技术负责人，制定总体设计原则和标准，把控总体设计技术方案和协调，指导关键技术研究、设计优化工作和技术审定，解决了实施时的重点和难点。在世界上率先采用As车辆适应山城环境特点具有更强的爬坡和转弯能力地铁工程；系统性解决山地城市线路埋深大、转弯半径小、坡度陡、疏散难度大等难题；首次实现环线与线网中多条射线互联互通的运营，提高了轨道线网整体的运营效率；封闭环线首次采用有越行线的线路，提升了运营服务能力；5.9m区间隧道内径，优化了限界空间，减低阻塞比，减小车辆运行噪音；首创暗挖车站上部空间综合应用技术，每站有效面积增加约1000平方米，减小规模、降低风险；有效破解多线换乘、枢纽衔接、越江出行等难题。创新了适用山地城市地铁建设的多种技术工法，研发了山地盾构法、超大断面暗挖、大跨度越江桥梁伸缩装置、轨道减震等山地地铁关键建造技术；创新建造了山地复杂地形的TOD工程项目，践行智慧城轨、绿色低碳发展理念，促进城轨交通可持续高质量的发展。依托项目主编和参编完成了设计和施工规范。;
上海市轨道交通15号线工程总体设计|大型项目|技术负责人|国际先进水平|是|本工程于 2021年1月 23 日开通运营，开通后上海轨道交通网络步入了 831 Km的超大规模阶段（世界最大）。本线的开通均衡了上海轨道交通网络客流，完善了上海轨道交通网络功能，对缓解原路网中部分大客流拥堵车站起到了重要作用，尤其对上海 7 号线高峰时段大客流有明显缓解作用，减少乘客人均换乘等待时间约 10 分钟。作为全国首条全线全功能一次性开通最高等级全自动无人驾驶系统的地铁线路，智能化程度高、安全可靠性高、舒适性及人性化水平高，运营指标保持在较高水平，其中正点率达 99.96%。“极简”装修风格、低碳技术及绿色材料等创新技术按全线使用考虑节约总费用可达 1.4 亿元，创新技术的应用使本项目工期提前近一年，创造票务及广告效益约有 2.08 亿元，多项技术已在全国多个城市轨道交通建设中推广，提升了整个行业技术创新能级及可持续发展水平。多个车站获权威媒体及外交部发言人发文点赞，吴中路站已成为新的网红打卡点。带来显著经济、社会和环境效益的同时也为行业的低碳可持续发展起到了示范与引领作用。|项目打破了多项技术壁垒，以“低碳”、“绿色”技术攻克了中心城区、“冈身”地质带来的难题，以“智慧建造”与“工业化建造”并举，创造“中国速度”，以“极简”、“环保”装修理念引领全国地铁建设“双碳”行动新风向。首创软土复杂环境下无柱大跨车站成套技术，引入低碳绿色环保理念，将拱形顶板技术从传统大规模支模现浇完成的施工方式，因地制宜地转变为高质量、快速预制工业化建造，成果达到国际先进水平。拱形顶板的应用，使得在有限的地下空间内达到土地资源最大化利用。同时建筑、机电、装修一体化的设计为运营提供了更灵活的客流组织条件和大空间乘客体验，凸显了大空间视觉感官，实现了世界级重大突破。首创与楼梯一体化的牛腿承重墙新型结构解决传力体系问题；首次利用玻璃纤维筋混凝土桩基替代普通钢筋混凝土桥梁桩基，实现体系转化，为盾构穿越预留了条件；首次在不中断运营的箱型基础下，采用“U形+十字”加强冻结暗挖法，在狭小的空间里，利用既有车库底板和群桩完成桂林路站与9号线换乘长通道；首次在未规划预留的南站，解决空间不足、大客流对冲及衔接不顺三大顽疾。项目成功入选第二十届詹天佑大奖。|作为本工程的总体技术负责人，制定总体设计原则和标准，把控总体设计技术方案和协调，指导关键技术研究、设计优化工作和技术审定，解决了实施时的重难点，多个授权专利应用在工程中。吴中路站方案率先在复杂、软土、富水地区提出了无柱大跨方案设想，并带领团队予以实施。在不增加轨面埋深的情况下，巧妙地在拱肩处设置地下深埋管线，拱顶的拓展给车站站厅提供了一个舒适宽敞的大空间，达到了与土地资源的集约化利用；“预制+现浇叠合拱壳”更是在引入低碳绿色环保理念的同时，解决了结构渗漏水的难题。首创考虑“被动施工期”的全生命周期“三阶段”设计方法，研究叠合拱壳施工工艺、各阶段受力性能和变形情况，为建设和运维提供了可靠理论依据。首创“所建即所得”建筑、机电、装修一体化等，还原混凝土结构本身之美。首次分析了玻璃纤维筋材料的物理力学性质，解决了桥梁基础体系转化问题，为后续盾构机穿越预留了条件，节约了成本、缩短了工期；首次在既有的运营箱型基础下，在不中断地下车库的运营情况下，成功完成冰冻法暗挖通道。利用既有车库底板和群桩，采用“U形+十字”加强冻结法（减少冻土量），截桩后完成体系转化，顺利实现通道换成。对整个项目贡献显著。;
国际会展中心基坑和徐泾东站改造工程|大型项目|技术负责人|国际先进水平|是|本工程作为国家会展中心一体化建设的主要内容之一，项目的成功实施，不仅确保了国家会展中心能如期竣工及开展，还为国家会展中心获得中国绿色建筑三星级认证、鲁班奖及詹天佑奖等国内最高奖项提供了支撑；项目在不停运情况下改造出12个出入口和避免列车不在本站折返，乘客不直接抵达虹桥枢纽产生负面影响；线路运能由每小时2.2万人增至3.7万人，成功承受了“上海车展”期间21.2万极端“大客流”；通过项目实施，使地铁新建附属和会展建筑一体化建设成为可能，设计中仅优化跨距一项就节约费用8000余万。工程经验还成功地应用于上海地铁莘庄站改造和国家会展中心综合交通枢纽（涉及17号线及沪杭铁路不停运）等多个项目建设中。其成套技术已成为会展中心十大科技创新之一，已录入市科委《上海迈向一带一路》一书，加快向海外推广中国具有自主知识产权的原创技术。已取得较好的经济、社会和环境效益，在国内外地铁领域具有较高的应用推广价值。经查新，该项目总体水平为国际领先。|会展中心“骑”在车站及区间之上长达1km，桩基距地铁结构不足2m，基坑与站仅一墙之隔，已有地铁实践和相关文献多属于近铁建筑施工对地铁的保护，很少涉及大型设施与地铁结合的“不封站施工”技术，本项目技术是在传统技术的基础上，通过采取针对性的技术措施、创新性设计手段和信息化施工技术，最终将地铁变形控制在10mm以内，成功解决了“不封站施工”的世界性难题，确保了“不封站施工”中地铁结构、列车和乘客的安全。这在国内外轨道交通史上尚属首次；创新性地采用结构与生态结合方式控制软土地铁不均匀沉降，首次通过“等荷载置换”、土壤生态修复和路面恢复等技术，控制了软土地铁不均匀沉降，解决了传统材料承载力低、置换后无法绿化的难题，降低了地铁或大型车辆的振动和噪音对环境的影响，减小了地铁结构疲劳荷载、增强了耐久性；针对地铁排水一般依赖于周边的排水系统的先天不足，首次建立了考虑地铁优先的大型设施排水系统技术，极大地降低了“不封站施工”水淹地铁灾害发生的风险；创新性地采用“化整为零”的新思路将整个改造工程进行多重分拆，实现了无需建设临时风道等系统、低成本、短周期、低风险，同时满足施工及运营各阶段“不封站”改造要求。|作为本工程的总体技术负责人，主持和制定项目主要技术标准和原则。提出和把控总体设计方案，指导关键技术研究、设计优化工作，进行技术审定，解决工程实施时重点和难点。首创与周边设施结合的“微改技术”，通过集成结构设计、桩基施工、基坑信息化施工、土工测试及实时监测等多项传统技术。针对地铁车站及区间的毫米级变形控制，首次建立了地铁与周边建筑结合的“不封站”建造技术。集成了多项变形控制传统技术，并首创了一系列既有地铁“不封站”条件下的地铁结构的凿除、开洞、移位、改向、结合、加固和扩建等一系列“微改技术”，通过微改，模拟人流走行轨迹，将既有通道优化并辅以增新扶梯，拓展一个新站厅，提高了公共区服务水平；创新性地采用“化整为零”的新思路将整个改造工程进行多重分拆，包括机电设备设施迁移与配套土建改造分步实施、机电设备分步实施、土建改造工程分步实施等技术的运用，实现了低成本、短周期、低风险，同时满足施工及运营各阶段“不封站”改造的要求。;
富锦路停车场工程|大型项目|技术负责人|国内领先水平|是|本项目建成，解决了南端的梅陇停车场在每晚或凌晨均要发出多列车辆，空车行驶至北端共富新村站存车线上等候，方能保证每天由北向南的首班车时间问题。当时，不仅部分地铁车辆出现了无“家”可归的窘境，而且无法根本解决因空驶产生的能源浪费问题，如一南一北两个基地同时发车，按照每天从富锦路停车场发车6列6节编组计，每年将因减少空驶里程而节电至少130万度；
工程顺利承担“6改8”、“1转9”等车辆扩编和转线等多项重大任务；将有效缓解上海火车站站以北乘客拥挤的状况。其中，小交路为莘庄站~上海火车站站，最小行车间隔约为3分钟；大交路为莘庄站~富锦路站，最小行车间隔约为6分钟，减轻了运营压力；环保节能型停车场首次将太阳能光伏技术应用于场区照明，有效降低运营能耗；1线2列位周月线的布置，被国家和地方规范修编吸纳；新增车站方便周边居民出行和带动周边发展；由于本工程AM工法旋挖扩底灌注桩应用，该桩已被上海市建筑建材业市场管理总站作为上海市推荐性建筑产品。。经济、社会和环境效益显著。|1号线北北延伸首次在上海轨道交通工程中研究和应用AM工法旋挖扩底灌注桩，鉴于该工法在软土地区地质土层中施工规程、质量验收标准、桩侧及桩端处摩阻力的取值和桩基承载力如何精确计算尚无相关资料情况下，经研究提出了该桩单桩竖向抗压极限承载力较普通灌注桩提高较大；号称当时亚洲最大地铁停车库，首次在上海同类建筑中设计大跨度网架结构，能适应不同柱距且缩短工期；车站雨棚综合了敞开式和封闭式雨棚的优点，有效地将采光通风与防飘雨的措施相互结合，栏采用1.9m高的全玻璃形式，保证了采光的同时，防止风直接吹在乘客身上，上部雨棚采用拱形造型，雨棚下端与玻璃栏板之间水平错开1.5m，并采用导风的弧线设计，引导风向向上，大大改善站台候车的舒适度；首次在高架站上安装了安全门系统，确保了乘客安全和正常运营；设计地下回转线，为土地综合利用、发挥土地开发价值创造条件；设计首次引入安防系统设计概念，设置了红外对流报警装置，确保停车场安全；采用太阳能光伏电池照明技术，为轨道交通领域综合利用太阳能积累经验和示范。|作为本工程的总体技术负责人，制定总体设计原则和标准，把控总体设计技术方案和协调，指导关键技术研究、推动技术创新、进行技术审定，解决了实施时的重点和难点。首次在上海轨交中应用AM工法旋挖扩底桩，特别对该桩与普通钻孔灌注桩的对比试验，进行理论分析研究。创造性地获得了上海地区大直径AM桩桩侧、桩端阻力分布规律，形成上海地区大直径AM桩的承载力计算模式，为国内首例，并得出该桩沉降量较普通钻孔桩小15%、承载力提高20%。由于承载力的提高，有效减少桩数，同时该桩机械化程度高，成桩速度快，施工周期节省将近一半，同时减少普通钻孔桩桩底压浆费用，使基础综合造价降低了26.7%；车辆基地1线2列位周月线布置，有效缩减建筑宽度，为优化总图创造条件。上述成果内容已纳入标准和规范。成果应用于本工程后，成果被建设部科技发展中心推荐为城轨专项技术成果推广项目，并获市科技进步二等奖，工程的贡献显著。;
(一)上海市轨道交通2号线西延伸（中山公园站~徐泾东站）|大型项目|技术负责人|国际先进水平|是|2号线西延伸工程投入试运营后，为2号线注入了新的生命活力，使之成为通车后当时全国轨道交通运营线中长度最长（60.33km）、运量（＞130万/天）和运能（5.21万/h）居首的线路，是国内唯一一个连接两个国际机场及高速铁路客站的轨道交通线。改善了该地区的交通紧张状况，加速沿线地区的发展，为世博会提供高效的交通保障。同时，虹桥枢纽中5线和2线换乘站，为 “锚固”近期网络，促进近期网络的实施，充分发挥网络的整体效应起了重要的作用。实现了与高铁、公交及航空的安全便捷立体换乘。为世界级大型交通枢纽发挥了客流集散的主力作用。北翟路车辆基地是上海轨道交通路网中最大的网络性车辆基地。承担2号线、7号线、10号线、13号线等4条线路车辆大架修工作，可以实现年大、架修69列车的生产能力，促进设备设施资源的集中配置和高效使用。也是国内目前检修规模最大的车辆段，为推进轨道交通网络化运营和资源共享做出了积极的贡献，整体效益显著。|2号线西延伸在上海轨交设计中首次在北新泾站实践与上盖结建，成为城市开发与交通功能一体化结合的范例；虹桥火车站站与虹桥2号航站楼站站厅连通形成地下大通道，实现建筑和设备资源共享，方便乘客，充分体现了现代交通性建筑的特点，达到国际领先水平；车站出入口、风井与周边环境融为一体，地面建筑都配有绿化，美化环境。特别是威宁路站低风井与图书馆的馆名融为一体，发明并研制了内置式挡雨通风百叶窗，获得了两项发明专利，这在上海乃至全国是一个首创；北新泾站主体结构与上盖开发建筑结合建造，是在上海的轨道交通设计中首次实践，是城市开发与城市交通功能一体化结合的成功范例；节省了规划用地和站内设备用房面积，并提高了设备使用效率。淞虹路站是上海也是全国首批试点的两个“P+R”交通新模式之一，这一系统在淞虹路站的推出炙手可热，真正达到倡导绿色低碳出行；限高12m区域采用深达32m的钻孔咬合桩作为围护结构是国内首次尝试；盾构隧道成功穿越大型民用机场滑行道、西停机坪和航站楼，首次将地面沉降最终控制在1cm范围内；上海地区首次在小半径处采用钢弹簧浮置板设计，为特殊地段的减震减噪起到的示范效果。|作为总体技术负责人，主持和制定与既有线相适应设计原则和标准，确定合理安全的接口方案，提出和把控总体设计方案，指导关键技术研究、设计优化工作，进行技术审定，解决工程实施时重难点，为建设运营保驾护航，并控制了工程投资。特别是根据功能需求设置的工作井恰好位于12m的限高飞行区，敢于技术创新、勇闯禁区，促进了方案的不断优化，确保首次在上海地区成功实施了¢1500，深达32m的钻孔咬合桩作为围护结构，保证了工程实施平稳过渡和机场飞行的运营安全；首次在国内使用喷射纤维混凝土作为单层衬砌结构的内层刚性防水层，防水效果良好；淞虹路站 “P+R”交通新模式之一，步行2分钟即到淞虹路地铁站出口，为转乘轨道交通的乘客提供了极大方便。同时，对于城市交通而言，不但减缓城内交通压力，为个人出行节约时间，而且还减少大气污染。也大大缓解了市区交通道路拥挤的压力。这一系统的推出，真正倡导绿色低碳出行。项目设计也荣获了全国优秀工程勘察设计二等奖，以此项目为依托的“绿色环保型咬合桩围护、施工技术与装备”荣获市科技进步二等奖。;
陆家嘴中心区二层步行连廊系统一期工程（明珠环+东方浮庭+世纪天桥）|大型项目|技术负责人|国际先进水平|是|陆家嘴中心区二层步行连廊一期工程由“明珠环”、“东方浮庭”、“世纪天桥”以及“世纪连廊”四部分组成。项目贯穿地区的交通枢纽有地铁、公交和出租车，解决了人们看得到走不到的困境，实现了人车分流、楼宇互通和游客驻足留影点。经测算提高人行速度约30%，地面车行速度约20%；连廊的东方浮庭设置了可开发空间，为回收投资和负担日常运维经费提供条件；机电设备辅以节能节电的照明、电梯、空调等体现环境可持续性；作为国内首座二层步行系统兼顾观光与交通功能、完善商业和服务功能集一体的工程利用二层连廊连接建筑物、广场和绿化等外部环境，通过整体化方便城市的功能来解决中心区的交通难题，为国内外无先例可循的建设项目，提供了很好示范和借鉴作用；步行连廊系统对于解决陆家嘴地区本身的地面交通，完善陆家嘴地区的商业和服务功能有巨大的作用。作为城市景观设计的一环，已成为了一道亮丽的风景线，人们可以在连廊上眺望陆家嘴金融贸易区的美景。从陆家嘴地区的城市发展战略来看，本项目技术先进，也有着巨大的社会、经济和环境效益。|陆家嘴连廊的项目亮点是立体化空间布置，功能化连接城市，环境的和谐统一、环保节能的措施、安全可靠的监控，让城市更具魅力。立体连廊在人车分流的前提下，将传统的地面功能提升至二层以上（人工室外环境），区别常规天桥，方便行人、车辆通行和旅游观光及楼宇商业服务，充分满足城市的综合功能，实现方便人行，尺度适宜的功能；在近距离的地铁、隧道和错综复杂的地下管线边实施本工程，解决了在复杂地下建筑物周围条件下建设大型工程难题，通过详实的计算分析、严密的位移监测，确保工程的可实施性，保证了周边建（构）筑物的正常运营和安全；与东西通道的一体化设计，达到了资源共享的效果，并节约了工程投资；较好解决了大跨度、小半径、宽桥面、大荷载的钢结构的设计难题；偏置的玻璃雨篷，既能遮阳又不遮视线；曲线和材质的变化，削弱了宽9m面宽明珠环厚重感；全钢浮庭通体玻璃幕墙，增加了轻盈感和观景的灰空间，弧形的屋面与周边高耸的大楼相互映衬；各主要扶梯出入口及周边环境的视频监控和对给排水、照明、电梯等设施运行状态的设备监控，有效的监控、管理手段，为系统的安全、可靠、高效率运行提供有效保障。|作为项目的技术负责人，制定设计原则和标准，把控设计技术方案并协调落实，指导关键技术研究、进行技术审定，解决实施时的重难点。特别是工程区域大量的既有地下结构，包括地铁2号线陆家嘴车站和区间隧道、银城路下立交等工程，新建部分的立柱和基础的桩基都要和上述地下构筑物避让安全施工距离。同时部分基础还要与在建的东西通道，地铁2号线陆家嘴站与14号线地下换乘通道、地面世纪大道改造等工程的地下结构一起施工。同时明珠环天桥曲型桥梁跨度大受力计算复杂，大量客流的动载和单立柱的结构形式也是技术难点。为此，与东西通道一体化设计，达到了资源共享的目的；顺利地在近距离的2号线、延东隧道、东西通道和地下管线周边实施本工程；解决了连廊中明珠环成为当时国内首座宽度最大（9m）, 小半径曲梁中跨度最大（40多米），荷载最大（考虑桥面绿化）的人行步行连廊难题；对供电、建筑、通风空调、给排水等专业提出了节能思路和方案及监控管理手段。对项目设计作出了较大贡献。;
上海市共和新路一体化高架结构综合研究|大型项目|技术负责人|国际先进水平|是|上海市共和新路一体化高架结构综合研究是依托1号线北延伸、共和新路高架道路及地面道路组成三位一体的综合性高架工程进行的技术攻关。该成果的应用将大大提高共和新路一体化高架结构的使用性能和抗震能力，立柱上部由200cm×200cm优化为200cm×130cm，不仅减小立柱造价，还大大减小横梁和基础的造价，最终起到设计优化、结构合理、安全可靠和技术先进的目的。一体化双层桥墩结构形式不仅美观，而且经科研优化后尺寸和断面布置合理、经济，是一种合适一体化高架的新颖结构形式。这种结构是充分利用道路空间的成功典范，在上海这块“寸金之地”显得尤为重要，属国内首创。该研究还广泛推广应用于公路和城市桥梁及轨道交通桥梁中，对我国轨道交通行业规范编制和其他桥梁抗震设计规范的修订提供了重要的参考，应用前景广阔。|课题针对高架道路和地铁两个系统设计规范及计算方法，在对一体化结构的荷载分类、荷载组合及荷载系数进行大类研究的基础上，对一体化桥墩制定了一整套基于可靠度理论的极限状态设计方法，并用容许应力法进行校准。这不仅解决了一体化桥墩设计中存在的超越现有设计规范的问题，同时基于可靠度理论的极限状态设计方法是一种科学、先进的设计方法；在现有桥上无缝线路梁轨相互作用理论，以及总结我国明珠线和莘闵线高架桥无缝线路设计的经验，根据共和新路高架一体化结构的特点，研究分析了高架道路纵向力与轨道梁及其无缝线路的相互作用机理，建立了应用于一体化高架结构梁轨相互作用的力学模型并编制了计算分析程序，为今后一体化结构纵向力的设计提供了数据；针对一体化高架桥的特点和我国现行“公路工程抗震设计规范”的不足，采用多模态反应谱非时程分析方法对一体化抗震性能和合理抗震措施进行了研究，并按1:5模型进行了一体化高架桥墩横向地震作用的拟动力试验，编写了“上海市共和新路一体化高架桥梁抗震设计指南”，“指南”采用三级抗震设防的设计方法，对桥梁结构的延性性能、能力设计原则及抗震构造措施都作了明确规定，较好地指导了共和新路的抗震设计。科研总体|本人是课题的负责人，作为工程结构设计的主要负责人之一，在工程方案研究到初步设计两阶段对一体化桥墩进行了深入的研究。在无现成案例和现行规范参考的情况下，牵头负责对一体化高架结构的检算方法、长钢轨附加纵向力及抗震设计进行了系统研究。对一体化桥墩制定了一整套基于可靠度理论的极限状态设计方法，并用容许应力法进行校准；根据一体化结构的特点，并根据各项附加纵向力的作用性质，研究了各项附加纵向力的取用原则；针对结构的特点和我国现行桥梁抗震规范的不足，采用三级抗震设防的设计方法，对桥梁结构的延性性能、能力设计原则及抗震构造措施都作了明确规定。课题解决了工程设计的实际问题以及一体化桥墩设计中存在的超越现有设计规范的难题。较好地解决双层高架荷载相互影响与组合及两者标准与规范的不统一、抗震设计及长钢轨的纵向力取值等难题。本人从前期方案研究到初步设计完成乃至课题的成果都为“国内首创、国外罕见”长达5.5km的双层一体化结构起到了指导作用，为工程顺利推进奠定良好基础，对轨道交通行业规范的制定也具有一定的参考价值。为国内轨道交通和一体化高架结构运用开辟了先例。研究课题获上海市科技进步三等奖。;
上海轨道交通5号线工程总体设计|大型项目|技术负责人|国内领先水平|是|5号线建成通车缩短了闵行与市中心的时空距离，加速了人口南迁，为推进闵行区成为第一个城市化区域和经济的发展起到了极重要的作用，开通初期节约了闵行区的公共交通约20000人小时/天。对于缩短出行时间，改善闵行地区出行条件，特别是分担沪闵路上的公交客流具有重要作用。对提高轨道交通线网的整体效益也有重要作用。该项目是国内第一条采用高架轻轨制式的线路；是上海第一条试行设计总体总包的轨道线，开创了重大工程设计领域的成功经验；是第一条进行基本试运营条件专家评审的线路；对推动上海乃至全国轨交建设起到重要的实践指导作用。依托项目开展课题获市科技进步奖，设计获得了全国优秀设计奖等奖项。社会、经济和环境效益显著。|首次在轨交设计中实践“一线一景”理念，全线11座车站采用同一风格的车站设计方案，以区分于其它线路，但车站外部的颜色不尽相同，分别选用了蓝、红、黄、橙、紫等五种鲜亮颜色，便于乘客辨认。每个车站站台两边各设了一个30平方米的旅客休息室，这个全透明玻璃房不但将装有空调设施，还配有饮料自动售卖机，让乘客能够享受四季如春的候车环境。每个车站还配有公共厕所，无障碍通道、残疾人电梯等设施，细微处显现出设计者的“以人为本”的用心；全线区间标准段结构采用单柱简支梁工艺，整体外形更为简洁，主梁断面由常规的单箱双室改为单箱单室，双柱改为流线型独柱，既降低投资又方便了施工；全线设1座主变电所和1座辅助主变所，打破了上海轨道交通一线设两座主变的常规设计方法，既提高了供电的安全度，又节省了工程投资；采用了减振降噪型橡胶垫板和防雨尘阻抗复合型声屏障等措施，对噪声防治取得了较好的效果。|作为总体技术负责人，主持、推进和落实主要技术标准和原则。提出和把控设计方案，指导关键技术研究、设计优化工作，进行技术审定，解决工程实施时重点和难点。在车站的结构选型上，推荐建-桥分离的结构形式，结构受力明确，高瞻远瞩为车站改扩建创造了可能。全线高架主要采用简支和连续钢筋混凝土预应力单箱单室梁，基本跨度为30m，桥墩采用流线型独柱，基础采用桩基。主梁断面由常规的单箱双室优化为单箱单室，并结合触网立柱的设置仅在跨中设置一道横隔板，在满足结构受力，不增加工程投资的情况下，使得施工工序大大简化和空间的增大，改善施工浇筑环境，提高施工质量，并加快了施工速度，引领轨道交通箱梁单箱单室断面推广应用。本世纪初在轨道交通梁轨受力机理尚未深入研究且未有现成的设计规范情况下，依托本项目，先行主持开展抗震研究，建立梁轨---桩基---土动力相互作用力学模型，提出高架桥合理抗震设计方法和措施，指导了工程设计。独柱墩的抗震研究课题还荣获了2000年度上海市科技进步三等奖。;
重庆轨道交通3号线工程|大型项目|技术负责人|国际先进水平|是|重庆轨道交通3号线跨座式单轨交通工程是重庆市轨道交通网络中一条南北走向的重要骨干线路，日客流100万人创单轨运营效率的世界记录，它是解决重庆850万市民越江出行、高效节能、绿色环保的重要载体，为重庆3000年历史、文化和经济的可持续发展注入新的活力；建设期提供直接和间接岗位达4万个,运营期提供直接岗位2000个；运行振动&lt;63.71dB、噪声&lt;70dB远小于国家标准（75dB）和联合国欧洲经济委员会ECE(74 dB)；项目以清洁能源电力为动力，据前3年统计较其他交通方式减少煤使用和二氧化碳排放约10.2和21.8万吨。创新高架站太阳能光伏系统、再生能逆变吸收装置应用，综合能耗比地铁低约42%。是高效节能、绿色环保、环境友好重要载体。依托本工程研制的跨座式单轨重大技术装备、研发的轨道梁预制技术等都拥有自主知识产权，这些技术和标准对于推动我国单轨产业发展具有重要意义。目前单轨技术已实现技术输出，在国内外10多个城市推广应用。2017年重庆3号线荣获当年度全球轨道交通行业唯一的获奖项目，其社会、经济、环境效益显著。经查新，该项目达到国际领先水平。|重庆3号线跨座式单轨工程是世上唯一成功实现在同一条单轨线路含高架、地下、过江、穿山、换乘等多种条件下，高差达100m的工程。也是单轨史上运营里程最长、客流强度最大、编组最大、行车间隔最短的工程实践。攻克了轨道梁、限界体系、越江技术、长大线路运营、大断面暗挖等技术难题，填补了国内外空白；构建了与机场、铁路等多种大型综合交通枢纽的衔接技术；自主创新了跨座式单轨工程核心PC（预制混凝土）轨道梁系统关键技术，提高了乘客安全性和舒适度，同时大大节约了轨道梁架设周期；国际首创综合管廊、设备检修及疏散逃生功能为一体的综合平台系统，从根本上解决了跨座式单轨长大线路运营检修与疏散救援的问题；率先践行跨座式单轨三限界设计体系，在本工程的观音桥车站节点、过江桥节点和地下设计中，起到决定性作用；在城市中首次攻克了公轨共线运营、轨道独立越江的技术难题。工程中的菜园坝大桥（长1651m）是目前已通车的世界上跨度最大的公轨共用桥梁，嘉陵江大桥（长625m）采用连续砼结构桥上桥形式，是世界上跨度最长的砼结构单轨桥。工程的建成和运营为轨道交通制式的选择提供了新的空间，已经成为我国中等客运量城市关注的焦点。|作为本工程的总体技术负责人，主持和制定项目主要技术标准和原则。提出和把控总体设计方案，指导关键技术研究、设计优化工作，进行技术审定，解决工程实施时重点和难点。通过数学建模、车辆运行姿态仿真技术，创新研发轨道梁三维空间结构及桥墩定位系统，攻克了轨道梁曲线超高区段三维拼装架设重大技术难题，提高PC梁连续空间曲面体的整体性能，研究成果保障了曲线段线路拟合度良好；突破了PC轨道梁技术瓶颈，打破国际上22m跨径限制，将PC轨道梁跨度增加至25m，攻克了在狭小空间安装超重PC梁的技术难题，同时降低了工程造价；首创了集综合管廊、设备检修及疏散逃生功能于一体的区间综合平台系统，实现了区间各系统、设备的整合与集成创新。系统安全性、可靠性、可用性及可维护性的义务，体现出“以人为本，安全第一”设计理念，并贯彻于工程项目始终；率先践行跨座式单轨三限界设计体系，与国际同类项目二限界体系相比，采用三限界体系，具有概念清晰、范围明确和数据更精确的特点。实现单轨线路的“瘦身”，避免“大拆大建”。对工程设计的贡献显著。;
上海北横通道（苏州河~溧阳路段）|大型项目|技术负责人|国内领先水平|是|北横通道是国内首条集超长地下通道及高架通道为一体的复合型走廊，在技术标准、工程建设、运维理念、数字智慧、绿色低碳等多个方面都有突破。我院承担北横通道中心城区最繁忙地段苏州河~溧阳路段长4.4Km设计任务，涵盖明挖、高架、盾构所有工法，与南北高架的互联互通堪称完成城市核心区交通的“心脏搭桥手术”。采用双柱双节预制立柱、免共振钢管桩、预制挡墙、全隐形声屏障、抗拉拔抗震支座等新技术，使桥梁工业化水平不断提高；项目的建设完善了城市骨架路网，西段贯通后，延安高架日均流量下降约8.2%，内环北段和中环北段降幅约6.6%，有效缓解延安高架和中、内环北段的交通压力，取得显著成效；因地制宜在市中心首次大规模采用树脂型无缝伸缩缝，降低噪音，减少对环境的影响。项目为城市核心区骨干道路立体化、城市功能更新、交通与环境和谐发展提供了新思路，经济、社会和环境效益显著。|北横通道我院承接的市中心段首次攻克了230m长范围叠交、13.4m深基坑、6.3m近距离上跨运营轨道交通的实施案例；首次在上海地区采用超大直径盾构近距离（仅7.5m）穿越运营地铁隧道且截面比高的情况下顺利“悄无声息”地穿越了地铁10号线；首次大规模在市中心采用全预制拼装技术，这种预制拼装技术工程质量和外观视觉好，同时加快了施工速度，大大减少了支架施工安全风险，降低了对环境影响和管线保护，避免了市中心城区的环境污染；跨越铁路和地铁3、4号线的拱桥采用了顶推施工工艺，最低程度减少对铁路和地铁的影响；在与既有南北高架的拼接上，既有高架为上世纪90年代所建，无法满足新建工程的设计要求，需进行加固改造，在保障桥面机动车道畅通、桥梁主体结构不受损的情况下，国内首例切割有横向预应力的翼缘板，达8次与南北高架不停运拼接实现互联互通，堪称完成了城市核心区交通的“心脏搭桥手术”；跨恒丰路70m主跨节点桥，不设临时支架一次吊装完成，对该路口的交通影响减少到最低，创造了上海中心城区高架钢箱梁一次吊装最大跨度跨越路口的记录；在有效高度空间里，首次采用下层式过渡到上层式结构的船型天桥结构。|作为本工程的技术负责人，制定设计原则和标准，把控设计技术方案，指导关键技术研究、推动技术创新、进行技术审定，解决实施时的重难点。提出了绿色建造的理念，在预制化、多样化、人性化、精细化等方面有了很大提升。面对不能中断运营的多项生命线工程，高空有4层高架达30m高度、中间地面层有11股道铁路、地下有5条地铁（多次跨越1、3、4、8、13号线）和众多管线（2400mm合流污水等），提出要因地制宜创新设计，多种工艺齐头并进工程方案。研究并提出首次大规模在市中心采用全预制拼装技术，上部结构采用钢-砼组合连续梁，预制桥面板；下部结构采用了具有自主知识产权的发明专利，首创免模板拼装的双柱式“石库门”预制桥墩，桩基采用免共振下沉钢管桩；防撞墙、桥台、挡土墙均采用预制工艺，也为预制桥墩规范的修编提供了参考依据；坑底距离13号线区间隧道顶最小净距仅6.3m，采用11仓“弹钢琴”施工的设计方案，首次攻克了长范围叠交、深基坑近距离上跨运营线的工程案例，确保了自身和地铁区间隧道的安全；创新“船式”结构，为恢复不夜城天桥成为可能；提出顶推施工工艺，以积小胜为大胜，积跬步致千里，最低程度减少对铁路和地铁的影响。;
上海市轨道交通5号南延伸工程总体设计|大型项目|技术负责人|国际先进水平|是|5号线南延伸工程通过既有5号线，对于加强闵行及奉贤地区与上海中心城的联系、支持南桥新城的发展、落实上海市“1966”市域城乡体系总体规划、完善轨道交通网络功能、提高网络整体效益等均具有重大意义。信号系统首次采用“TSCBTS2.0”系统，使线路运能提升至3.82万人/h，列车运营准点率提升至99.99%，特别是延伸线开通后，至今由信号系统引起的5分钟及以上晚点次数为0，极大提升了线路服务水平和运营安全，仅该项系统技术创新，节约建设成本5.7亿元，线路运营年能耗成本节约2200万元，研究成果还广泛应用于上海、广州、深圳、成都等其他轨道交通项目中；依托本项目编制并颁布了上海地方标准《轨道交通桥墩预制拼装技术标准》、《轨道交通声屏障结构技术标准》及申通集团《预制栏板标准图集》等标准、图集。工程的建设对推动上海乃至全国轨道交通行业的建设将起到重要的实践指导作用，社会、经济和环境效益显著。|作为既有线的延伸线，标准制定明确提出了“三个统一”、“三个结合”的先进设计理念。上海轨道交通5号线南延伸工程（含闵浦二桥工程）首次创新采用无后备模式的TSTCBTC®2.0信号系统，确保了信号系统的高可靠性、高可用性和高可维护性；首次体系创新研发了预制拼装绿色建造技术，实现在繁忙城市道路上桥梁的绿色建造，避免现浇施工带来的封交影响；首条以大跨度钢桥形式跨越黄浦江的轨道交通线路；首创大跨度桥梁竖曲线调坡技术；首创上海市轨道交通高架轨、屏综合减振降噪技术，实现高架线环境影响“零增长”；创新研究并应用公轨一体化干字形桥墩技术，实现高架道路及轨道交通共享有限的道路空间，集约利用城市空间资源；站台采用工厂预制艺术墙体，现场拼装上墙，达到艺术个性化与拼装施工工业化结合。荣获上海市科技进步一等奖的“新型预应力混凝土结构关键技术及工程应用”课题成果首次在轨道交通中应用，解决了大跨、超长、重载、约束复杂等结构特点的技术难点。工程取得了多项国内外“首创”记录。项目设计荣获中国勘察设计协会设计一等奖、上海市科技进步一等奖奖、市优秀发明金奖、国家和市QC成果一等奖等奖项。|作为总体技术负责人，主持和制定项目主要技术标准和原则。提出和把控总体设计方案，指导关键技术研究、设计优化工作，进行技术审定，解决工程实施时重难点。特别在标准制定上，明确要求设计从“新老”两方面入手，提出了“主要标准兼顾创新与延续的统一、系统设计兼顾新建与既有的统一、主要方案兼顾建设与运营的统一”三统一标准，实现了延伸线和既有线的“新老”无缝衔接。在总体布局上提出“线路走向与城市规划有机结合、站点布局与沿线规划项目有机结合、运营方案与区域居民出行需求有机结合”的三结合原则，较好实现了轨交建设为城市，轨交运营为乘客的总体目标。方案上利用授权专利研究并提出并建设国内首个公轨一体“干”字形方案，首个净跨50多米的高架一体化独柱车站，成功解决了地面和高架道路及城市轨交在同一狭小空间的难题，与景观的协调性好；首创国内轨交高架从墩梁栏板一体化绿色建造PC技术；作为市科技进步一等奖第3完成者，将“新型预应力混凝土结构关键技术及工程应用”成果---基于大型公建复杂约束预应力混凝土结构的关键技术，特别是超长结构分析理论和计算方法推广应用于本工程，效果良好；依托本项目主编轨道交通预制标准一部。;
(二)上海轨道交通20号线工程|大型项目|技术负责人|国际先进水平|是|20号线一期工程线路串联起上海西站（真如副中心）、大宁、江湾-五角场副中心等功能区，有效提升了两大副中心的服务范围和辐射功能，并支持中心城北四区的转型发展。通过真如停车场的综合开发，提供约30万平方米的TOD开发建筑面积，包含商品住宅楼、租赁房、商业办公及配套等建筑功能。最有挑战和难度的平利路站暗挖法下穿高压线，减少因升塔明挖引起转角塔范围内拆迁费约10亿元。平利路站采用钢管-混凝土-钢绞线复合预应力管幕结构，断面278m2，管节顶进长度约85m，在应用场景、工程规模、设计施工技术上经过外部文献检索和内部项目查重，目前行业内暂无开展相同技术水平的研究和实施项目。减少了常规明挖车站建设费用，对地面重要性建构筑物和交通组织影响小，同比其他暗挖工法，减少了换撑与分段浇筑二衬结构的要求，大大提升了施工效率。为类似软土地区束合管幕全断面暗挖地铁车站的研究、设计提供理论和实践依据，从而实现束合管幕全断面暗挖地铁车站设计更加科学合理的目的，确保试点工程施工运营安全，其社会、经济和环境效益显著。|20号线一期工程金昌路站~广泉路站三站两区间与京沪高铁长距离平行敷设，必须采取有效的保护措施，确保铁路运营安全；出入段线近距离下穿铁路，给区间隧道和车站实施增加了较大的难度；考虑了与沿线土地开发规划的结合，线路和车站设置具有整体性、协调性，总体功能性好，西站与地块开发结建，共用围护结构并节约了土地资源，减少了管线搬迁；车辆基地是本市首座全地下停车场，并与上盖开发结建；平利路站首次在软土地区采用马蹄形全断面暗挖工法，为钢管-混凝土-钢绞线复合预应力管幕结构，开挖断面278m2，大管节顶进长度约85m，在应用场景、工程规模、设计施工技术上经过外部文献检索和内部项目查重，目前行业内暂无开展相同技术水平的研究和实施项目。依托平利路站初步设计、施工图设计和现场施工，开展软土地区马蹄形全断面暗挖工法的关键技术研究和应用，形成适用于软土地区全断面暗挖车站建筑空间布局、装修与设备系统一体化设计方法；提出全新的钢管-混凝土-钢绞线复合预应力结构的设计理论公式、计算方法、数值计算模型、设计与施工关键技术和标准。将研究与实际应用过程中的相关理论、技术重点和创新的节点设计转换为论文论著或专利知识产权。|近期又带领20号线设计团队继续前行。制定标准，把控总体技术方案，指导关键技术研究，带领团队予以实施。20号线一期西段初步设计已通过评审，正开展施工图设计。尤其是在平利路站的设计过程中，从工可阶段开始带领团队进行多工法比选，确定了软土地区全断面暗挖工法的大方向，通过BIM正向设计技术对不同功能需求下的暗挖断面空间布局进行研究，对不同暗挖轮廓断面进行理论计算分析比较优劣，力求在营造良好的空间观感效果的前提下，寻找合理结构形状，使得结构受力最优，预应力钢绞线使用更有效，并有利于车站耐久性，采用适合上海软土地区车站全断面暗挖的结构型式，通过管节模块化、通用性设计，可全覆盖不同站台宽度、不同覆土深度的各类型车站。在设计过程中进一步优化现有管幕暗挖法的材料用量和减少建筑材料的废弃，基于通用性研究成果降低管幕暗挖法经济成本，从工艺流程通用性、施工效率提高和降低建造成本角度为推广全断面暗挖法提供坚实基础，填补上海软土地区全断面暗挖实施地铁车站的空白。;
上海轨道交通5号线既有线改扩建工程总体设计|大型项目|技术负责人|国内领先水平|是|通过5号线既有线的扩能改造，既有5号线行车对数由22对/h提升至30对/h，系统运能由2.01万人/h提升到3.82万人/h，扩能改造与补缺升级工作同步进行，提升5号线整体功能和服务水平，进一步加强闵行、奉贤地区与中心城的联系，支持闵行和南桥新城的发展。首次实现在“不停运”场景下，对既有5号线整体改造，避免了停运改造对城市交通系统的影响。本工程曾获多项奖项，在国内外专家出席的“城市轨道交通既有线更新改造研讨会”上设计作的主旨演讲 “上海轨道交通5号线既有线“不停运”改扩建升级关键技术” 提出了不中断运营改扩建的痛点、难点及其解决方案，也为今后类似项目提供了宝贵的参考经验。授权专利荣获了第三十一届上海市优秀发明选拔赛优秀发明金奖、“缩短上海轨交5号线既有线东川路站不停运改造土建施工工期”荣获全国工程建设质量管理小组活动成果交流会Ⅰ类成果、获得上海市优秀咨询二等奖等奖项，取得了显著的环境、经济和社会效益。|5号线既有线改造工程实现了国内首例整线“边运营、边改扩、边建设”罕见世界难题。在立足既有线实际情况下，合理制定了改造原则及标准，通过“以人为本和改造后使线路整体功能布局更合理、运营更可靠、社会效益更好、工程风险更小、造价可控”的目标，打造了“安全、高效、科技、绿色、可经营和人文化”5号线。在不停运过程中主要创新点是：因势利导修旧如新---采用两端均衡加台；绿色建造确保运营---紧贴线路的结构采用预制装配；化整为零工序合理---新工序处理改扩建与既有线触网关系；功能整合施工便捷---创新“四柱门式框架结构”；微创改移无碍运营---微改移既有管线；专业借鉴桥为站用---创新梁柱铰接结构形式；精心工筹平滑过渡---设临时渡线；量身定制精准倒接---一次性倒接方案实现“新旧”信号系统无缝过渡。通过上述举措，实现了国内首例整线“不停运”改造。|作为总体技术负责人，主持和制定合适的改造原则和标准，确定合理改造范围和内容，提出和把控总体设计方案，指导关键技术研究、设计优化工作，进行技术审定，解决工程实施时重难点，为建设运营保驾护航，并控制了工程投资。过程中通过对既有5号线各系统能力的调研和分析，再结合规划对线路提出新的功能需求，提出改造工程共涉及线路、土建、机电系统等三大方面包括：车站土建及相关设施改造工程，满足车辆编组有4节变为6节的需求；折返线、信号系统及牵引变电所等设施改造工程，满足线路系统能力达到30对/h的要求；加装声屏障，满足沿线日益增加的环保需求；以及通信、动照、给排水等其他相关系统设施、设备的扩能改造工程等四大改造内容17个专业，近百项改造工作，从工程实施难度和安全性角度出发论证对既有线“不停运”改扩建技术上的可行性。应用授权优秀发明专利，为采用桥式方案解决侧式站改建为双岛四线站的方案提供了具体可靠的关键技术；站台板设计成预制＋现浇结构，避免了侵限，保证结构防水；创新性地在房建结构中采用了铰接连接，规避施工期对变电所影响。上述贡献是保证改扩建期间既有线照常安全运营关键难点。;
</t>
  </si>
  <si>
    <t>59</t>
  </si>
  <si>
    <t xml:space="preserve">2007-06-30|第一作者|其他论文|上海市共和新路高架工程一体化高架结构综合研究;
2011-12-31|主编|学术专著|上海市轨道交通2号线西延伸段工程设计;
2012-12-31|主编|学术专著|上海市轨道交通5号线（莘闵线）工程;
2015-06-30|第一作者|其他论文|建设中的上海新南北通道;
2016-01-08|主编|地方标准|预应力混凝土结构设计规程;
2014-03-31|主编|国家工程建设标准|城市轨道交通结构抗震设计规范;
2003-03-31|第一作者|其他论文|轨道交通莘闵线高架桥抗震研究;
2022-12-31|主编|学术专著|山地城市----轨道交通工程设计;
2021-12-31|参编|学术专著|城市隧道;
2021-12-31|主编|地方标准|地下铁道抗震结构设计标准;
2008-12-31|第一作者|其他论文|AM工法全液压可视可控旋挖扩底灌注桩在上海轨道交通工程中的应用;
2002-06-30|第一作者|其他论文|共和新路高架工程一体化高架结构桥墩方案比选;
2013-11-05|参编|地方标准|轨道交通及隧道工程混凝土结构耐久性设计施工技术规范;
2020-10-31|第二作者|其他论文|上海既有轨道交通5号线不停运改扩建升级关键技术;
2012-12-31|参编|学术专著|闵浦二桥工程;
2009-12-31|第二作者|其他论文|基坑稳定性验算与基坑优化设计;
2014-11-13|主编|地方标准|城市轨道交通试运营标准;
2018-12-01|主编|行业标准|跨座式单轨轨道梁桥维护与更新技术规范;
2001-08-31|第二作者|其他论文|轨道交通高架桥合理抗震设计参数及抗震措施研究;
2008-12-31|署名作者|其他论文|轨道交通换乘车站改扩建技术——暨世纪大道站技术;
2015-03-01|参编|地方标准|上海市工程建设标准体系表;
2017-03-31|第一作者|其他论文|基坑近距离跨越既有轨道交通结构的变形影响分析;
2020-08-01|主编|地方标准|重庆城轨快线设计标准;
2020-12-31|主编|国家工程建设标准|城市轨道交通运营技术规范;
2017-02-22|参编|地方标准|城市轨道交通设计规范;
2003-01-31|第一作者|其他论文|轨道交通双线槽形梁的研究;
2019-03-31|署名作者|其他论文|轨道交通高架桥梁节段拼装箱梁设计和施工;
2005-09-30|第二作者|其他论文|上海市轨道交通5号线工程高架车站结构设计;
2022-01-01|主编|地方标准|重庆城轨快线施工质量验收标准;
2017-06-01|参编|地方标准|城市轨道交通工程施工监测技术规范;
2021-12-31|第二作者|其他论文|软土地区复杂环境下大跨全无柱叠合拱车站结构创新实践;
2009-03-31|第一作者|其他论文|重庆市轨道交通地下工程结构设计探讨;
2017-06-30|第一作者|其他论文|创新驱动重庆跨座式单轨交通的发展;
2019-12-31|主编|学术专著|跨座式单轨交通规划与设计;
2003-12-31|第二作者|其他论文|特殊周边环境下上海地铁2号线陆家嘴路车站结构设计;
2010-12-31|第二作者|其他论文|后建设期轨道交通可持续网络化体系建设再评估;
2015-12-18|主编|地方标准|体外预应力加固技术规程;
2012-03-01|参编|行业标准|城市桥梁抗震设计规范;
2020-12-03|主编|地方标准|轨道交通桥墩预制拼装技术标准;
2021-12-31|参编|学术专著|上海市轨道交通浦江线工程设计;
2017-08-01|主编|地方标准|轨道交通工程技术规范;
2008-03-31|第一作者|其他论文|黄浦江首座公轨双层桥闵浦二桥引桥工程总体方案研究;
2015-05-25|参编|地方标准|城市轨道交通结构监护测量规范;
2021-09-15|主编|地方标准|预制拼装桥墩桥梁技术标准;
</t>
  </si>
  <si>
    <t xml:space="preserve">专有技术|轨道交通车站“所见即所得”土建机电一体化设计技术|上海市隧道工程轨道交通设计研究院|上海市“陈文艳轨道交通设计创新工作室”| | ;
其他科技成果|轨道交通槽型梁研究|上海市隧道工程轨道交通设计研究院|陈文艳（第2完成人）| | ;
其他科技成果|一种地下叠合箱形结构|上海市隧道工程轨道交通设计研究院|陈文艳; 冯云; 孙建军; 张琴|本实用新型公开了一种地下叠合箱形结构，布置在基坑的围护结构之间，包括侧墙以及自下而上依次设置的底板、预制中板、叠合顶板。优点是地下叠合箱形结构采用预制拼装，取消现场支模，可减少现场工作量，提高了施工效率和质量，叠合顶板上部采用现浇结构，能达到自防水效果。|ZL202020416431.7;
其他科技成果|一种适用于软土地区管幕支护全断面暗挖的新型结构|上海市隧道工程轨道交通设计研究院|陈鸿; 陈文艳; 杨玲; 胡晓燕; 郑仁癸; 韩小勇; 夏旻; 唐国胜; 陈江; 吴筱 薇; 朱令; 周冬军; 祝平|本实用新型公开了一种适用于软土地区管幕支护全断面暗挖的新型结构，由若干梯形管节拼装拟合构成，相邻的梯形管节侧壁面之间张开间隙，环向张拉有预应力钢绞线，横断面为类矩形、马蹄形、圆形、椭圆形中的一种。优点是可适用于不同应用场景的暗挖结构；模块化的拼装；结构受力体系较优。|ZL202222648592.0;
其他科技成果|我国城市轨道交通关键技术对策研究|上海市隧道工程轨道交通设计研究院|陈文艳（第8完成人）| | ;
发明专利|跨座式单轨交通用高架段结构|上海市隧道工程轨道交通设计研究院|陈文艳; 王安宇; 邢晓辉|本发明涉及桥梁领域，涉及跨座式单轨交通用高架段结构，即钢筋砼墩柱顶设有箱式预埋件，其上预留短柱；钢横梁上设预留腔，梁两端下翼板与箱式预埋件各预留安装孔，安装孔与预留短柱套装配合，横梁与墩柱固定连接。优点是：保证钢横梁施工质量，缩短工期，减少交通影响；解决拉力支座精准安装问题。|ZL 2013 1 0742654.7;
专有技术|软土地区大跨全无柱拱形顶板车站的设计技术|上海市隧道工程轨道交通设计研究院|上海市“陈文艳轨道交通设计创新工作室”| | ;
其他科技成果|一种扩大无柱车站空间的牛腿型承重墙|上海市隧道工程轨道交通设计研究院|陈文艳; 冯云; 孙建军; 张琴; 陈文曦; 赵君彦|本实用新型公开了一种扩大无柱车站空间的牛腿型承重墙，在楼板上开设有楼扶梯孔，牛腿型承重墙沿楼扶梯孔的纵向两边布置，包括落地承重墙以及布置在落地承重墙至少一端的牛腿。优点是巧妙利用楼扶梯下方三角用房的两侧墙体，将落地承重墙的端部设计为牛腿支撑墙，提升楼层公共空间。|ZL202020416455.2;
其他科技成果|槽型梁主梁|上海市隧道工程轨道交通设计研究院|沈秀芳；陈文艳；顾民杰| |ZL02348881.6;
发明专利|槽形梁企口式连接方式|上海市隧道工程轨道交通设计研究院|沈秀芳; 陈文艳; 顾民杰|本发明涉及桥梁和高架桥的修建及桥梁的架设类，特别涉及槽形梁中主梁与道床板的企口式连接方式。该连接方式是在主梁混凝土浇筑时，先在其待连接接触表面做出一企口；然后再浇捣道床板混凝土。本发明的优点是，可以释放道床板与主梁间由道床板砼收缩、水压热降温等原因产生的次应力。|ZL 02 1 37153.9;
其他科技成果|槽型梁|上海市隧道工程轨道交通设计研究院|沈秀芳；陈文艳；顾民杰| |ZL02348882.4;
专有技术|不封站条件下“化整为零”的土建和机电系统“微改”设计技术|上海市隧道工程轨道交通设计研究院|上海市“陈文艳轨道交通设计创新工作室”| | ;
其他科技成果|槽型梁企口式连接方式|上海市隧道工程轨道交通设计研究院|陈文艳（第2完成人）| | ;
其他科技成果|槽型梁道床板分块预制的施工方法|上海市隧道工程轨道交通设计研究院|陈文艳（第2完成人）| | ;
发明专利|高架轨交车站一体化桥梁结构及其应用方法|上海市隧道工程轨道交通设计研究院|陈文艳; 唐国胜; 郭建; 金峰; 刘晓梅; 金崎|本发明涉及桥梁建筑领域，涉及高架轨交车站一体化桥梁结构及其应用方法，即车站轨道梁与站台合一箱梁，轨道固定在箱梁的外侧，站台固定在箱梁的内侧。优点：对原车站景观和运营几乎无影响；对周边景观影响较小；对站台梁和轨道梁的承载效果稳定；节约工程投资、减小施工难度、缩短周期。|ZL 2014 1 0197493.2;
其他科技成果|用于预留盾构穿越条件的组合式玻璃纤维筋结构桩基基础|上海市隧道工程轨道交通设计研究院|陈文艳; 王安宇; 周加生; 蔡岳峰|本实用新型公开了一种用于预留盾构穿越条件的组合式玻璃纤维筋结构桩基基础，包括承台以及钢筋混凝土桩基和玻璃纤维筋混凝土桩基，玻璃纤维筋混凝土桩基位于所述盾构的穿越区域上。优点是在施工阶段满足结构强度需要；盾构掘进阶段可以直接用盾构机切割，减少风险，节省工期。|ZL201820386095.9;
专有技术|软土地层超大异形断面车站“钢管-混凝土-钢绞线预应力管幕”设计技术|上海市隧道工程轨道交通设计研究院|上海市“陈文艳轨道交通设计创新工作室”| | ;
其他科技成果|槽型梁预制节段纵向拼装的施工方法|上海市隧道工程轨道交通设计研究院|陈文艳（第2完成人）| | ;
其他科技成果|一种结构静载试验的带锚索滑动支座结构|上海市隧道工程轨道交通设计研究院|吴欣之; 周蓉峰; 腾延峰; 贾吉敏; 金晶; 黄卫东; 沈凯达; 李操; 张姣龙;  柳献; 蒋首超; 陈文艳; 冯云; 孙建军; 张琴|本实用新型涉及一种结构静载试验的带锚索滑动支座结构，其特征在于：主体包括上支座、底座；上支座上设置有锚索，锚索可带动上支座在底座上滑移；底座的一侧设置有限位装置。优点是通过滑动支座和试验结构的配合使用，位移控制方便、荷载施加灵活、便于制作、适用范围广、费用经济。|ZL202020633132.9;
发明专利|槽型梁道床板吊模现浇施工方法|上海市隧道工程轨道交通设计研究院|沈秀芳；陈文艳；顾民杰|本发明涉及桥梁和高架桥的修建及架设类，特别涉及槽形梁道床板吊模现浇的施工方法。该法先预制主梁，再以主梁为支架设吊模，在其上绑扎道床板钢筋后浇捣砼。优点是：施工对城市环境和地面交通的影响较小；无需对桥下地基进行整平和加固处理，节省工期和费用；便于标准化、规范化、机械化施工。|ZL 02 1 37155.5;
专有技术|整线“边运营、边改扩、边建设”成套设计技术|上海市隧道工程轨道交通设计研究院|上海市“陈文艳轨道交通设计创新工作室”| | ;
其他科技成果|一种基于盾构法的单边侧式车站|上海市隧道工程轨道交通设计研究院|杨玲; 陈文曦; 薛以青; 申伟强; 曹文宏; 俞加康; 乔宗昭; 高英林; 陈文 艳; 陈鸿; 李英; 利敏; 郑晋丽; 陈海龙; 杨志豪; 郭劲松; 管攀峰; 单宁;  李磊; 唐则昊|本实用新型具体涉及一种基于盾构法的单边侧式车站，包括上行站台和下行站台，其特征在于站台结构位于盾构法施工完成的隧道内，上下行站台位于不同平面空间。优点在于避免了车站主体施工对周边的影响，减少污染；可利用大盾构区间设置配线；使站台宽度仅受盾构尺寸限制。|ZL201820326090.7;
其他科技成果|一种地下叠合拱形结构|上海市隧道工程轨道交通设计研究院|陈文艳; 冯云; 孙建军; 张琴|本实用新型公开了一种地下叠合拱形结构，包括紧贴围护结构内侧壁设置的叠合侧墙、固定在叠合侧墙顶部的拱座以及底板、中板和叠合拱板，叠合拱板包括上下叠合设置的后浇砼层和预制板。优点是地下叠合拱形结构采用预制拼装，取消现场支模，可减少现场工作量，提高了施工效率和质量。|ZL202020415764.8;
其他科技成果|一种预制桥墩用墩顶连接结构|上海市隧道工程轨道交通设计研究院|陈文艳; 唐国胜; 程正林; 王安宇; 黄石|本实用新型涉及一种预制桥墩用墩顶连接结构，其特征在于预制桥墩沿墩帽拼装，墩帽的拼装面留设有后浇槽，墩帽内预埋型钢，伸入后浇带槽内焊接，再后浇槽内砼。优点是构造简单，用型钢取代大部分的普通钢筋，避免了大量钢筋焊接；无须再搭设施工模板，适用于各类预制桥墩墩顶现场连接。|ZL201821551539.6;
其他科技成果|一种基于盾构法的错位岛式车站|上海市隧道工程轨道交通设计研究院|杨玲; 陈文曦; 薛以青; 申伟强; 曹文宏; 俞加康; 乔宗昭; 高英林; 陈文 艳; 陈鸿; 李英; 利敏; 郑晋丽; 陈海龙; 杨志豪; 郭劲松; 管攀峰; 单宁;  李磊; 唐则昊|本实用新型具体涉及一种基于盾构法的错位岛式车站，包括上行站台和下行站台，其特征在于站台结构位于盾构法施工完成的隧道内，上下行站台沿盾构隧道轴线方向依次同标高相连设置。该设置形式有效控制盾构断面尺寸，提高了空间利用率，同时使上下行站台之间具有有效的连接通道。|ZL201820326091.1;
其他科技成果|槽型梁|上海市隧道工程轨道交通设计研究院|沈秀芳; 陈文艳; 顾民杰|本实用新型涉及桥梁的修建及架设类，特别涉及一种槽型梁。主要由道床板、主梁构成，其中道床板置于主梁底部，道床板与主梁固结连接。优点是建筑高度低、防噪声效果好、断面空间利用率高、综合造价低、能防止出轨车辆倾覆下落，给行走安全提供了必要保证，而且外型美观、视觉效果好。|ZL 02 2 60286.0;
其他科技成果|高架轨交车站一体化桥梁结构|上海市隧道工程轨道交通设计研究院|陈文艳; 唐国胜; 郭建; 金峰; 刘晓梅; 金崎|本实用新型涉及高架轨交车站一体化桥梁结构，其特征在于高架轨交车站的轨道梁与站台支撑梁为一体结构，其中轨道固定支撑于所述箱梁的外侧，站台固定支撑于所述箱梁的内侧。优点是对景观影响较小；可在结构施工完毕后再拆除原车站外墙；节约投资、减小施工难度、缩短施工周期。|ZL201420239669.1;
发明专利|跨座式单轨交通用高架段的施工方法|上海市隧道工程轨道交通设计研究院|陈文艳; 王安宇; 邢晓辉|本发明涉及桥梁领域，涉及跨座式单轨交通用高架段的施工方法，即桥墩在道路两侧现场浇筑，横梁采用预制，现场吊装横梁与桥墩间安装固定；横梁预留腔内各面钢板上焊接锚筋，将拉力支座锚箱定位在腔内后现场浇注。优点是：保证钢横梁施工质量，缩短工期，减少交通影响；解决支座锚固和精准安装问题。|ZL 2013 1 0742655.1;
发明专利|槽形梁小台阶式连接方式|上海市隧道工程轨道交通设计研究院|沈秀芳; 陈文艳; 顾民杰|本发明涉及桥梁和高架桥的修建及桥梁的架设类，特别涉及槽形梁中主梁与道床板的小台阶式连接方式。该方式是在主梁砼浇注时，在其待连接接触表面用模板做出一小台阶，再对呈小台阶状的待连接表面进行凿毛处理及清洗处理，最后浇捣道床板砼。本发明的优点是，连接节点的抗剪、抗弯性很强，耐久性好。|ZL 02 1 37152.0;
其他科技成果|上海市共和新路高架一体化高架结构综合研究|上海市隧道工程轨道交通设计研究院|陈文艳（第1完成人）| | ;
专有技术|适应山地城市特点的轨道交通设计成套设计技术|上海市隧道工程轨道交通设计研究院|上海市“陈文艳轨道交通设计创新工作室”| | ;
其他科技成果|槽型梁小台阶式连接方式|上海市隧道工程轨道交通设计研究院|陈文艳（第2完成人）| | ;
专有技术|跨座式轨道梁三维空间结构及桥墩定位系统设计技术|上海市隧道工程轨道交通设计研究院|上海市“陈文艳轨道交通设计创新工作室”| | ;
其他科技成果|一种单拱暗挖车站断面布置结构|上海市隧道工程轨道交通设计研究院|郭劲松; 杨志豪; 陈文艳; 殷爽; 曾毅; 丁鹏飞; 倪艇; 赵从栋|本实用新型涉及一种单拱暗挖车站断面布置结构及其应用方法，其特征在于：在二次衬砌的两侧设置有支撑牛腿，搁置有夹层板，夹层板将站台层的上方分隔出上夹层。优点是有效整合；集约布局；不影响暗挖车站主体拱形结构受力特征；技术可拓展性强，可以用于其他轨道交通车站及地下建筑空间。|ZL201221389974.9;
专有技术|“钢管-混凝土-钢绞线复合预应力管幕结构”全断面暗挖车站设计技术|上海市隧道工程轨道交通设计研究院|上海市“陈文艳轨道交通设计创新工作室”| | ;
其他科技成果|一种公轨一体化桥梁|上海市隧道工程轨道交通设计研究院 |陈文艳; 唐国胜; 王安宇|本实用新型公开了一种公轨一体化桥梁，其特征在于公轨一体化桥梁由独柱墩以及架设于墩上的道路箱梁和轨道箱梁组成，呈“干”字型，其墩身顶部上盖梁，在中间对称设置的下盖梁。优点是桥梁集成度高、结构紧凑、占地面积小，提高了空间的利用率，减小了对环境的影响，缩短施工工期。|ZL201420239797.6;
发明专利|槽形梁道床板分块预制的施工方法|上海市隧道工程轨道交通设计研究院|沈秀芳; 陈文艳; 顾民杰|本发明涉及桥梁和高架桥的修建及架设类，特别涉及槽形梁道床板分块预制的施工方法。该法先预制主梁及分块道床板，以主梁为支架设吊模，将分块预制道床板吊装就位，焊接缝钢筋后浇砼。优点是：施工对城市环境和地面交通影响小；现浇量小，安装方便；节省工期和费用；便于标准化、规范化、机械化施工。|ZL 02 1 37154.7;
其他科技成果|槽型梁道床板吊模现浇施工方法|上海市隧道工程轨道交通设计研究院|陈文艳（第2完成人）| | ;
发明专利|槽形梁预制节段纵向拼装的施工方法|上海市隧道工程轨道交通设计研究院|沈秀芳; 陈文艳; 顾民杰|本发明涉及桥梁和高架桥的修建及桥梁的架设类，特别涉及一种槽形梁预制节段纵向拼装的施工方法。即分段预制槽形梁，再在架桥机等起吊设备上，将分段预制的槽形梁拼装成整个槽形梁。优点，施工不会对城市环境和地面交通产生较大影响；节省施工费用并缩短工期；便于标准化、规范化、机械化施工。|ZL 02 1 37151.2;
其他科技成果|一种跨座式单轨交通高架车站布置结构|上海市隧道工程轨道交通设计研究院|郭劲松; 陈文艳; 殷爽; 倪艇; 赵从栋; 张琴|本实用新型涉及一种跨座式单轨交通高架车站布置结构，其特征在于采用独柱双层盖梁体系，包括独柱墩、上层盖梁和下层盖梁。上层盖梁上设置有轨道梁及站台结构；下层盖梁上为站厅层，站台结构与上层盖梁之间为站台下夹层。优点是解决高度、规模等受限条件下的站位设置；提高空间利用率。|ZL201820324900.5;
其他科技成果|轨道交通莘闵线高架桥合理抗震设计参数及抗震措施研究|上海市隧道工程轨道交通设计研究院|陈文艳（第1完成人）| | ;
其他科技成果|一种基于盾构法的上下叠双侧式车站结构|上海市隧道工程轨道交通设计研究院|杨玲; 陈文曦; 申伟强; 曹文宏; 高英林; 陈文艳; 林小稳; 赵君彦|本实用新型涉及一种基于盾构法的上下叠双侧式车站结构，其特征在于站台和站厅层位于盾构法施工完成的盾构隧道内，上下行站台及站厅层位于盾构隧道高度方向上的不同平面空间内。优点是避免了车站主体施工对周边的影响，减少污染；可利用大盾构区间设置配线，增加运营效率。|ZL201820326092.6;
其他科技成果|跨座式单轨交通可伸缩式钢制轨道梁|上海市隧道工程轨道交通设计研究院|郭劲松; 朱凯峰; 陈文艳; 殷爽; 祝平; 龚飞|本实用新型公开了一种跨座式单轨交通可伸缩式钢制轨道梁，其特征在于包括单榀钢制轨道梁以及基础支座，设有长度调节段；优点是具有在一定范围内调整长度的功能。具有重量更轻、成本更省、制作精度高度、架设施工方便、跨度大且跨度可调、适应范围广等特点，能进行快速替换。|ZL201820325585.8;
发明专利|用于轨道交通车站的下承式脊骨梁|上海市隧道工程轨道交通设计研究院|陈文艳; 王安宇; 唐国胜; 吴凤仙|本发明涉及轨道交通及隧道类，具体涉及用于轨道交通车站的下承式脊骨梁，该梁由两侧下缘带悬臂的主梁及端横梁构成，悬臂为道床板，端横梁位于道床板端部，优点是，轨道梁和站台梁合二为一，无需设缝，无渗漏水，无纵向高差，减少安全隐患；建筑高度低，减少乘客提升高度，体现以人为本的设计理念。|ZL 2007 1 0172361.4;
</t>
  </si>
  <si>
    <t>上海市轨道交通2号线西延伸工程</t>
  </si>
  <si>
    <t>上海申通地铁建设集团有限公司（证明陈文艳同志为2号线西延伸设计总体负责人）</t>
  </si>
  <si>
    <t>上海市隧道工程轨道交通设计研究院（证明陈文艳同志近三年内依然参与勘察设计项目技术工作）</t>
  </si>
  <si>
    <t>36c07549-df20-11ed-a971-fa1640cd9358</t>
  </si>
  <si>
    <t>林元培：卢永成同志1986年进入上海市政总院工作，从事桥梁设计与科研工作三十七年。作为主要设计人员与专业负责人参加与负责了上海南浦大桥、重庆长江二桥、重庆鹅公岩大桥、上海徐浦大桥、上海卢浦大桥等大型桥梁工程的设计工作。卢永成对待工作认真负责，善于学习，注重理论与实践结合，经常深入工地解决技术问题，并不断总结提高，成长为一名优秀的设计工程师。&lt;br/&gt;进入本世纪，卢永成作为总院桥梁专业总工程师承担技术管理与大型项目的审定（审核）工作，他负责与主持了上海东海大桥、杭州钱塘江九堡大桥、上海长江大桥等大型桥梁工程设计与科研工作。他注重通过科技创新解决桥梁设计中遇到的关键技术问题，带领团队在跨海桥梁耐久性技术、跨江海桥梁结构设计关键技术、城市公轨合建桥梁等方面积极开展科研攻关，并将相关研究成果应用于实际工程中，为我国桥梁建设的进步作出了贡献。&lt;br/&gt;近年来，在城市桥梁建设中倡导&amp;nbsp;“以人为本”、“绿色环保”理念,针对量大面广的中小跨径桥梁，他主持开展全预制拼装桥梁、组合结构桥梁以及新型结构的研究开发与推广应用工作，相关研究成果填补了国内空白，并在我国多地数十个工程中应用推广，为交通基础设施行业的绿色与可持续发展起到了较好的示范效果。&lt;br/&gt;卢永成作为青年设计人员的导师，关心他们的成长，发挥导师带教“传、帮、带”作用，悉心指导青年人才熟悉设计作业流程，养成良好的工作习惯，钻研业务。在他的带教下，一大批青年人才脱颖而出，为国家市政基础设施建设贡献力量。&lt;br/&gt;卢永成同志负责的项目获得国家优秀设计金奖5次、银奖1次，另获国家和上海市优秀设计一等奖20余项；获国家科技进步奖1项，市级科技进步奖9项。他主编出版专著2部、参编专著4部；主编行业规范、标准2部；获发明专利授权6项、实用新型专利授权37项。他个人获得茅以升青年奖，上海市领军人才、享受政府津贴等荣誉。&lt;br/&gt;基于卢永成取得的成绩，符合上海市工程勘察设计大师评选条件，作为他的同事，我愿意推荐他参加上海市工程勘察设计大师的选拔。&lt;br/&gt;&lt;br/&gt;&lt;br/&gt;&lt;br/&gt;&lt;br/&gt;&lt;br/&gt;&lt;邵长宇：卢永成同志致力于桥梁设计与研究工作37年，严于律己、勤勉敬业、求真务实、开拓进取，其代表性桥梁设计均有适应具体建设条件的创新，为我国大跨度桥梁、跨海桥梁等桥梁技术进步做出了卓越贡献，成为有影响的新一代学术带头人之一。&lt;br/&gt;卢永成同志作为市政总院桥梁学科带头人，先后主持和参与了一批国家和省市级重大桥梁工程设计与研究工作，包括跨海大桥、大跨度桥梁、轨道交通桥梁、组合结构桥梁及城市高架桥梁等，涵盖悬索桥、斜拉桥、拱桥等多类桥型。自我国大跨度桥梁起步发展以来，先后参与了上海南浦大桥、卢浦大桥、重庆鹅公岩长江大桥等多座大跨度桥梁的设计与研究，为我国大跨度桥梁技术达到国际先进水平做出了突出贡献。在我国跨海桥梁大举兴建阶段，参与了国内首座真正意义上的跨外海大桥-东海大桥的设计与研究，在桥梁技术标准、结构耐久性及整孔预制吊装技术等方面取得了系列突破性成果；主持了上海长江大桥设计，在公轨合建桥梁技术、大跨度斜拉桥和组合箱梁桥及预制拼装桥梁等方面取得开拓性成果；填补了我国江海桥梁建设的多项空白，起到了科技示范与行业引领作用，为我国桥梁技术进步做出了突出贡献。新世纪以来面对桥梁建设迫切需要提高结构耐久性、安全性以及全寿命经济性的形势，着力开展组合结构桥梁的研究与推广应用，主持设计了杭州九堡大桥、长沙福元路湘江大桥等工程，一举改变国内相关研究与技术落后局面，为我国桥梁建设全面、健康发展提供了重要支撑与示范。近年来在城市桥梁建设中针对量大面广的中小跨径桥梁，倡导&amp;nbsp;“以人为本”、“绿色环保”理念,开展新型结构、新技术的研究开发与推广应用工作，为城市桥梁建设实现可持续发展做出了贡献。&lt;br/&gt;卢永成同志先后发表论文四十余篇，主编《桥梁预制拼装技术》、《长大公轨合建桥梁新技术》2部专著，参加《上海长江大桥关键技术与创新》、《东海大桥》等4部专著的编写工作。获得国家科技进步奖1项、上海市的科技进步奖7项、国家和上海市优秀设计奖20余项。&lt;br/&gt;卢永成同志具有丰富的带领团队开展各类桥梁工程设计研究的经验，善于发挥团队成员特长与整体优势，具有优秀的协调能力和组织攻关能力，在团队中率先垂范、职业素养高、凝聚力强，为上海市政总院培养了一批技术骨干。&lt;br/&gt;近年来带领团队屡次承担重大设计任务，获多项科技进步奖和优秀设计咨询奖，团队引领效益显著，符合上海市工程勘察设计大师选拔条件，作为他的同事，我愿意推荐他参加上海市工程勘察设计大师选拔。&lt;br/&gt;</t>
  </si>
  <si>
    <t>luyongcheng@smedi.com</t>
  </si>
  <si>
    <t>江苏灌云</t>
  </si>
  <si>
    <t xml:space="preserve">1982-09-05|1986-07-15|上海城市建设学院|公路与城市道路工程|本科;
2008-05-06|2008-09-30|复旦大学|管理高级研修|其他;
</t>
  </si>
  <si>
    <t xml:space="preserve">1986-07-15|1993-12-01|上海市政工程设计院道桥室|无|助理工程师;
2004-09-01|2023-04-05|上海市政工程设计研究总院（集团）有限公司|副总工程师|正高级工程师;
1993-12-01|1999-09-01|上海市政工程设计院道桥室|无|工程师;
1999-09-01|2002-09-01|上海市政工程设计研究院道桥二院|总工助理|高级工程师;
2002-09-01|2004-09-01|上海市政工程设计研究院道桥二院|副总工程师|高级工程师;
</t>
  </si>
  <si>
    <t xml:space="preserve">技术负责人|上海市重点工程实事立功竞赛|2004-01-05|上海市重点工程实事立功竞赛领导小组|上海市建设功臣称号;
技术负责人|上海崇明越江通道长江隧桥工程|2013-06-05|中国土木工程学会|詹天佑奖;
技术负责人|杭州市九堡大桥工程|2013-06-01|中国土木工程学会|詹天佑奖;
专业负责人|重庆长江李家沱大桥|1999-09-30|全国优秀勘察设计评选委员会|国家优秀设计奖金奖;
技术负责人|上海公路十佳工程师|2020-09-01|上海市公路学会|荣获第一届“上海公路十佳工程师”称号;
技术负责人|入选2013年上海市领军人才|2013-12-01|中共上海市委组织部|上海市领军人才;
技术负责人|东海大桥（外海超长桥梁）工程关键技术与应用|2007-12-11|国务院|国家科技进步奖一等奖（集体）;
专业负责人|上海市黄浦江徐浦大桥主桥工程|2000-11-16|全国优秀勘察设计评选委员会|国家优秀设计奖金奖;
技术负责人|杭州市运河二通道工程|2017-11-02|中国勘察设计协会|全国优秀工程勘察设计行业奖一等奖;
专业负责人|东海大桥工程|2011-02-17|中国土木工程学会|詹天佑奖;
专业负责人|东海大桥工程|2009-05-23|住建部|国家优秀设计奖金奖;
专业负责人|上海市卢浦大桥工程|2006-09-14|中国勘察设计协会|全国优秀勘察设计一等奖;
技术负责人|上海崇明越江通道（长江隧桥）工程|2012-11-21|国家工程建设质量奖审定委员会|国家优秀设计奖金奖;
专业负责人|上海卢浦大桥工程|2008-02-06|建设部|全国优秀工程设计奖银奖;
技术负责人|上海市重点工程实事立功竞赛|2003-01-05|上海市重点工程实事立功竞赛领导小组|优秀组织者称号;
技术负责人|杭州市九堡大桥工程|2013-11-08|中国勘察设计协会|全国优秀工程勘察设计行业奖一等奖;
专业负责人|重庆长江鹅公岩大桥工程|2002-12-12|全国优秀勘察设计评选委员会|国家优秀设计奖金奖;
技术负责人|上海崇明越江通道长江大桥工程|2011-11-15|中国勘察设计协会|全国优秀工程勘察设计一等奖;
</t>
  </si>
  <si>
    <t xml:space="preserve">临沂蒙山大道快速化改造工程|大型项目|技术负责人|国内领先水平|否|通过设计优化有效控制了工程造价。|该工程北起双岭路，纵贯蒙山大道，接通达南路后延伸至双月圆北路，全长11km，为城区内环快速路西线道路。设置2座全互通式立交桥，重要路口设置9处上下匝道。
工程主要包括高架道路和地面道路两部分，其中高架道路按城市快速路设计，双向六车道，宽25m，设计车速为80km/h。项目亮点：1、上部结构采用现浇预应力混凝土连续箱梁结构，跨径为30m~60m（路口），桥墩采用双柱式墩。主梁采用支架法施工。
2、岩溶地质勘察与设计技术。
3、大直径钻孔灌注桩技术应用。
|担任项目技术审定。主持项目的技术策划工作，主持项目总体方案的确定，主持解决和协调项目实施过程中的重大技术问题。;
杭州钱塘江九堡大桥|大型项目|技术负责人|国际先进水平|是|九堡大桥主航道桥用钢量为 535 kg/m2 ，造价为 1.62 万元 / m2 ；引桥用钢量为 295 kg/m2 ，造价为 0.808 万元 / m2 。引桥与同等跨径预应力混凝土箱梁 造价为 0.835 万元 / m2 相比，节省造价 1 069 万元， 占比 3.23%。|钱塘江九堡大桥是杭州市“一环、三纵、五横” 城市快速路网东边一纵的关键节点。大桥属于钱塘 江上规划建设的10座大桥之一，位于彭埠大桥下游5 km 处，下沙大桥（原钱江六桥）上游8 km 处。大桥全长1.855 km，双向 6车道城市快速路，设计车速为 80 km/h。工程总投资为9.7亿元。项目亮点：1、	创新了大跨度宽幅连续组合箱梁体系。南北引桥主梁首次采用主跨 85 m 大悬臂宽幅组合箱梁。
2、	首次提出大跨度连续组合箱梁无临时墩顶推施工方法。
3、	大跨度连续拱-梁组合结构设计技术。主航道桥采用 3 ×210 m 连续组合梁钢拱桥，拱梁钢结构整体顶推新技术。顶推时拱梁组合 体系前段的最大悬臂长度达 94 m。
4、	首次在桥梁上大规模采用多点同步步履式顶推法施工
5、	基于百年示意寿命的设计保障技术。
|担任项目技术审核。负责科研项目立项，确定科研研究内容及技术路线，负责科研推进与成果应用。主持项目的技术策划工作，负责项目总体方案的确定，负责解决和协调项目实施过程中的重大技术问题。;
佛山市海五路西延线（南海段）工程|大型项目|技术负责人|国内领先水平|否|通过设计优化，主桥采用钢混组合梁斜拉桥，有效控制了工程造价。| 佛山市海五路西延线（南海段）工程是连接佛山市南海区和禅城区的过江通道，路线全长616m，其中主桥长度270m，为独塔双索面斜拉桥，桥面为双向六车道一级公路，桥宽38m，设计速度60km/h，总投资4.2亿元。项目亮点：主桥采用钢—混凝土组合梁和预应力混凝土梁组成的混合梁独塔双索面斜拉桥，跨径布置（135+135）m。结构体系采用塔墩梁固结体系。在每个边墩处设置1个单向滑动支座和1个双向滑动支座。
    2、禅城侧主桥有64.144m位于缓和曲线上。为方便钢结构的加工以及桥面板的预制，减少桥面板和钢纵横梁的种类，采用两根圆曲线对缓和曲线进行拟合，可以保证行车道的平纵指标与道路设计完全一致。
3、引桥采用等高度预应力混凝土连续箱梁。主塔设置防撞护舷。
|担任项目技术审定。主持项目的技术策划工作，主持项目总体方案的确定，主持解决和协调项目实施过程中的重大技术问题。;
上海S7公路|大型项目|技术负责人|国际先进水平|是|预制拼装桥梁的设计和施工密切结合，做好标准化工作，提高施工效率，降低工程造价，使预制拼装桥梁与传统现浇混凝土桥梁相比更有竞争力。|上海S7公路是上海高速公路网的“两环、十二射”加“一纵、一横、四联”的布局形态中东北方向的重要射线，远期将与崇明越江西线连接。
S7公路分两期实施，全长14.85km，其中一期工程起点位于S20外环高速西北转弯处，终点位于月罗公路北侧，全长约8.75km，双向6车道，以高架桥梁为主，全线设互通立交2处，为S20立交和G1501立交。项目亮点：1、	S7公路是上海市交通建设装配式技术试点项目，也是目前国内预制拼装技术应用最为全面的桥梁工程之一。
2、	除了承台和桥面铺装外，所有的桥梁构件均采用预制拼装施工，内容包括：桩基、立柱、盖梁、小箱梁、组合梁、桥台、护栏等，预制装配率达到95%。
3、	项目中开发应用了新型钢-混组合梁、超宽盖梁节段预制拼装、预制桥台等新技术。
4、	开展了超宽盖梁节段预制拼装接缝与新型钢板组合梁负弯矩区疲
|担任项目技术审定，主持桥梁预制拼装关键技术的科研项目立项，确定科研研究内容及技术路线，负责科研推进与成果应用。主持项目的技术策划工作，主持项目总体方案的确定，主持解决和协调项目实施过程中的重大技术问题。;
义乌商博大桥|大型项目|技术负责人|国内领先水平|否|通过设计优化，主桥采用混凝土主梁斜拉桥，有效控制了工程造价。|义乌商博大桥全长1480m，其中主桥长175m，引桥长约496m，总投资1.3亿元。主桥与南引桥宽为37.5m，设置双向六车道。项目亮点：1、主桥采用75+100m，独塔双索面混凝土梁斜拉桥。
2、主塔采用环向预应力形式锚固斜拉索，开展主塔节段模型试验保证受力安全。
3、Π型主梁采用移动支架法悬臂浇注施工。
4、采用钢绞线斜拉索，降低塔内张拉空间要求。
|担任项目技术审定。主持项目的技术策划工作，主持项目总体方案的确定，主持解决和协调项目实施过程中的重大技术问题。;
江西吉水赣江二桥|大型项目|技术负责人|国内领先水平|否|通过设计优化，主桥采用混凝土主梁斜拉桥，有效控制了工程造价。|工程位于吉水县城，，起于赣江西岸，跨越赣江，全长1750吗，其中桥梁全长1310m，东西两岸引道长440m。城市主干路，双向四车道，两个非机动车道。项目亮点：1、主桥为主跨2×110m，采用钢混组合塔独塔斜拉桥，桥宽36m。
2、采用预应力混凝土双肋式主梁,拉索前支点悬臂挂篮浇筑施工。
3、斜拉桥主塔采用"双鱼"造型,主塔索塔锚固区采用钢结构，其它部位采用钢筋混凝土结构，其钢混结合段采用开孔板结合焊钉的传力方式。
4、开展主塔钢混结合段关键技术研究。
|担任项目技术审定，主持科研项目立项，确定科研研究内容及技术路线，负责科研推进与成果应用。主持项目的技术策划工作，主持项目总体方案的确定，主持解决和协调项目实施过程中的重大技术问题。;
临沂祊河西安路大桥|大型项目|技术负责人|国内领先水平|否|通过设计优化有效控制了工程造价。|该大桥是临沂市“三环十五射”现代城市道路体系东西方向的主要干道，属于临沂“三环”道路规划中的中环路网。西侧与聚才七路相接，是西安路向西跨越祊河的重要过河通道。
临沂市西安路祊河桥中标价4.66亿元，全长775.9m，由主桥、水中段引桥、岸上段引桥、两岸立交桥梁及人行梯道桥组成。其中主线设计为双向八车道，主桥宽47.6m。项目亮点：1、主桥为独塔混合梁斜拉桥，桥跨布置110+110m，钢结构塔全高105m。
2、采用三根弧形塔柱作为受力钢塔，结构空间关系复杂，应用三维制图技术，确保板件尺寸准确。
3、开展桥梁关键技术研究，如抗震性能，稳定与主梁钢-混凝土结合段等关键节点的分析与试验研究。
|担任项目技术审定，主持科研项目立项，确定科研研究内容及技术路线，负责科研推进与成果应用。主持项目的技术策划工作，主持项目总体方案的确定，主持解决和协调项目实施过程中的重大技术问题。;
吉安永和大桥|大型项目|技术负责人|国内领先水平|否|通过设计优化，主桥采用大跨径变高度预应力混凝土连续梁，有效控制了工程造价。|吉安永和大桥新建工程为105国道吉安中心城区改道跨越赣江、沟通青原区与吉安县永和镇的一座特大桥梁，全长2.419km。项目亮点：1、永和大桥通航孔主桥推荐采用75m+130m+130m+75m预应力砼连续梁，挂篮悬浇施工。
2、引桥采用30m~50m简支预应力砼简支变连续T梁。装配式预应力混凝土T梁，架桥机安装。
3、开展岩溶发育地区桥梁技术勘察与设计关键技术研究。
|担任项目技术审定，主持科研项目立项，确定科研研究内容及技术路线，负责科研推进与成果应用。主持项目的技术策划工作，主持项目总体方案的确定，主持解决和协调项目实施过程中的重大技术问题。;
临沂祊河南京路大桥|大型项目|技术负责人|国内领先水平|是|通过设计优化有效控制了工程造价。|南京路沂河大桥，西起滨河西路，东至滨河东路，是南京路向东延伸跨越沂河的重要过河通道。桥梁全长1.023km，由主桥（飞雁式异形拱桥）、水中段引桥、岸上段引桥组成，东西两岸各设立交1座（含人行梯道桥），共2座。项目亮点：1、主桥跨径50+150+150+50m，采用飞燕式异形拱桥。
2、主跨主梁采用钢-混组合体系。
3、V形墩与边跨采用预应力混凝土连续梁。
4、采用环氧预应力钢绞线施加预应力平衡主拱推力。
|：担任项目技术审定，主持科研项目立项，确定科研研究内容及技术路线，负责科研推进与成果应用。主持项目的技术策划工作，主持项目总体方案的确定，主持解决和协调项目实施过程中的重大技术问题。;
临沂沂河路快速化改造工程|大型项目|技术负责人|国内领先水平|是|通过设计优化，合理选择桥梁方案，有效控制了工程造价。|临沂市沂河路快速化改造工程是在现状沂河路的基础上，按城市快速化标准进行改造。工程西起G2京沪高速收费站，东至温泉路（规划快速内环东线）以东，全长20.0km，主线高架双向6车道，设计车速80km/h。两座互通式立交。项目亮点：1、全线10km长桥梁上部主梁、墩柱与盖梁采用预制拼装技术。采用钢筋灌浆套筒连接技术。
2、全线10km长桥梁采用现浇预应力混凝土连续梁桥。支架法施工。
3、沂河桥两侧拼宽桥采用多联6x60m长联预应力混凝土连续梁。
4、编制项目桥梁预制拼装工程施工与验收标准。
|担任项目技术审定，主持科研项目立项，确定科研研究内容及技术路线，负责科研推进与成果应用。主持项目的技术策划工作，主持项目总体方案的确定，主持解决和协调项目实施过程中的重大技术问题。;
吉安新井冈山大桥|大型项目|技术负责人|国内领先水平|是|通过设计优化，主桥采用钢混组合梁斜拉桥，有效控制了工程造价。|新井冈山大桥是中国江西省吉安市境内的过江通道，位于赣江水道之上，是吉安市境内建起的第四座横跨赣江的桥梁 。新井冈山大桥线路北起井冈山北大道，上跨赣江水道，南至105国道;线路全长3.547km，大桥长1216m；桥面为双向六车道城市主干道，设计速度为60km/h 。项目亮点：1、主桥采用独塔空间双索面叠合梁斜拉桥，桥跨布置为150+150=300m，桥宽38m。
2、主塔采用人字钻石形桥塔，主塔总高125.4m，主塔基础采用22Φ2.5m钻孔灌注桩，每个边墩均采用12Φ2.0m钻孔灌注桩。
3、主梁采用钢－混凝土叠合梁，中心梁高3.3m，其中主纵梁采用箱形截面，钢箱主纵梁高2.75m，宽1.8m，混凝土桥面板厚0.26m。
4、 全桥共34对拉索，呈空间双索面扇形布置。斜拉索采用平行钢丝斜拉索，扇形双索面布置，梁上索距为8.0m，塔上标准索距为2.0m。
|担任项目技术审定。主持项目的技术策划工作，主持项目总体方案的确定，主持解决和协调项目实施过程中的重大技术问题。;
上海东海大桥工程|大型项目|技术负责人|国际先进水平|是|开展科学研究，成果直接服务于东海大桥工程，弥补了我国现行桥梁规范未涵盖的跨海桥梁设计的内容，减小施工风险与运营风险，对于保证大桥安全、优质、高效、快速建设，满足100年以上使用寿命，起到关键作用。
项目研究成果经济效益同样重大，可以使东海大桥工程建设与使用效益最大化，节省工程投资。
|上海东海大桥工程是上海国际航运中心洋山深水港区一期工程的重要配套工程,为洋山深水港区集装箱陆路集疏运和供水、供电、通讯等需求提供服务。
东海大桥起始于上海浦东南汇区的芦潮港，跨越杭州湾北部海域，在浙江省嵊泗县崎岖列岛中大乌龟岛登陆，沿大乌龟岛、颗珠山岛至小洋山港区一期交接点，全长约32.5km，其中海上段总长25.338km。设计标准：桥宽31.5m 。项目亮点：1、对海洋通航孔设置、标准的论证、不良气候条件下工程措施研究、车辆荷载标准的论证，弥补了我国现行桥梁规范尚未涵盖的内容。
2、国内首次对海洋水文条件、波浪、水流作用分析与试验，探明了跨海桥梁基础的受力机理，提出了分析方法和设计理论。
3、从结构设计，材料、施工、检测维护等方面进行了结构耐久性的综合研究，提出了满足跨海大桥100年设计基准期的防腐蚀方案和技术要求，并在工程中得到应用。
4、国内首次采用大型构件陆上预制，海上整体吊运装新理念，解决了大型预制构件（主梁、墩柱、承台等）结构设计、预制构件连接等技术难题，为安全、优质、高效、快速施工创造有利条件。
5、采用了承台施工围堰与防船撞设施一体化的消波力套箱，取得良好的防撞功能
|担任设计项目现场总工，专业负责人。负责结构耐久性与桥梁预制拼装关键技术科研项目立项，确定科研研究内容及技术路线，负责科研推进与成果应用。负责项目的技术策划工作与项目总体方案的确定，负责解决和协调项目实施过程中的重大技术问题。全过程负责项目现场设计与运营服务工作。参加项目总结与各类奖项申报。;
上海中环国定路匝道工程|小型项目|技术负责人|国内领先水平|是|通过设计优化有效控制了工程造价。|中环线国定东路下匝道工程为完善中环线北段匝道系统，缓解该段交通压力而建。工程位于五角场环岛“彩蛋”以东约120m处，主线桥梁拼宽段与中环线并行200m，拼宽4.35m，至国定东路路口右转，并沿国定东路向南延伸，跨越安波路后落地，全长518m，桥宽8m。
中环线主线为城市快速路，设计速度为80km/h，国定路下匝道为城市快速路出口匝道，设计速度为40km/h，荷载等级为城-B级。 项目亮点：1、首次在中心城区桥梁承台以上采用全预制拼装施工技术。
2、桥梁上部主梁、墩柱与盖梁采用预制拼装技术。预制拼装率达82%以上。
3、采用钢筋灌浆波纹钢管连接技术。
4、开展了新型灌浆波纹钢管锚固连接性能试验研究。
5、编写标准化协会标准《钢筋锚固用灌浆波纹钢管》，被多部行业与地方标准引用。
|担任项目技术审定，主持科研项目立项，确定科研研究内容及技术路线，负责科研推进与成果应用。主持项目的技术策划工作，主持项目总体方案的确定，主持解决和协调项目实施过程中的重大技术问题。;
太原中环线快速化改造工程|大型项目|技术负责人|国内领先水平|否|通过设计优化有效控制了工程造价。|中环路主线正线长49.58km，我院参加西中环南段（长5.6km，路面设置为双向八车道）、西中环北段（长约5.7km，路面分布为双向八车道，高架桥的路面分布为双向六车道）、北中环（长约13.13km，路面设置为双向八车道）、南中环（长约14.25km，路面为双向十车道）设计。全线设多座立交。项目亮点：1、上部结构采用现浇预应力混凝土连续箱梁结构，跨径为30m~60m（路口），桥墩采用双柱式墩。主梁采用支架法施工。
2、湿陷性黄土桩基础处理技术。
3、硫酸盐与氯盐强腐蚀环境桥梁钻孔灌注桩防腐蚀对策。
|担任项目技术审定。主持项目的技术策划工作，主持项目总体方案的确定，主持解决和协调项目实施过程中的重大技术问题。;
上海龙东大道快速化改造工程|大型项目|技术负责人|国内领先水平|是|通过设计优化有效控制了工程造价。|龙东大道也是上海中心城“一横三环+十字九射”快速路系统的组成部分，东至G1501绕城高速，西至内环高架（浦东段），全长约14公里。采用高架快速路+地面主干路形式，其中高架道路为城市快速路，采用双向六车道规模，设计速度每小时80公里。全线共设置8对上下匝道，改建外环线全互通立交一座，完成中环线立交剩余接线工程。项目亮点：1、桥梁上部主梁、墩柱与盖梁全部采用预制拼装技术。
2、基础采用免共振钢管桩技术。
3、开发与应用先张预应力混凝土双T梁。
4、节段式预制盖梁技术应用。
5、跨路口采用主跨50~60m钢-混凝土组合梁
6、开展桥面板湿接缝多种连接方式的试验研究。
|担任项目技术审定，主持科研项目立项，确定科研研究内容及技术路线，负责科研推进与成果应用。主持项目的技术策划工作，主持项目总体方案的确定，主持解决和协调项目实施过程中的重大技术问题。;
上海杨高中路快速化改造工程|大型项目|技术负责人|国内领先水平|是|通过设计优化有效控制了工程造价。|杨高中路（罗山路立交～中环立交）改建工程西起罗山路立交，东至中环立交，路线全长约3.5km。采用“主线跨线桥+地面道路”的建设形式，主线高架为机动车双向6车道，设计速度60km/h；地面道路规模为机动车双向4-6车道，设计速度50km/h。项目亮点：1、	桥梁上部主梁、墩柱与盖梁全部采用预制拼装技术。
2、	基础采用免共振钢管桩技术。
3、	近中环线匝道桥采用顶升利用。
4、	开发新型拼桥伸缩缝，适应新老桥竖向变形。
|担任项目技术审定。主持项目的技术策划工作，主持项目总体方案的确定，主持解决和协调项目实施过程中的重大技术问题。;
杭州运河二通道桥|大型项目|技术负责人|国际先进水平|是|通过设计优化有效控制了工程造价。|项目位于杭州市沿江公路东湖路～聚首路区间，为沿江公路跨越规划运河二通道及八堡排涝河工程，工程全长约1.8Km，由跨越运河二通道及八堡排涝河的主桥一座、引桥、引道及接线道路组成，其中桥梁总长1085m，引道及接线道路约720m。沿江公路道路等级为城市次干道，设计车速50km/h。项目亮点：1、	主桥（252m+106m）钢梁钢拱下承式拱桥，桥宽34m～43m。
2、	主跨拱肋采用空间布置，立面拱轴线型为二次抛物线，矢跨比1:4.75，拱肋高度53m，一侧为单片拱，另一侧为双片拱。
3、	主跨吊杆单片拱侧采用单索面布置；双片拱肋侧采用空间索面；主梁采用扁平钢箱梁，梁高3.5m；
4、	引桥(4×30m)预应力混凝土连续梁桥，桥宽25.5m～30.5m，主桥每侧布置3联引桥。 
|担任项目技术审核，负责科研项目立项，确定科研研究内容及技术路线，负责科研推进与成果应用。负责项目的技术策划工作，负责项目总体方案的确定，主持解决和协调项目实施过程中的重大技术问题。;
南昌洪都大桥|大型项目|技术负责人|国际先进水平|是|通过多方案比选，设计优化有效控制了工程造价。|洪都大桥工程位于南昌市城区的北部， 为南昌市三环十一射路网规划中的第一环路上特大型桥梁， 跨越赣江。全桥包括南主桥、北主桥、南北接线、杨子洲高架等部分， 全长9.5 km。桥址处赣江水域被扬子洲分隔成南支、北支2个水道， 其中南支河面宽度650 m， 距现有赣江铁路桥270 m。项目亮点：1、主桥采用双塔单索面自锚式悬索桥，跨径组合85+195+85m，半漂浮结构体系。其跨径为国内同类桥梁之最。
2、主梁采用整体式流线形扁平钢箱梁， 全宽39 m，梁高4.0 m。
3、主塔采用独柱塔， 总高度75 m。塔身向上采用直线向圆曲线的过渡， 呈弯月状。
4、三根缆吊成套技术为国内首创。最下缘的缆为受力主缆， 上部2根缆为装饰缆。
5、自锚式悬索桥采用先梁后缆的施工方法。在工作平台上完成钻孔灌注桩， 采用钢套箱进行承台施工，下主塔施工至桥面时， 进行主梁安装与顶推施工。
|担任项目技术审定，主持科研项目立项，确定科研研究内容及技术路线，负责科研推进与成果应用。主持项目的技术策划工作，主持项目总体方案的确定，主持解决和协调项目实施过程中的重大技术问题。;
无锡江海西路快速化改造工程|大型项目|技术负责人|国内领先水平|否|通过设计优化有效控制了工程造价。|本工程范围为江海西路自洛社新开河至凤翔立交东侧，全长约8.8公里，其中主线高架桥梁长度约6.7km。双向六车道，桥宽25.1m。项目亮点：1、上部结构主要采用后张预应力混凝土小箱梁，桥墩现浇。
2、跨路口上部结构推荐采用钢-混叠合梁和钢结构连续箱梁。
3、主线跨锡宜高速段采用等高端钢箱梁顶推施工。
4、山北大桥辅道桥采用简支变高度钢桁梁方案，主跨为100m，桥宽为19.15m。
5、山北大桥主线桥中跨中段采用钢梁的钢-混凝土混合连续箱梁，跨径组合为49+100+50m。
|担任项目技术审定。主持项目的技术策划工作，主持项目总体方案的确定，主持解决和协调项目实施过程中的重大技术问题。;
河北曹妃甸西通路桥|大型项目|技术负责人|国内领先水平|否|通过设计优化有效控制了工程造价。|本工程跨越曹妃甸二港池与一港池，工程全长11.17km，其中一期工程实施范围，桥梁主线全长883m，主桥长度276m，双向6车道，桥宽19.5m。项目亮点：1、主桥为两座跨径138米的单索面钢管混凝土系杆拱桥。
2、主梁为钢箱叠合梁，桥面板现浇。
3、空间三肢钢管混凝土拱肋构造。
4、整体式组合钢箱梁设计技术。
5、开展了桥梁抗震、结构耐久性研究。
|担任项目技术审定，主持科研项目立项，确定科研研究内容及技术路线，负责科研推进与成果应用。主持项目的技术策划工作，主持项目总体方案的确定，主持解决和协调项目实施过程中的重大技术问题。;
上海临港新片区两港大道|大型项目|技术负责人|国际先进水平|是|通过设计优化，采用桥梁预制拼装技术，实现标准化设计，工厂化施工，机械化安装与信息化管理，有效控制了工程造价。|上海两港大道（新四平公路-S2）快速化工程（简称：上海两港大道中段工程）位于上海市东南部，西起两港大道的新四平公路，东至S2沪芦高速，路线全长13.1km，采用“主线高架+地面道路”形式建设。主线高架道路等级为城市快速路，采用双向六车道规模。高架桥梁全长8.45km，全线设置4对平行上下匝道。项目亮点：1、上海两港大道中段工程应用全预制拼装桥梁技术，提高了工程质量与品质，加快了工程进度，减小了对交通与环境的影响。
2、开展了贴边埋置灌浆波纹钢管锚固连接性能试验研究，为确保预制立柱与盖梁连接可靠性提供了技术支撑。
3、开展实车碰撞试验检验的新型组合式护栏研究、GA-10浇筑式沥青混凝土铺装和隐藏式落水管等新技术，提高了桥梁耐久性与景观。
|担任项目技术审定，主持科研项目立项，确定科研研究内容及技术路线，负责科研推进与成果应用。主持项目的技术策划工作，主持项目总体方案的确定，主持解决和协调项目实施过程中的重大技术问题。;
佛山南庄大道东延工程|大型项目|技术负责人|国际先进水平|否|通过因地制宜，多方案比选，采用钢箱梁和预应力混凝土箱梁组成的混合梁独塔双索面斜拉桥，有效控制了工程造价。| 佛山市南庄大道东延工程是佛山市禅城区境内的过江通道，跨越东平水道。路线全长2511m，其中主桥长度408m，为独塔双索面混合梁斜拉桥，桥面为双向六车道一级公路，桥宽36.5m，设计速度60km/h，总投资11.3亿元。项目亮点： 1、主桥采用钢箱梁和预应力混凝土箱梁组成的混合梁独塔双索面斜拉桥，跨径布置（65+75+268）m。结构体系采用塔墩梁固结体系。边墩设减隔震支座和横向限位装置，辅助墩设球型钢支座。
    2、主塔采用宝瓶型桥塔，总高151m，桥面以上约为133.5m。主塔斜拉索锚固采用钢锚箱形式。钢锚箱采用焊接，节段之间采用高强螺栓连接，钢锚箱顺桥向与塔壁之间焊钉连接。
3、钢—混凝土结合段采用有格室的后承压板连接方式。本桥钢箱梁A梁段采用带T型加劲的U肋，钢箱梁端部设置多格室结构，且在格室内填充混凝土，并通过PBL剪力键及焊钉共同传递轴力、剪力和弯矩。
|担任项目技术审定，主持项目的技术策划工作，主持项目总体方案的确定，主持解决和协调项目实施过程中的重大技术问题。;
河北曹妃甸纳潮河2号桥|大型项目|技术负责人|国内领先水平|否|通过设计优化，主桥采用大跨变高度预应力混凝土连续梁，有效控制了工程造价。|曹妃甸纳潮河2号桥 是沟通纳潮河两岸，连接唐曹高速公路和精品钢铁基地的重要枢纽，位于曹妃甸工业区中部，主桥全长逾1000米。桥梁为分离式双幅桥，单幅宽16.5m，主线为双向六车道。造价5.65亿元。项目亮点：1、采用多联主跨85m预应力连续箱梁桥。
2、开展桥墩防船撞、桥梁抗震等研究。
3、桥梁墩柱采用L型景观墩柱，体现了力与美学的融合。
|担任项目技术审定，主持科研项目立项，确定科研研究内容及技术路线，负责科研推进与成果应用。主持项目的技术策划工作，主持项目总体方案的确定，主持解决和协调项目实施过程中的重大技术问题。;
河北曹妃甸纳潮河1号桥|大型项目|技术负责人|国内领先水平|否|通过设计优化，主桥采用钢混组合梁斜拉桥，引桥采用预应力混凝土连续梁，有效控制了工程造价。|曹妃甸纳潮河1号桥工程位于曹妃甸工业区规划“三纵七横”路网骨架的三号路上, 距已建一号路西侧约2km , 全长近2 km。桥址邻近唐山强震区, 场地地层主要为第四系海相软土地层。项目亮点：1、主桥采用跨径为138 m + 138 m 双孔独塔单索面组合梁斜拉桥, 全长2 76 m , 桥面宽度40m。
2、梁与塔间纵向设阻尼器约束体系减小地震产生的结构内力。
3、桥址位于强震区, 主梁选用自重较轻的钢结构或钢一混凝土组合结构。
4、首创船帆式桥塔造型，采用张弦梁成套技术。
5、主塔为独柱结构, 高度120 m , 采用C50高性能混凝土，索塔锚固采用外露式钢锚箱与混凝土塔身相结合的内嵌式结构形式，增大了塔内空间。
6、对结构耐久性，抗震进行专题研究。
|担任项目技术审定，主持科研项目立项，确定科研研究内容及技术路线，负责科研推进与成果应用。主持项目的技术策划工作，主持项目总体方案的确定，主持解决和协调项目实施过程中的重大技术问题。;
徐州三环南路快速化改造工程|大型项目|技术负责人|国内领先水平|是|通过设计优化有效控制了工程造价。|徐州三环南路快速化改造工程西起三环西路韩山立交，东至三环东路古州飞虹立交，全长11.7km（另包含御景路780m）。该工程是在现状道路的基础上，按照主辅路结合的全封闭快速路标准建设，主线为快速路标准，双向6车道，设计时速80km，辅道为城市主干路标准，双向4-6车道，设计时速50-60km。项目亮点：1、上部结构采用现预应力混凝土小箱梁结构，跨径为30m，桥墩采用双柱式墩，隐式盖梁。主梁设临时支架。
2、跨路口采用变高度钢箱梁。
3、与三环东路连接处老桥顶升与改造利用。
|担任项目技术审定。主持项目的技术策划工作，主持项目总体方案的确定，主持解决和协调项目实施过程中的重大技术问题。;
上海黄浦江徐浦大桥|大型项目|专业负责人|国际先进水平|是|经比较主跨590m斜拉桥方案，主桥钢砼叠合梁混合型斜拉桥比钢箱梁斜拉桥具有较好经济效益。通过设计优化有效控制了工程造价。|上海徐浦大桥是上海市境内连接徐汇区与浦东新区的过江通道，位于黄浦江水道之上，为上海外环高速公路组成部分之一。西起龙吴路立交，上跨黄浦江水道，东至济阳跨线立交;线路全长6017m，主桥全长1074m，宽35.95m;桥面为双向八车道城市快速路，工程总投资20亿人民币。项目亮点（本人参加内容）：1、	主桥采用双塔空间双索面、边跨砼梁与中跨590m跨钢砼叠合梁混合型斜拉桥结构。
2、	主塔呈A字型，基础采用Φ900钢管桩，以灰色砾中细沙或灰色粉细沙作为持力层。
3、	钢主梁两片为箱形纵梁+工字型横梁，钢梁采用高强度螺栓现场拼接;预制桥面板采用C60混凝土，桥面板中设置纵 向、横向预应力钢束;拉索采用空间扇形索面布置;岸跨采用预制预应力混凝土梁。过渡孔为预制T形简支PC梁。
4、	 对混合梁钢-混节点开展了受力性能分析与合理构造研究。
5、	采用LISP语言编程自动绘制桥面板施工图。
6、	研究了边跨混凝土梁的索梁锚固节点受力性能与构造。
|担任项目专业负责人。负责主桥基础，混合梁钢混节点，叠合梁桥面板及边跨混凝土梁的索梁锚固节点的部分设计。负责相关技术策划工作与项目总体方案的确定，负责解决和协调相关工作实施过程中的重大技术问题。
;
舟山小干二桥工程|大型项目|技术负责人|国际先进水平|是|自锚式悬索桥采用组合梁方案桥面铺装耐久性好，经济性好，比钢箱梁方案省1500万，总施工工期与钢箱梁接近。|舟山市小干二桥工程是舟山本岛与小干岛之间继小干一桥之后的第二条岛际重要通道。本项目总长1455.2m；桥梁总长1246m，其中主桥长度670m，小干岛侧引桥长度252m，本岛侧引桥长度324m。项目亮点：1、	结合本地区的特点及实践经验，并考虑节省工程造价，便于施工，同时兼顾美观的原则。
2、	本项目主桥采用主跨370m双塔双索面组合梁自锚式悬索桥，桥梁景观独特优美，成为当地一景。
3、	引桥采用等截面预应力连续箱梁，地面桥梁采用简支板梁结构。下部构造：桥墩主要采用柱式墩；采用埋置式桥台；基础采用钻孔灌注桩基础。
4、开展了大跨组合梁自锚式悬索桥体系研究及性能分析、关键构造及参数研究、合理施工方法研究、抗震性能与抗风性能研究，为桥梁的建设提供技术支撑。
|担任项目技术审核。负责科研项目立项，确定科研研究内容及技术路线，负责科研推进与成果应用。主持项目的技术策划工作，负责项目总体方案的确定，负责解决和协调项目实施过程中的重大技术问题。;
上海长江大桥工程|大型项目|技术负责人|国际先进水平|是|上海长江大桥设计关键技术研究成果在工程建设中得到了应用，取得了较好经济效益。其中上海长江大桥组合梁钢材指标仅为335kg/m2，使百米级组合箱梁桥的经济性优于同等跨度预应力混凝土连续梁，节省了造价。|上海长江大桥工程跨越长江北港，为崇明越江通道的重要组成部分。工程位于长江入海口，受台风影响频繁，呈南北2个水道，全长16.571km，越江段约10 km，技术标准为高速公路双向六个车道，主航道桥远期满足5万吨级船舶通行。工程投资65亿。项目亮点：1、主航道桥采用主跨730m双塔双索面分体钢箱梁斜拉桥，人字形独柱钢筋混凝土索塔，分离式流线形扁平钢箱梁主梁。塔梁间采用了阻尼器加刚性限位的新型约束方式，并自主开发大吨位、大行程阻尼器。
2、为满足水文环保与防撞对加大桥梁跨度的迫切要求，近主通航孔桥采用主跨105m等高度钢－混凝土组合梁，是我国整孔预制吊装首次突破百米大关。主梁采取工厂预制，水上整体吊装，先简支后连续的施工工艺。
3、占非通航孔桥长度的89％ 的结构采用了多种形式的预制拼装结构，实现了高质量、快速施工和保护环境的要求。
4、开展了斜拉桥整体与局部结构受力性能、大跨度连续组合箱梁桥力学性能、结构耐久性、抗风、抗震、防船撞等关键技术研究。
|担任项目设计负责人、技术审核。
负责科研项目立项，确定科研研究内容及技术路线，负责科研推进与成果应用。主持项目的技术策划工作，负责项目总体方案的确定，主持解决和协调项目实施过程中的重大技术问题。
;
宿迁北京路快速化快速化改造工程|大型项目|技术负责人|国际先进水平|是|通过设计优化有效控制了工程造价。|宿迁市北京路快速化改造工程是宿迁市东西向的一条快速通道。工程东起迎宿连高速出口处，向西沿现状北京路，至迎宾大道（快速路西一环），路线全长11.51km。其中，京杭运河主桥全长252.5m，为网状吊杆拱桥，桥面为单向三车道快速路加单向三车道辅路，主桥桥宽37.45m，设计速度80km/h，总投资45.0亿元。项目亮点：京杭运河主桥采用网状吊杆拱桥，三跨连续体系，跨径布置（40+172.5+40）m。主墩及边墩均采用摩擦摆式球型减隔震支座。
2、主梁为正交异性双边钢箱梁，全宽37.45m。钢梁由钢梁标准段、拱梁节点两部分组成。双边箱箱梁采用平行四边形断面，横梁采用工字梁断面。
3、主桥主拱水平投影的矢高28.75m，矢跨比1/6，主拱拱轴采用2次抛物线，采用提篮形拱，拱肋倾角10度。
4、主桥吊杆采用网状布置，斜吊索与水平线夹角约60度，全桥共44根。吊杆索体采用环氧涂层钢绞线，型号为φ15.2-25，抗拉强度fptk=1860Mpa。吊杆疲劳性能满足：应力上限为0.4fptk，应力幅为400MPa，经200万次循环荷载。梁上张拉端及拱上张拉端均采用销接式叉耳。
|担任项目技术审定。主持项目的技术策划工作，主持项目总体方案的确定，主持解决和协调项目实施过程中的重大技术问题。;
南昌洪都大道快速化改造工程|大型项目|技术负责人|国际先进水平|是|通过设计优化合理选择工程方案。采用节段预制拼装桥梁，做好标准化、模数化、工厂化、安装化及数字化工作，为提高施工质量，加快施工速度，提高工程品质，有效控制了工程造价创造了条件。|南昌市洪都大道快速化改造工程北起洪都大桥，南接九州高架，主线全长约7.6km，采用“主线高架+地面铺路”布置形式，内设解放路互通立交一座。桥梁面积约30万平方米。工程建安费约31.5亿元，总投资41.9亿元。项目亮点：1、	为国内城市中首次全面采用预制节段拼装箱梁技术的桥梁项目。
2、主线高架桥标准等宽段和变宽段节段梁（跨径小于45m）采用逐跨拼装施工方法。
3、	主线高架桥路口大跨段节段梁（主跨50m和60m）采用悬臂拼装施工方法。墩顶横梁采用现场浇筑施工，跨间箱梁采用悬臂拼装。
4、首次在桥梁变宽段应用节段梁技术，实现了结构的标准化。
5、应用BIM技术检查墩顶段预应力束、钢筋、管道等的碰撞。
6、开展节段预制拼装桥梁关键技术研究。
|担任项目技术审定，主持科研项目立项，确定科研研究内容及技术路线，负责科研推进与成果应用。主持项目的技术策划工作，主持项目总体方案的确定，主持解决和协调项目实施过程中的重大技术问题。;
徐州东三环快速化改造工程|大型项目|技术负责人|国内领先水平|否|通过设计优化有效控制了工程造价。|徐州市东三环快速化工程南起迎宾大道，北至北三环，全长约14.6km。主线高架桥长约10.2km，并设有平行匝道桥共计7对。3座立交。桥梁总的建安费为21亿。项目亮点： 1、标准段采用30m跨预应力混凝土连续梁，花瓶形桥墩。
2、工程位于地质岩溶发育区，加强岩溶地质勘察与设计结合。
3、主线高架采用40+60+40m的变高度预应力砼连续梁结构跨越和平路地道与地面道路。
4、主线高架采用45+70+45m的变高度钢连续梁结构跨越迎宾大道地道与地面道路。
5、三环北路立交上跨京杭大运河处采用二座116m跨径的系杆拱桥。
|担任项目技术审定。主持项目的技术策划工作，主持项目总体方案的确定，主持解决和协调项目实施过程中的重大技术问题。;
上海昌平路桥|中型项目|技术负责人|国内领先水平|是|通过设计优化有效控制了工程造价。|上海昌平路桥西起昌平路-江宁路路口，向东跨苏州河，接恒通路，止于恒丰路，工程范围内道路总长约853m。工程由两岸道路和跨河钢拱桥组成，道路设双向六车道，设计速度40km/h。桥梁跨径为59.86m，河中不设墩，一跨过河。项目亮点：1、“苏河之眼”景观桥梁。
2、跨苏州河桥采用主跨59.86m下承式钢拱桥，车行道与人行道完全分离。
3、钢与高强韧性混凝土组合正交异性钢桥板。
3、以人为本，完善的无障碍设施。
|担任项目技术审定。主持项目的技术策划工作，主持项目总体方案的确定，主持解决和协调项目实施过程中的重大技术问题。;
上海黄浦江卢浦大桥|大型项目|专业负责人|国际先进水平|是|通过设计优化有效控制了工程造价。|上海卢浦大桥南起上海南北高架路，上跨黄浦江水道，北至鲁班路立交;线路全长8722m、主桥全长750m，采用空间提篮中承式拱梁组合体系钢拱桥，跨径组合100+550+100m，矢跨比1/5.5。桥面为双向六车道城市快速路，设计速度60km/h，工程总投资22亿元。项目亮点（本人参加内容）：1、	卢浦大桥当时是世界最大跨径的拱桥，被誉为“世界第一拱桥”。
2、	拱桥永久荷载产生的拱脚处水平力由水平拉索平衡，解决了软土地基上超大跨径拱桥的水平推力问题。
3、	基于软土地基的地质条件及浦西侧部分基础位于河道内的不利条件，采取清淤换土，井点降水，桩内填混凝土，对基础周围土体加固，对承台底注浆等加固、加强措施，以控制基础在可变作用下的水平位移。
3、拱座经多方案比较，采用钢－混凝土混合结构结合预应力的布置，既满足了结构受力要求又方便施工。
|担任项目专业负责人。负责钢拱桥拱座、中跨拱梁节点、尾端拱梁节点、主墩与边墩的设计。负责相关工作技术策划与项目总体方案的确定，负责解决和协调相关工作的实施过程中的重大技术问题。;
黄浦江东岸滨江公共空间贯通开放-园桥新建工程|小型项目|技术负责人|国内领先水平|是|通过设计优化有效控制了工程造价。|园桥新建工程包括洋泾港桥、白莲泾桥、倪家浜桥和川杨河桥四座桥梁。桥梁可通行行人与非机动车。项目亮点：1、川杨河桥是四座桥梁中跨径最大的桥梁。主桥采用跨径165m悬索钢桁架体系组合结构。
2、承受水平推力基础设计
3、桥梁结构受力性能、抗风、抗震与人行舒适性研究与对策。
|担任项目技术审定，主持科研项目立项，确定科研研究内容及技术路线，负责科研推进与成果应用。主持项目的技术策划工作，主持项目总体方案的确定，主持解决和协调项目实施过程中的重大技术问题。;
重庆长江鹅公岩大桥|大型项目|专业负责人|国际先进水平|是|与鹅公岩大桥西岸重力式锚碇基础相比，东隧道锚碇因地制宜，具有节约造价1500万元的经济效益。|重庆长江鹅公岩大桥采用悬索桥方案，主桥东西向跨越长江，跨径组合为211m（边跨）+600m(中跨)+211m(边跨)。项目亮点（本人参加内容）：1、	在悬索桥锚碇设计中广泛进行国内外调研，因地制宜，开展多方案比选。悬索桥的东侧锚碇位于鹰嘴岩斜坡上，地质条件为砂岩、泥岩互层。经比较，本桥采用隧道式锚碇形式为世界上最大的建造在软、硬岩地层上的锚碇。
2、	开展了现场原位试验及内部室内岩体力学性能试验、实桥隧道锚碇，按施工及运营全过程工况空间弹、塑性有限元计算分析、缩尺模型试验以及爆破施工方案研究与监测， 为工程建设提供了技术支撑。
|负责悬索桥锚碇的设计与科研工作。负责悬索桥锚碇的技术策划工作与项目总体方案的确定，负责解决和协调悬索桥锚碇实施过程中的重大技术问题。;
重庆长江李家沱大桥|大型项目|专业负责人|国际先进水平|是|经比较主跨444m斜拉桥方案，混凝土主梁斜拉桥比钢箱梁斜拉桥具有更好经济效益。通过设计优化有效控制了工程造价。|李家沱长江大桥又称重庆长江二桥，公路桥,位于重庆市西部工业区李家沱与九龙坡之间，总投资7.3亿元。大桥全长1350.11m主桥为双塔双索面预应力混凝土梁斜拉桥，跨径布置为53m+ 169m+ 444m+ 169m+ 53m，H型索塔高141.5m，高强钢丝斜拉索，混凝土主梁全宽24m，为双向4车道。项目亮点（本人参加内容）：1、	当时国内第一，世界第二混凝土主梁斜拉桥。2、主桥两个主墩基础根据地形及地质条件并结合施工难易程度作了不同的处理。
3、#2墩采用Φ2.6~3.2m的变截面挖孔桩基础。
4、#3墩采用直径30m沉井基础。为适应基础置于不平整中风化砂岩上的条件，沉井采用变高度刃脚。
|担任项目专业负责人。负责主桥下部结构相关技术策划工作与设计方案的确定，负责解决和协调相关工作的实施过程中的重大技术问题。;
哈尔滨太阳桥工程|小型项目|技术负责人|国内领先水平|是|通过设计优化有效控制了工程造价。|太阳桥跨越风景区的金水河使太阳岛南堤连成一体，汛期可做防洪通道，有利于防洪，同时通过桥梁的建设为太阳岛风景区增添一道新的景观。横跨金水河的太阳桥，为亚洲第一座独塔前倾无背索双索面全钢结构斜拉桥，桥长228m，主跨140m，宽15.5m。项目亮点：1、	桥型采用亚洲第一座独塔双索面无背索全钢结构斜拉桥，桥梁主跨径140m，桥宽15.5m。
2、主梁采用梁高为2.4m的扁平流线形正交异性桥面板钢箱梁，底面为圆弧形。钢材采用16Mng钢(E级-40℃，Akv=27J)，以适应哈尔滨的严寒气候条件。
3、为平衡主梁重量，并使主塔强度、刚度、稳定性满足规范要求，经计算比较，主塔前倾30。。
4、主塔为钻石造型，塔高93.526m。主塔采用变截面钢箱结构，主塔内分阶段填充C30#微膨胀砼。
5、无背索斜拉桥设计与施工控制技术。
|担任项目设计负责人。负责项目的技术策划工作，负责项目总体方案的确定，负责解决和协调项目实施过程中的重大技术问题。;
温州楠溪江瓯北大桥|大型项目|技术负责人|国内领先水平|否|通过设计优化主桥采用钢-混组合梁斜拉桥，引桥采用变高度预应力混凝土连续梁，有效控制了工程造价。|温州楠溪江瓯北大桥是温州市永嘉县境内的过江通道，位于楠溪江水道之上。瓯北大桥东起楠瓯大道，上跨楠溪江水道，西至阳光东路;线路全长1075m ，其中主桥长275米 ，为独塔双索面斜拉桥，桥面为双向六车道城市主干道，桥宽35m，设计速度为60km/h，总投资5.4亿元人民币  。项目亮点：1、本工程桥梁结构主要由江中段主桥、江中段引桥、陆上段引桥、人行梯道桥这几部分组成。
2、主桥采用钢-混组合梁独塔双索面斜拉桥，跨径布置150+125m。本桥采用双索面布置，塔墩固结、主梁半漂浮结构体系，边墩设纵向活动支座。
3、斜拉桥主梁采用双主梁式钢-砼叠合梁，梁段工地连接均采用栓接方式。钻石型桥塔，总高100m。斜拉索推荐采用平行钢丝斜拉索、冷铸锚具成品索。
4、引桥采用变高度预应力混凝土连续梁。通航孔设置防船撞设施。
|担任项目技术审定，主持科研项目立项，确定科研研究内容及技术路线，负责科研推进与成果应用。主持项目的技术策划工作，主持项目总体方案的确定，主持解决和协调项目实施过程中的重大技术问题。;
徐州城东大道快速化改造工程|大型项目|技术负责人|国内领先水平|否|通过设计优化有效控制了工程造价。|徐州市城东大道高架快速路工程西起三环东路，东至徐贾快速通道，总长约12km，采用“主线高架+地面辅道”形式。主线为快速路标准，双向6车道，桥宽25m，设计时速80km。全线设2处互通式立交。项目亮点：1、上部结构采用现浇预应力混凝土连续箱梁结构，跨径为30m~60m（路口），桥墩采用双柱式墩。主梁采用支架法施工。
2、岩溶地质勘察与设计技术。
3、大直径钻孔灌注桩技术应用。
4、桥梁拼宽技术应用。
|担任项目技术审定。主持项目的技术策划工作，主持项目总体方案的确定，主持解决和协调项目实施过程中的重大技术问题。;
</t>
  </si>
  <si>
    <t xml:space="preserve">2023-03-01|第一作者|其他论文|贴边埋置灌浆波纹钢管锚固连接性能试验研究;
2005-05-01|第一作者|其他论文|东海大桥超大型跨海桥梁设计综合关键技术研究 （上 ）;
2012-04-05|署名作者|其他论文|曹妃甸工业区1号桥外露式钢锚箱设计与分析;
2010-06-01|第一作者|其他论文|洪都大桥单索面自锚式悬索桥设计构思;
2004-07-01|署名作者|其他论文|上海东海大桥工程总体设计;
2003-03-01|第一作者|其他论文|重庆长江鹅公岩大桥西锚碇设计;
2019-02-22|第二作者|其他论文|印尼雅加达高架简支变连续小箱梁墩顶连接段受力特性分析;
2005-06-01|第一作者|其他论文|东海大桥超大型跨海桥梁设计综合关键技术研究（下）;
2011-03-01|第一作者|其他论文|上海长江大桥组合结构连续梁技术特点;
2017-04-01|第一作者|其他论文|岩溶地区桥梁桩基勘察、设计和施工体会;
2014-08-01|第一作者|其他论文|硫酸盐与氯盐强腐蚀环境桥梁钻孔灌注桩防腐蚀对策;
2007-12-01|第一作者|其他论文|上海长江大桥设计技木简述;
2010-06-01|第一作者|其他论文|上海长江大桥斜拉桥分离式钢箱梁设计研究;
2020-09-01|第一作者|其他论文|公路桥梁预制拼装技术与实践;
2015-02-15|主编|学术专著|长大公轨合建桥梁新技术;
2011-12-01|第一作者|其他论文|上海长江大桥设计阶段的节能环保措施;
2012-12-01|第一作者|其他论文|曹妃甸工业区纳潮河一号桥主桥设计特点;
2017-09-06|第二作者|其他论文|上海中环线国定东路下匝道预制拼装桥梁技术;
2009-03-01|第二作者|其他论文|长大公轨合建桥梁设计技术;
2004-02-01|第一作者|其他论文|上海市黄浦江卢浦大桥主桥基础设计;
2012-09-12|第二作者|其他论文|超大跨度基坑的设计问题及其处理;
2010-02-01|第一作者|其他论文|上海长江大桥预制拼装结构设计与施工要点;
2014-08-01|第一作者|其他论文|我国桥梁防腐蚀技术现状与展望;
2011-11-15|参编|学术专著|上海长江大桥关键技术与创新;
2002-12-01|第一作者|其他论文|后张拉预应力束管道压浆质量问题的防止;
2009-11-01|第二作者|其他论文|上海长江大桥结构防腐蚀技术措施;
2003-06-01|第一作者|其他论文|重庆长江鹅公岩大桥东隧道式锚碇;
2008-02-01|第一作者|其他论文|上海长江大桥公轨合建桥梁设计标准与措施;
2021-03-15|主编|学术专著|桥梁预制拼装技术;
2011-09-01|第一作者|其他论文|长沙市福元路湘江大桥方案设计构思;
2003-11-05|第二作者|其他论文|卢浦大桥尾端节点设计;
2004-04-15|参编|学术专著|卢浦大桥工程;
2008-10-01|第一作者|其他论文|上海长江大桥跨江段桥梁设计;
2018-06-01|主编|地方标准|节点预制拼装预应力混凝土桥梁设计标准;
2019-08-01|参编|地方标准|上海市地基基础设计标准;
2021-05-01|参编|地方标准|绿色公路技术标准;
2014-08-08|第二作者|其他论文|矩形顶管地下通道的设计;
2009-06-15|参编|学术专著|跨海大桥设计与施工——东海大桥;
2006-02-01|第一作者|其他论文|上海长江大桥工程的设计与关键技术研究;
2009-12-01|第一作者|其他论文|上海长江大桥主航道桥设计要点;
2017-02-01|主编|行业标准|城市道路与轨道交通合建桥梁设计规范;
2007-07-15|参编|学术专著|桥梁设计工程师手册;
2006-01-01|第一作者|其他论文|上海东海大桥桩基础防腐蚀方案比选;
2016-01-01|第一作者|其他论文|钱塘江九堡组合结构大型越江桥梁的设计与施工;
 |主编|行业标准|节段预制混凝土桥梁技术标准;
</t>
  </si>
  <si>
    <t>6部</t>
  </si>
  <si>
    <t>34篇</t>
  </si>
  <si>
    <t xml:space="preserve">其他科技成果|组合结构桥梁新结构与施工新方法|上海市政工程设计研究总院（集团）有限公司|邵长宇、卢永成等|1、	开展组合结构桥梁系列设计理论与方法研究。 2、	开创无临时墩和少临时墩同步顶推设计与施工技术。 3、	进行组合桥梁结构可靠性与耐久性研究。 4、	形成组合结构桥梁设计与施工指南。 5、	应用案例。|20134187-3-R02;
其他科技成果|全预制装配桥梁技术开发与应用|上海市政工程设计研究总院（集团）有限公司|邵长宇、马骉、卢永成等|1、	节段预制拼装桥梁技术开发及应用。 2、	高架桥梁下部结构全预制拼装技术开发及应用 （1）	免共振钢管桩技术 （2）	桥墩（台）全预制拼装技术 3、	超高性能混凝土预制结构、快速施工技术开发及应用 （1）超高性能混凝土的微观机理、关键性能的理论与试验研究； （2）超高性能混凝|JHJ-2017-JT-1-03;
专有技术|大跨径曲线连续刚构桥关键技术|上海市政工程设计研究总院（集团）有限公司|卢永成、戴建国、孙东超等|1、采用空间杆系和实体模型分析了大跨曲线刚构桥的受力性能，得到了弯扭耦合作用下结构应力简化计算方法。 2、根据大跨径曲线刚构桥受力特点，提出了箱梁腹板加厚、固结墩单侧加厚、支座墩支点偏心调整等构造措施。 3、根据大跨径曲线刚构桥全过程分析，提出了结构施工线形及长期变形的控制方法。|2-010-2022;
发明专利|一种预制拼装地道环向接头结构|上海市政工程设计研究总院（集团）有限公司|钱文斐、卢永成、肖敏，|本发明具有抗弯、抗剪作用，能保证预制地道环向接头力的有效传递，注浆措施阻止了地下水渗入。|ZL201510533738.9;
发明专利|适用于岩溶区的组合结构桩基础及其施工方法|上海市政工程设计研究总院（集团）有限公司|齐新、卢永成，吴东升|本发明公开了适用于岩溶区的组合结构桩基础，包括上段桩和下段桩，其特征在于：上段桩为混凝土管桩，下段桩为钢筋混凝土灌注桩，下段桩穿过岩层中的溶洞，下段桩上端伸入上段桩内而成为组合结构桩基础。|ZL201410434541.5;
其他科技成果|特大与大跨度公轨合建桥梁关键技术|上海市政工程设计研究总院（集团）有限公司|邵长宇、吴定俊、卢永成等|1、研究了特大与大跨度公轨合建桥梁的结构合理刚度问题，基于行车安全与经济合理性，提出了公轨合建桥梁设计关键技术参数。 2、研究了箱梁悬臂板布置轻轨线路时，局部振动对列车走行性的影响，探明了局部振动机理。 3、提出了基于模态分析法的车辆计算模型，提出了一种车辆-桥梁/轨道系统耦合振|20084317-2-R03;
发明专利|一种组合梁-钢拱组合体系拱桥施工方法|上海市政工程设计研究总院（集团）有限公司|邵长宇、卢永成|其特征在于将钢拱、钢梁以及连接钢拱、钢梁的临时撑杆在岸上先期组拼为拱梁组合体系,在拱梁组合体系端部安装顶推导梁,利用在各个桥墩墩顶上设置的顶推设备进行整体顶推,顶推到位后,拆除临时杆件和顶推导梁,分批张拉吊杆,进行桥面板施工。|ZL200910247486.8;
发明专利|一种钢-混凝土组合结构连续梁施工工法|上海市政工程设计研究总院（集团）有限公司|邵长宇、卢永成|本发明相较于传统施工方法施工快速，环境影响小，钢结构岸上组装，水上无支架顶推，预制桥面板后装。|ZL200810036346.1;
其他科技成果|新型特大跨度斜拉桥设计理论与关键技术|上海市政工程设计研究总院（集团）有限公司|邵长宇、苏庆田、卢永成等|1、建立了钢桥面板疲劳设计轨道交通荷载模型，分析得到了轨道交通荷载作用下钢桥面板典型构造细节的疲劳寿命，提出了钢桥面板抗疲劳破坏结构措施。 2、系统研究新型分离式钢箱梁的结构力学性能与构造特点以及可施工性，提出了分离式钢箱梁关键构造技术措施与要求以及基于可施工性的安装施工工艺要求|20084318-2-R03;
专有技术|提高跨海桥梁混凝土结构耐久性措施|上海市政工程设计研究总院（集团）有限公司|卢永成等|1、从结构设计、材料选择及优化、施工控制、监测/检测与维修等方面首次系统地提出了提高跨海桥梁混凝土结构耐久性的技术措施，内容全面、系统性强。 2、提出了跨海桥梁混凝土结构耐久性设计方法要点；根据结构所处环境荷载的条件，提出了混凝土保护层的设计厚度；将结构裂缝控制作为首要指标；建立|20064238-3-R01;
专有技术|全预制混凝土双T形梁及其配套工程的研发与应用|上海市政工程设计研究总院（集团）有限公司|邵长宇、颜海、卢永成等|1、基于设计-制造协同的理念，创新运用工业化建造思想研发了标准化、系列化的新型 22m 级先张法折线预应力双 T 梁及其制造工艺和设备，为中小跨径桥梁提供了一种在结构性能、施工效率和质量、养护维修及经济性等方面均优异的综合解决方案 2、针对双 T 梁开口断面且跨中不设横梁的特点，|2-011-2022;
发明专利|一种预应力钢索或钢绞线与支杆端头的连接结构|上海市政工程设计研究总院（集团）有限公司|刘发前、卢永成|本发明专利技术公开了一种预应力钢索或钢绞线与支杆端头的连接结构，其特征在于在支杆的顶端安装有滚轮装置，所述预应力钢索或钢绞线通过该滚轮装置与支杆连接。|ZL20130128443.4;
其他科技成果|大跨度连续组合箱梁桥设计理论与创新技术|上海市政工程设计研究总院（集团）有限公司|邵长宇、苏庆田、卢永成等|1、系统研究了整孔预制吊装组合箱梁力学性能与合理构造，形成了整孔预制吊装设计方法与技术。 2、开展了组合箱梁桥设计施工优化方法与优化技术研究，提出了组合箱梁桥钢梁反弯法调节结构受力分配，发挥混凝土抗压优势、降低钢材用量。 3、研究了钢梁与桥面板连接技术以及精细分析方法，丰富了理论|20084319-2-R03;
发明专利|一种六向变位齿板伸缩装置|上海市政工程设计研究总院（集团）有限公司|卢永成，傅若梁、吴东升等|本发明公开了一种六向变位梳齿板伸缩装置，其特点是活动梳齿板后端固定设置在五向变位支座组上，活动梳齿板前端的底面上设有滑槽和钢销|ZL201510735087.1;
发明专利|SMW工法桩顶圈梁结构及其施工方法|上海市政工程设计研究总院（集团）有限公司|刘发前、卢永成、康晓雯|本发明有效节约空间，且其可通过在圈梁内设置露出型钢吊装孔的孔洞，又可确保型钢回收。|ZL201610455119.7;
</t>
  </si>
  <si>
    <t>嘉松公路越江新建工程</t>
  </si>
  <si>
    <t>2022-11-30</t>
  </si>
  <si>
    <t>桥梁</t>
  </si>
  <si>
    <t>3893cdba-df20-11ed-a971-fa1640cd9358</t>
  </si>
  <si>
    <t>推荐书&lt;br/&gt;章建庆同志是上海市政工程设计研究总院（集团）有限公司副总工程师，国家一级注册结构工程师、教授级高级工程师，1984年毕业于上海铁道学院（现同济大学）。长期从事工程设计与技术研究工作，在城市轨道交通规划、工程设计研究、总体总包技术管理等方面具有深厚的专业理论和实践经验。&lt;br/&gt;&lt;br/&gt;参加工作38年来、作为主要技术负责人完成了北京、上海、深圳等地多个城市轨道交通重大工程项目的设计研究工作，技术达到国际先进或国内领先水平，参加了全国多地轨道交通项目可研立项评审、初步设计审查和试运营安全评估工作，为城市轨道交通的发展做出了重要的贡献。参与或主持的项目获得国家优质工程金奖和银奖各1项，中国土木工程詹天佑奖2项，绿色建造建设水平评价一等奖1项，获得各类优秀设计咨询奖项近20多项。&lt;br/&gt;&lt;br/&gt;作为主要技术负责人的上海市共和新路高架工程，是集地面道路、快速路与地铁组成三位一体的现代综合交通工程。开启了复合交通走廊实践之先河。引领了功能集成、空间集约、系统融合、优质高效的城市建设新方向，是体现城市空间综合利用与交通功能协同融合的成功典范。项目荣获2006年度国家优质工程银奖、第八届中国土木工程詹天佑奖、建设部优秀设计二等奖（排名6）&amp;nbsp;&amp;nbsp;&lt;br/&gt;&amp;nbsp;&lt;br/&gt;作为设计总监的深圳地铁3号线工程项目管理咨询与设计监理工作，是全面、系统地探索适应国内轨道交通建设专业化、市场化管理模式的新尝试，首次开展以运营需求为导向理念下设计方法的创新，及以“风险为本”的核心系统设备的安全保证（RAMS）工作、全过程的风险管理和控制，系统化、流程化的接口管理等的创新理念下的设计实践。项目荣获第十一届中国土木詹天佑奖和第十一届中国土木詹天佑创新集体奖（排名4）&lt;br/&gt;&lt;br/&gt;作为技术负责人的浦东国际机场空侧旅客捷运系统工程，是实现机场&amp;nbsp;“航站楼+卫星厅”一体化运营的关键，是国内、外轨道交通钢轮钢轨技术应用于机场空侧旅客的首次实践，实现了资源最优配置及安全可靠、经济合理的服务保障。结合国内、外旅客严格分区管理的要求，在固定车辆编组和车站长度基础上灵活分区，以适应国内、国际旅客高峰差异的需求；车站与航站楼（卫星厅）有机融合、实现了旅客流线方向唯一性；互为备用的穿梭运营组织，满足了机场高可靠性和24小时不间断的服务要求；进行了捷运系统与航站楼运营安全系统设备的整合，实现高效、协同的管理。项目荣获上海市优秀工程咨询奖二等奖&amp;nbsp;（排名1），中国施工协会绿色建造建设水平评价一等奖（排名1）。&lt;br/&gt;&lt;br/&gt;章建庆同志结合工程实践，参与规范标准的编制工作，参编了上海市《城市轨道交通技术规范》、《轨道交通规划设计标准》等3本，主编与参编团标《市域铁路建筑信息模型设计应用标准》、《上海市域铁路桥梁工程施工技术规程》等规范标准文5本。结合工程实践开展《轨道交通双U箱梁变截面阶段拼装梁的设计、施工关键技术的综合应用》、《中速磁浮轨道梁若干问题研究》等科研工作，发表科技文章20余篇，积极参与社会团体技术交流活动，是《全国城市轨道交通标准化技术委员会》等近20个专委会的委员或专家。&lt;br/&gt;&lt;br/&gt;章建庆同志工作作风严谨务实、善于接受不同项目和要求的工作挑战，具有较强的创新和综合能力，在全国多地开展的项目实践中，均获得高度的评价和赞誉，在行业内受到良好的肯定和评价，为城市轨道交通的发展做出了积极的贡献，本人愿意推荐章建庆同志为上海市工程勘察设计大师。&lt;br/&gt;&lt;br/&gt;&lt;br/&gt;&lt;br/&gt;&lt;br/&gt;推荐人：中国工程院院士¬&amp;nbsp;&amp;nbsp;陈湘生&lt;br/&gt;&amp;nbsp;&amp;nbsp;&amp;nbsp;&amp;nbsp;&amp;nbsp;&amp;nbsp;&amp;nbsp;&amp;nbsp;&amp;nbsp;&amp;nbsp;&amp;nbsp;&amp;nbsp;&amp;nbsp;&amp;nbsp;2023年03月29日&lt;br/&gt;&lt;br/&gt;推荐书&lt;br/&gt;章建庆同志是上海市政工程设计研究总院（集团）有限公司副总工程师，教授级高级工程师、国家一级注册结构工程师、英国土木工程师学会特许工程师。参加工作38年来一直从事轨道交通行业的设计研究与咨询工作，在项目前期规划、工程设计咨询、总体技术和总包管理等方面，具有全面、丰富的理论研究和实践经验。&lt;br/&gt;&lt;br/&gt;作为主要技术负责人完成了北京、上海、深圳等地多个城市轨道交通重大工程项目的设计研究工作，参加了全国多地轨道交通项目可研立项评审、初步设计审查和试运营安全评估等工作，为城市轨道交通的发展做出了重要的贡献，技术达到国际先进或国内领先水平。&lt;br/&gt;&lt;br/&gt;作为主要技术负责人的上海市共和新路高架工程，开启复合交通走廊实践之先河、引领了城市交通集约综合发展新方向。项目荣获2006年度国家优质工程银奖、第八届中国土木工程詹天佑奖、建设部优秀设计二等奖（排名6）。&amp;nbsp;&amp;nbsp;&lt;br/&gt;&amp;nbsp;&lt;br/&gt;作为设计总监参加的深圳地铁3号线工程项目管理咨询与设计监理工作，是全面探索轨道交通建设管理市场专业化的新尝试。首次开展以运营需求为导向理念下城市轨道设计思路和方法的诸多创新实践，项目荣获第十一届中国土木詹天佑奖和第十一届中国土木詹天佑创新集体奖（排名4）。&lt;br/&gt;&lt;br/&gt;作为技术负责人承担的北京轨道交通房山线工程，以可持续发展与系统工程理念指导工程从可行性研究到实施建造，在线与网、交通与城市、功能与标准、资源整合与共享等方面取得了良好的成效，获上海市优秀工程设计一等奖，全国优秀工程勘察设计行业协会三等奖（排名1）。&lt;br/&gt;&lt;br/&gt;作为技术负责人的浦东国际机场空侧旅客捷运系统工程，将城市轨道交通功能与机场空侧管理需求全面对接、系统融合，是国内、外轨道交通钢轮钢轨技术应用于机场空侧旅客的首次实践。项目荣获上海市优秀工程咨询奖二等奖&amp;nbsp;（排名1），中国施工协会绿色建造建设水平评价一等奖（排名1）。&lt;br/&gt;&lt;br/&gt;章建庆同志结合工程实践，参与规范标准的编制工作，参编了上海市《城市轨道交通技术规范》、《轨道交通规划设计标准》等3本，主编与参编团标《市域铁路建筑信息模型设计应用标准》、《上海市域铁路桥梁工程施工技术规程》等规范标准文5本。结合工程实践开展《轨道交通双U箱梁变截面阶段拼装梁的设计、施工关键技术的综合应用》、《中速磁浮轨道梁若干问题研究》等科研工作，发表科技文章20余篇。&lt;br/&gt;&lt;br/&gt;章建庆同志积极参与社会团体技术交流活动，是《全国城市轨道交通标准化技术委员会》等近20个专委会的委员或专家。两次获得上海重大工程立功竞赛记功个人，多次获得轨道交通赛区优秀组织者、优秀设计者及局级以上优秀共产党员称号，在各地开展的项目实践中，均获得高度肯定和评价，为城市轨道交通的发展做出了积极的贡献。&lt;br/&gt;本人愿意推荐章建庆同志为上海市工程勘察设计大师。&lt;br/&gt;&lt;br/&gt;&lt;br/&gt;&lt;br/&gt;&lt;br/&gt;推荐人：全国工程勘察设计大师&amp;nbsp;¬&amp;nbsp;&amp;nbsp;俞加康&lt;br/&gt;&amp;nbsp;&amp;nbsp;&amp;nbsp;&amp;nbsp;&amp;nbsp;&amp;nbsp;&amp;nbsp;&amp;nbsp;&amp;nbsp;&amp;nbsp;&amp;nbsp;&amp;nbsp;&amp;nbsp;&amp;nbsp;&amp;nbsp;&amp;nbsp;&amp;nbsp;&amp;nbsp;&amp;nbsp;&amp;nbsp;&amp;nbsp;2023年04月03日&lt;br/&gt;&lt;br/&gt;&lt;br/&gt;</t>
  </si>
  <si>
    <t>zhangjianqing@smedi.com</t>
  </si>
  <si>
    <t>浙江、绍兴</t>
  </si>
  <si>
    <t>1984-10-23</t>
  </si>
  <si>
    <t>1984-07-10</t>
  </si>
  <si>
    <t>上海铁道学院</t>
  </si>
  <si>
    <t>铁道工程</t>
  </si>
  <si>
    <t>1984-07-30</t>
  </si>
  <si>
    <t xml:space="preserve">1996-03-01|2023-04-01|大阪工业大学|钢筋混凝土结构、桥梁工学（单科结业）|其他;
1995-02-01|1995-12-30|大连铁道学院（铁道部日语培训中心）|日语|其他;
1980-09-01|1984-07-10|上海铁道学院|铁道工程|本科;
</t>
  </si>
  <si>
    <t xml:space="preserve">1984-07-30|1999-06-08|铁道部第一勘察设计院|见习、部门副总工|见习生、工程师、高级工程师;
2013-11-01|2024-10-23|上海市政工程设计研究总院（集团）有限公司|历任地下院总工、轨道铁路院总工、院长、书记，总院副总工程师|教授级高级工程师;
1998-08-03|2013-11-01|上海市隧道工程轨道交通设计研究院|历任设计一所主任工程师、副所长；重庆、深圳、北京项目部经理兼总工；院副总工程师，院常务副总工程师。|高级工程师、教授级高级工程师;
</t>
  </si>
  <si>
    <t>2次市重大工程立功竞赛记功个人，1次北京市轨道交通优秀设计者，2次市政局优秀共产党员标兵，4次轨交赛区（优秀组织、设计）先进个人</t>
  </si>
  <si>
    <t xml:space="preserve">技术负责人| |2001-06-20|中共上海市政工程管理局委员会|优秀共产党员标兵;
技术负责人|上海市共和新路高架工程|2006-09-02|中国勘察设计协会|2005年度建设部城乡优秀勘察设计二等奖;
技术负责人|质量管理优秀经理人|2010-11-04|上海市工程建设质量管理协会|优秀经理人;
技术负责人|上海浦东国际机场旅客捷运系统工程|2021-06-29|中国施工企业管理协会绿色建造工作委员会|工程建设项目设计水平一等成果奖（排名1）;
技术负责人|优秀共产党员|2001-06-28|中共上海市政工程管理局委员会|优秀共产党员;
技术负责人|北京市轨道交通建设优秀设计者|2011-04-04|北京市重大工程项目建设指挥部|优秀设计者;
技术负责人|上海市重大工程立功竞赛记功|2011-01-04|上海市重点工程实事立功竞赛领导小组|记功个人;
技术负责人|深圳地铁3号线工程|2013-06-02|中国土木工程学会，北京詹天佑土木工程科学技术发展基金会|第十一届中国土木工程詹天佑创新集体（排名4）;
技术负责人|上海轨道交通优秀设计、组织等称号|2002-06-04|上海市轨道交通立功竞赛综合赛区领导小组|组织者、先进个人及优秀设计者;
技术负责人|北京轨道交通房山线工程|2013-11-02|中国勘察设计协会|市政公用工程轨道交通三等奖（排名1）;
技术负责人|上海重点工程实事立功竞赛记功|2001-01-04|上海市重点工程实事立功竞赛领导小组|个人记功;
</t>
  </si>
  <si>
    <t>上海市中山北二路901号</t>
  </si>
  <si>
    <t xml:space="preserve">重庆轨道交通3号线一期工程|大型项目|技术负责人|国内领先水平|是|轨道交通三号线是重庆轨道交通路网中一条南北走向的骨干线路。该工程跨越了长江及嘉陵江,将重庆市南岸区、渝中区、江北区及北部新区串联在一起,沿途经过南坪、菜园坝、观音桥、江北客站等客流集散中心,具有很强的地区服务性和交通联络性,是一条十分重要的客运交通干线。它与在建的二号线(较新线)十字交叉,构成重庆快速轨道交通基本骨架。
重庆市轨道交通三号线属中运量的轨道交通线，采用跨座式单轨制式轨道交通系统，尽可能多地采用高架线降低工程造价, 发挥爬坡能力强,通过小半径曲线性能好的优势。能较好适应重庆复杂地形和道路的要求，跨座式单轨交通结构体量小、通透性好、振动噪声低、有利于环境保护，并形成自身的产业链。
|一期工程线路全长约21ｋｍ地下线约8.2ｋｍ,高架线。共设17座车站,其中高架站11座,地下站6座;车辆段及综合维修基地一座,占地约29公顷。车站规模按6节编组设计,站台有效长为90ｍ,并预留按8节编组扩建的条件。跨座式单轨最大的特点是轨道即桥梁结构,结构体型小、占地少,高架区间仅有两条宽0.85ｍ的轨道梁,建筑体量较小,有利于减少日照影响和环境景观协调。同时单轨交通系统采用橡胶轮胎,运行平稳,乘座舒适,噪音和振动均较低。且系统的曲线通过能力和爬坡能力大,正线最小曲线半径为100ｍ,最大坡度可达60‰，较为适合道路狭窄、线路控制条件比较严格的城市，满足中运量的城市公共交通和高架为主的敷设方式。对于降低工程投资、利于环境协调等方面具有独特的优势,为国内城市中运量系统的选择提供了有益的借鉴。|作为重庆轨道交通3号线一期工程预可行性和工程可行性报告主要技术负责人和结构设计总体，针对跨座式单轨车辆转向架、道岔及轨道梁的三大核心技术，抓住轨道梁的预制、架设和线性控制技术的关键问题，认识轨道梁不仅作为承重的结构物,同时也是车辆运行的轨道,受车辆走行的控制要求,轨道梁在标准截面的基础上，形成线路平面曲线、竖曲线及超高设置等特殊要求。 
开展专题研究由于轨道梁的断面形式造成桥跨结构的跨度一般为22m，在跨越口及其他构筑物时，往往不能得到较好的解决，在前期的专题研究中提出了“Y”的组合方式较好地协调了路口布墩的问题，在更大跨径处采用“梁上梁”的形式，为后续工程推进提供了较好的技术基础。
;
北京轨道交通房山线工程|大型项目|技术负责人|国内领先水平|是|房山线工程建设是北京城市轨道交通网络建设的重要一环，是对北京城市总体布局的调整、引导房山新城建设、改善交通条件、促进区域经济社会发展，实现 “生态房山”、“绿色房山”战略发展迈出的重要一步。
据工程建设初、远期不同的功能定位要求，按同步规划设计、分段建设、分期开通、统筹运营进行工程建设的总体策划，使其在城市规划和轨道交通线网建设发展的不同时期和历史阶段下，充分发挥其相应的使命和作用，实现项目建设周期内功能与效益的最大化。
房山线的建成可充分发挥交通的先导作用，将交通作为引导城市拓展的重要手段，使城市空间布局、土地使用与交通协调发展。同时也促进了城市由单中心向多中心结构的转换，缓解中心城市过大的交通压力。
工程运营为沿线居民提供了 “安全、便捷、温聲”的交通模式，践行“绿色出行，以人为本”的设计理念和发展趋势，体现了城市功能、环境与交通和谐发展的方向，工程建设具有良好的社会效益、经济效益和环境效益。
|房山线工程设计以可持续发展与系统工程理念，指导工程从可行性研究到实施建造，在线与网、交通与城市、功能与标准、资源整合与共享等方面取得了良好的成效。
建设功能初、近期为联系房山新城与中心城的快速客运通道，远期成为线网中市域快线的一部分。使其在城市规划和线网建设发展的不同时期，发挥相应的使命和作用，实现项目建设周期内功能与效益的最大化。
车站以标准化、模块化、一线一景为原则，注重车站内外的衔接。站台基本上设计为岛式站台，以方便使用与管理。建筑以“城市画卷”寓意开启的城市未来，结构以“桥建合一”实现建筑功能与结构受力的协调。
高架区间采用一线一梁、预制架设的设计施工方案，满足北京快速、环保的建设条件。在线路主要控制节点处，对跨越京广铁路采用一次成桥、顶推就位的施工方法。丰西铁路编组站分别设计为4个节点桥、依次跨越7股铁路，均采用水平转体施工方案，较好地满足了铁路安全运营和本工程快速建设的要求。这也是在国内轨道交通建设中第一次应用水平转体施工技术，为轨道交通桥梁建设积累了经验。
实现在不到2年的时间，完成从项目立项到通车运营国内轨道交通建设史上的高速度。
|担任项目设计总体兼高架结构和总体审定工作，全面主持设计工作，开展内外技术协调工作，制定各专业主要技术标准、协调各专业界面与接口功能，确定土建专业主要工程技术方案，确保各专业设计系统性和完整性，符合工程建设的总目标。
立足于北京城市轨道交通线网，结合城市与线网发展，确定项目不同时期为城市不同发展阶段提供相应支撑的功能定位。组织项目设计开展，引领项目开展的技术主线和主要技术方向。开展技术方案的内、外部协调，稳定重大技术方案、明确技术接口。
多次协调跨越铁路确保安全的设计与施工方案，在丰西铁路编组站内依次采取4座水平转体法施工的设计方案，也是国内轨道交通建设中的首次应用。跨永定河桥梁的设计需考虑桥墩河道阻水及河床冲刷等因素，也要考虑上部结构运输架设的基本条件，确定的技术方案既满足河道安全行洪、又能满足工程建设的要求。
在高效、优质的设计方案与技术服务的支撑下，在不到2年的时间内完成了工程从立项到运营的国内轨交建设史的最新建设记录。
;
上海市共和新路高架工程|大型项目|技术负责人|国际先进水平|是|上海共和新路高架工程是由地铁1号线北延伸、共和新路高架道路及地面道路组成三位一体的现代综合交通工程。
地铁1号线北延伸段全长12.43km，共设9座车站，双线行车。由地下线4.05km、高架线8.38km（其中5.5km为高架地铁与高架道路结合的一体化高架）以及地铁运营所配需的机电设备系统组成。高架道路总长9.65km，设双向6车道，标准宽度25.5m。地面道路采用机非分隔四幅路，中央为机动车双向6车道，两侧为非机动车道及人行道，标准路幅宽度为50m。
工程建设为上海构筑起一条纵贯南北向具有综合功能的交通大动脉，对促进地区经济发展，满足不同方式出行需求，缓解交通压力，加快上海现代都市化建设具有巨大的推动作用，成为上海市的又一高架建筑风景线。一体化高架结构成功实现了地铁与道路的上、下层叠合，提升城市空间利用率，减少了工程占地、管线搬迁与动拆迁等的工程量，经济上达到了1+1&lt;2的目标，圆满实现工程建设的总体目标。|1)开启了复合交通走廊实践之先河、城市空间综合利用之范例
本工程由城市地铁和道路两大交通工程组成。工程设计充分体现以轨道交通为骨干、协同不同交通方式的综合交通体系建设的发展方向。共和新路的建设开启了复合交通走廊实践之先河，引领了功能集成、空间集约、优质高效的城市建设新方向，是体现城市空间综合利用与交通功能协同融合的成功典范。
2)工程综合性强，结构具有创新性
立足于地铁与市政两项工程功能的互补和优化，对建设规模、结构选型、车站分布、匝道布设、交通与人流组织、城市环境及投资等方面进行了分析论证。是交通功能一体化与城市空间综合利用的成功典范。       
其中5.5km为地铁与道路相结合的一体化高架结构，通过两项工程上部结构的“分”与下部结构的“合”，在满足不同技术标准和要求的条件下，使两项工程巧妙地融为一体，实现了功能和形式的统一。一体化高架结构的设计，突破了现行的规范，通过对结构设计理论及抗震安全性等方面的创新研究和应用，使该“国内首创、国外罕见”的结构设计达到先进性与安全性的统一。
3) 与时俱进，地铁系统的兼容延伸和全面升级
与贯彻“以人为本”为宗旨，提高运营与服务水平为目标。地|担任项目设计副总体及高架结构设计负责人，统筹项目专业技术标准和接口条件，协调、组织各专业设计工作，确保项目总体性和系统完整性，并承担高级结构的项目负责人与审核技术工作。
结合工程综合性强的特点，具有创新性。立足于地铁与道路两工程功能的互补和优化，对结构选型、车站和匝道关系与布设、交通与人流组织、城市环境及投资等方面进行了系统的分析论证。工程结构复杂、形式多样，特别是道路与地铁上下叠合、长达5.5km一体化高架结构的设计，工程突破了现行的规范，对结构设计理论及抗震安全性等方面的创新研究和应用，使该“国内首创、国外罕见”的结构设计达到先进性与安全性的统一。协调组织工程的设计工作，开展建设过程中“6改8”等标准变化后带来的系统变更工作，，确保工程按期完成建设总目标。
在初步设计后，应对美国林杨公司对共和新路一体化高架结构的优化，本人全面负责了方案深化分析、比选汇报等工作，由全国桥梁专家界组成的专家组对项目工程设计方案给予明确认可，意义重大、这也是对上海土木工程设计水平和竞争实力的充分肯定。
;
北京、昆明、深圳等地轨道交通审查|大型项目|专业负责人|国内领先水平|是|代表当地政府及国家发改委对轨道交通项目进行立项审查，确保项目符合国家政策和当地实际需要。|各地区和项目结合当地实际和业主管理，开展了不同性质和层面的技术创新工作，极大地推动了我国城市轨道交通的发展和进步。|把握最新的专业和行业动态，提出不同的优化建议，确保工程建设的安全、合理与经济。并与城市环境协调、发展同步;
上海17号线高架工程（高架区间设计）|大型项目|技术负责人|国内领先水平|是|上海轨道交通 17 号线工程的建设对于实施城市总体规划、促进城市经济和社会的发展；对引导城市布局合理发展、推动重点区域建设；对改善城市交通结构和环境、缓解青浦地区至中心城交通压力；支持青浦地区发展，促进“一城三片一带”总体格局的形成等方面具有重要意义。
轨道交通 17 号线是城市轨道交通路网中由中心城向西部青浦新城辐射的放射线，对促进轨道交通近期建设规划的实施，支持青浦新城发展，加快形成城市轨道交通线网和综合交通体系，发挥整体功效具有重要作用。线路全长约26km，设站 13 座。其中高架桥梁总长度 约18.5km，跨越道路及河流的主跨 50m以上连续梁桥 28 座。高架敷设方式有利于降低工程建设投资和运营维护费用，但对结构形式对城市景观、环境的影响较大，选择合理的结构形式满足城市环境的要求，是高架结构设计必须关注的一个重要方面，本高架区间设计采用了不断升级完善的“U”梁和全新的“U+箱梁”的组合截面与节段拼装技术，较好地实现了与城市景观和环境相协调的社会、技术与经济效益。|线有 20 座跨越交通繁忙的横向道路及宽阔河流的桥梁采用了国内首创大跨度“双 U+箱型”的组合截面变高度的连续梁桥结构， 其最大主跨跨径达到 70m，并全部采用 “预制节段悬臂拼装” 工艺施工。该新型结构融合了箱型、U 型截面桥梁特点，梁截面由上下两部分组合，上部为三道腹板与底板组成的开口双 U 型梁，下部为单箱双室箱梁，在接近中跨跨中及边跨端部处高度缩减到零，组合截面渐变为双 U 型梁。该结构有效地降低轨下结构高度，为降低线路标高及扩大了桥下净空奠定了基础，并极大地提升了高架桥梁的整体景观效果。|作为高架区间结构的主要技术负责人，承担主要技术方案的确定和审核工作，本工程高架区间标准高架采用单线简支 U 梁，满足结构预制、架设及“运架一体”施工的要求。跨越了青浦区的两条重要通航河道均采用了中跨 90m 的预应力混凝土连续梁桥，平衡悬浇法施工。
在设计工作中对以往采用的“U”型简支梁刚度低，结构振动大的不足之处，开展分析研究，通过加大支点处地板厚度，提升整个梁体刚度的方式，取得了良好的效果，并满足环境评价的要求，与施工一起开展了预制拼装的工艺研究和设计相应的调整和优化，为悬臂节段拼装提供了先决条件。“双 U+箱型”的组合截面变高度的连续梁桥结构， 其最大跨径达到 70m，并全部采用 “预制节段悬臂拼装” 工艺施工。该新型结构融合了箱型、U 型截面桥梁特点，梁截面由上下两部分组合，上部为三道腹板与底板组成的开口双 U 型梁，下部为单箱双室箱梁，在接近中跨跨中及边跨端部组合截面渐变为标准双 U 型梁。分析该结构受力在截面高度和纵向传递的工作机理，确保结构安全，该结构有效降低轨下结构高度，对降低线路标高及扩大桥下净空奠定了基础，该结构形式的实践极大提升了其跨越能力，拓展了其应用场景。;
神朔铁路黄河特大桥|大型项目|专业负责人|国内领先水平|是|是神木至朔州铁路的重大控制节点工程之一，是国家西煤东运大通道神黄线的一部分，是国家“八五”计划重点工程建设项目，而此黄河特大桥位于陕西、山西两省交界处，地形险恶、工程地质条件复杂，河床下10-20m处分布有上游洪水冲刷带下来的大石块，给桩基成孔带来巨大困难，环境气候寒冷，全年施工期较短，基础配套较差，施工技术和设施设备要求较高。成为本线难度较高的一处控制性工程。|神朔铁路线黄河特大桥主跨为48m+8×80m+48m预应力混凝土箱形连续梁、大桥全长1600m。为当时国内仅次于钱塘江二桥的大跨长联铁路连续梁双线桥，预应力连续箱梁采用由“T”构组成“Π”的挂篮施工方案，逐步合拢进行体系转换是多跨连续梁设计施工的成功范例。该桥下部工程主跨为实体墩台，边跨为双柱墩，基础形式根据河床断面、水文条件设计为钻孔桩、沉井及明挖基础。|作为现场设计负责人承担的神朔铁路线黄河特大桥配合施工及设计完善工作，随着施工进度和工地条件的变化承担了该桥的整个施工配合过程和变更设计，进行了基础形式的变更、承台破冰能力加固、连续箱梁腹板开裂事故的分析和处理、钻孔桩断桩的处理和补救等设计。参加了主墩深水基础双臂钢围堰的方案论证、主跨基础、连续梁施工栈桥和缆索吊方案的比选。进行了主跨连续梁由于合拢顺序改变后引起的结构内力计算和连续梁预拱度的变更设计，紧密结合工程实际，保证了施工的顺利进行。;
佛山市高明区现代有轨电车示范线项目首期工程|大型项目|技术负责人|国际先进水平|是|佛山高明氢能源有轨电车是佛山高明加快构建现代综合交通体系的示范工程，是保障交通圈覆盖粤港澳大湾区西部、广佛肇都市群的重要组成部分。在全球首次采用氢能源的有轨电车，对城市环境和产业推动具有极为重要的意义。项目通车后，既能优化城市布局，又将带动氢能源产业发展与升级，具有较强的示范作用。|作为世界上第一条商用氢能源有轨电车项目，位于佛山市高明区东部组团内，规划线路全长约17.4km，是国内首个以氢燃料电池为动力的有轨电车项目。设车站20座，串联了汽车客运站、大型居住社区、行政中心、商业中心等客流集散区，建成后将有力支撑西江新城发展。首期工程线路长约6.6km，设车站10座，其中换乘站1座，平均站间距约640m。氢能源有轨电车的采用，对城市环境和产业发展具有引领和示范效果。在此车辆条件下，开展对应的车辆检修、土建、维保等安全的作业的应用进行分析。形成一套安全、系统的设计方案。确保氢能源车辆的推广和应用。|作为技术负责人组织开展氢能源为轨道车辆动力这一关键环节，组织开展了氢能源车辆基地的防爆专项研究并落实在工程方案中，车辆基地场坪标高的优化论证，在保证安全运营的条件下降低工程造价，审查车辆技术标准和技术规格书等总体技术指标，开展总体技术审定工作。;
上海10号线二期工程(高架区间设计)|大型项目|技术负责人|国内领先水平|是|轨道交通10号线二期工程是目前运营的10号线的东延伸段，线路连接了新江湾城大型住宅区、高桥镇、外高桥区域等城市重点开发区域，与一期工程连通后，将建立起浦东、浦西北部地区与市中心、虹桥枢纽、虹桥商务区等地的直接联系通道，并与轨道交通6号线、地面公交等实现换乘，充分发挥网络的整体效应，在城市综合交通和轨道交通路网中的地位十分重要。
沿线采用高架的线路敷设方式，有利于降低工程造价和后期的运营费用，但需协调好区间两侧众多的障碍物和控制因素，结构设计根据建设环境，进行多方案的分析比选。对上部结构箱梁、U梁的连续、简支，下部结构框架及干型桥墩等多种型式和施工悬臂浇筑、预制拼装等多种工法开展多方案的组合研究，以实现结构形式与功能及环境的最佳组合，最终结构选用以箱形简支梁为基本方案，在跨越各节点处均采用了混凝土的结构形式，减少后期的运营维护工作。在10号线跨6号线节点处，受港城路地面道路、合流污水管、桥下净高等多处限制，桥跨布置为75m的下承式混凝土“U+箱梁”的组合截面连续梁桥，满足跨越功能的要求，较好地解决了景观、运维等方面的问题，为全线贯通运营、工程建设目标的实现奠定了基础。|上海10号线二期工程高架结构标段、沿线高架区间在高桥石化区有众多的障碍物和控制因素，结构设计根据建设环境，进行多方案的分析比选，以实现结构形式与功能的最佳组合。对上部结构箱梁、U梁的连续、简支方案，下部结构跨越道路框架、与出入段线叠加的干型桥墩等多种型式和施工悬臂浇筑、预制拼装等多种工法开展多方案的组合研究，，展示了桥梁结构的多种方案形式和对环境的适应性和跨越能力。
在10号线跨6号线节点处，受港城路地面道路、合流污水管、桥下净高等多处限制，桥跨需布置为75m、建筑高度为2m左右的下承式结构，在综合分析技术经济等因素后，设计采用一种全新的大跨度连续U型梁，墩顶截面采用“U型+箱型”组合型式，利用跨中U梁建筑高度低的特点实现这一目标，而结构受力完成了从中承式到下承式的过渡和转换，结构外形自然流畅并于全线的混凝土结构形式浑然一体，控制点处与、桥下净空距6号线触网距离仅有59厘米，施工时的绝缘保护棚与触网的最小距离仅为1厘米。该节点桥的桥型也成为国内同类型桥梁的跨度之最。
|作为本高架设计标段的项目负责人及设计审核人员，把握本高架区间的设计标准和技术方案，结合不同的设计阶段，组织完成各阶段的设计任务，结合外部条件开展结构方案的综合分析与比选，确保设计方案合理、可行，落实各专业对高架结构的空间要求和预留、预埋的专业接口条件，确保项目的总体性。审核高架区间结构设计，确保结构设计安全、经济合理。;
上海浦东国际机场捷运系统工程|大型项目|技术负责人|国际先进水平|是|浦东国际机场空侧旅客捷运系统是实现总规 “航站楼+卫星厅”的关键一环，是打造浦东机场国际枢纽地位的重要举措。
在捷运系统车辆制式选择上，经过国内、外机场空侧捷运车辆制式的调研分析，结合上海实际，提出采用技术成熟、应用广泛的钢轮钢轨制式，实现安全可靠、经济合理的服务保障，既有资源的最优配置和应用效果的最大化，社会经济效益显著。
结合国内、国际客流高峰时段的差异和国内、国际客流严格分区的管理要求，通过可移动的分割设施，对一列车编组内国内、国际客流和对应站台进行分区分割调整，在不增加列车编组和站台总长的条件下，提高适应不同客流高峰变化的能力。
确保服务水平相互独立、互为备份双线穿梭，既可满足高峰时期旅客的运输要求和服务水平，又能在旅客流量低谷时一线检修、一线运营、实现不间断服务的机场要求。
车站与航站楼（卫星厅）有机融合，实现旅客交通、集散与组织的无缝衔接，并对乘客信息、消防救援、站务管理等系统设备与航站楼（卫星厅）进行整合，形成高效、统一的综合管理系统，为旅客提供了安全可靠、便捷舒适的一体化出行体验。
为今后机场空侧捷运系统的建设，提供了系统的技术成果和工程示范。
|浦东机场规划按 “航站楼+卫星厅”的运营模式、捷运工程线路分别按两方向、两线连接航站楼与卫星厅，并对应设置4座车站，T4预留1座车站。项目设计体现了多线、独立、网络化的运营管理特点。
是国内、外轨道交通钢轮钢轨技术应用于机场空侧旅客的首次实践，在目前国、内外机场运行的旅客捷运系统，基本采用胶轮制式的（APM）技术，但其技术在国内应用规模小、维护成本高、保障能力受限等因素，设计选择更为平稳舒适并于上海轨道交通主流一致的钢轮A型车，实现了资源最优配置和可靠、经济的运维服务。
结合国内、国际客流高峰时段的差异和国内、国际客流严格分区的管理要求，通过可移动的分割设施，对一列车编组内国内、国际客流和对应站台长度进行分区分割调整，在不增加列车编组和站台总长的条件下，提高适应不同客流高峰变化的能力，确保服务水平。
采用两两独立、穿梭运营的模式，实现了机场运营管理和高可靠性的要求。将车站建筑纳入航站楼、卫星厅统筹考虑，实现了空间集约、管理高效、功能无缝衔接的目标，完成了航站楼（卫星厅）与捷运功能的高度融合；立足于社会集约化的原则，合理确定车辆基地的功能定位和建设规模。
|担任本项目负责人与技术负责人，审定部分专业施工图纸，把握项目设计的总体方向和技术标准，实现项目的建设功能，将捷运工程技术方案和航站楼（卫星厅）及机场管理要求系统融合，确保捷运系统成为实现和提升浦东机场总体规划与功能的有机组成。
开展了轨道交通的基本功能与机场设施、设备及管理要求紧密结合的创新实践。实现了机场 “航站楼+卫星厅”一体化运营的总体规划。
进行浦东机场捷运系统车辆制式的比选，从基于车辆维保标准、立足上海现有维保条件的适应性，适应捷运运营方式的车辆维护模式和立足于空侧的车辆基地规模等多方面、多维度选取了机场所在地上海应用成熟可靠，社会化程度高的A型车。为设备资源、管理资源的最有效利用奠定了良好的基础。
进一步结合机场钢轮钢轨技术在机场空侧的应用，开展了大规模反流旅客的运送组织，信号系统联锁分区、区间与车站减振降噪、区间疏散平台等多项专题技术研究工作，为总体方案设计的合理性、科学性，提供了坚实的技术保障。
把握项目总体技术标准和专业接口和技术条件，确定主要对外、特别是和航站楼（卫星图）的工作界面和功能接口，实现旅客组织和机场、捷运系统管理的整合与统一。;
宁波至慈溪市域（郊）铁路工程SJCX06段设计（进行中）|大型项目|技术负责人|国内领先水平|是|宁波至慈溪市域（郊）铁路线路是国家发展改革委纳入长三角地区多层次轨道交通“十四五”规划的建设项目之一。线路起自孔浦站，终至慈溪高铁站，是宁波都市圈市域（郊）铁路网中的北翼骨架线，连接宁波主城与北部副城，支撑城市空间向北拓展，以承担宁波中心城区至慈溪的中长距离出行及宁波中心城区内部中短距离出行为主，兼顾慈溪沿线城镇间交流，是主城—北部副城走廊上的公交骨干线路，同时兼顾慈溪高铁站枢纽集散功能。线路全长约64km。高架线长39.4km；隧道（地下）段23.5km，过渡段1.1km；共设13座车站，地下站7座，高架站6座；设龙山车辆基地1座；最高设计速度为160km/h，采用市域A型车和交流25kV供电系统。  本设计SJCX06段范围为掌起站（不含）至龙山站至龙山隧道（含）区间，线路长度约14km，共设1座高架车站，2个区间，含山岭隧道1处，高架线线路长约13.5km。 |标段内线路跨越点较多，道路、河道等节点近众多近70余处，结合市域铁路快慢线组合运营的要求，在车站前后均设配线及道岔梁。线路所经区域工程地质条件差异变化较大，基础分别采用柱桩、扩大基础、摩擦桩等形式，基础形式存在多方案的比选和优化余地，对桩基础周边重车通行、大范围堆载、基坑开挖、地基土加固施工等可能引起桩基结构变形的外部影响因素，需要考虑相应的措施。桥梁预制和现浇的技术经济性结合工期的适应性需要充分的分析论证。|作为主要技术负责人承担高架结构的审定工作，在分析规范的基础上，结合目前的实践经验，优化桥面综合布置与桥面宽度，落实相关专业的接口条件，确定本标段高架区间设计的主要参数、技术标准与工程方案，优化基础设计、桩基选型和布置，减少承台尺寸并改善桩基受力条件。不同墩高、不同跨径的桥墩分类统一，减少模板种类。异形桥墩考虑与基本墩之间风格的一致性。在满足无砟整体道床与轨道平顺度的基础上，确保行车安全的前提下，结合地质情况，合理控制墩台基础的工后总沉降量与不均匀沉降差。把握总体关键技术，以满足工程建设的要求，取得经济与技术的较好平衡。目前初步设计已完成，正在开展施工图设计和现场建设。;
上海轨道交通6号线工程|大型项目|专业负责人|国内领先水平|是|上海轨道交通6号线，是上海路网中市区级轻轨线，是纵贯浦东新区南北的骨干交通线，项目建设将可有效地改善沿线居民的出行条件，加强浦东新区南北两翼与新区中心的联系，并通过与相交轨道交通线的换乘进一步加强浦东与浦西的联系，对促进浦东的进一步开发具有重要作用。线路全长33.13km，其中高架线12.04km，地下线20.84km，敞开段0.25km；共设28座车站，其中地下车站19座，高架车站9座。在城市环境允许的区段，采用高架线路的敷设方式，对于降低工程造价，引导城市发展，协同市政工程同步规划建设，具有重要的意义。|高架段线路长约12km，是本项目的重要组成，选择与城市环境相适应、相关市政工程相协调，是本工程的高架结构设计的关键，区间结构通过多方案的比选，在一般地段采用30m跨现浇箱梁结构，在由高架转地下的区段，由于受横向道路的净空要求，首次在城市轨道交通项目上采用了下承式预应力混凝土的槽形梁结构。降低建筑高度、提高桥下净空，取得了较好的效果。在主要跨河与路口采用较大跨度的连续梁结构，在跨越赵家沟位处平行规划的浦兴路宽度60.0m，道路中央预留10m宽轨道交通走廊，对6号线赵家沟大桥设计在景观、空间、施工等方面均提出了一定的限制条件。在节点桥梁总体布置方案上，优先将浦兴路与轨道交通的赵家沟大桥统一考虑，桥面紧凑、合理并与两端引道及规划要求相符合， 主桥横向布置为四片主拱肋的形式，总宽46.5m。中央布置为6号线轨道交通通道，净宽7.7m，机动车道分居两侧，单向宽14.0m，人行道利用边纵梁悬臂挑出，净宽3.0m。整个结构为桥面、横梁、纵梁、拱肋组成固结的网格梁空间受力体系，以提高结构刚度并降低结构高度，轨道与道路桥浑然一体，在功能和建筑形式上均取得了较好的协调。|作为高架结构设计总体开展区间桥梁的总体审定工作，编制高架结构设计主要技术标准、把握工程界面与设计原则，会同分项设计单位共同研究工程总体方案与总体布置，按轨道交通总体审定的工作定位开展总体审定工作，协助协调工程外部条件，落实工程内部接口技术条件和要求。实现工程建设总体性与协调性的目标。;
上海二号线东延伸段（广兰路站-浦东国际机场站）改造工程|大型项目|技术负责人|国内领先水平|是|上海市轨道交通2号线是轨道交通网络中一条东西向的直径线，连接虹桥国际机场、市中心及浦东国际机场交通。全长60.56km，共设30座车站，目前以广兰路站为界实施分段运行，西段采用8编列车，东段采用4编列车。近年随着客流增长迅速，已成为上海路网单线客流量最高的线路之一。随着新一轮轨道交通的建设开通，以及沿线区域的快速发展，带来增长迅速的大客流给全线早晚高峰运营带来巨大压力。在广兰路站实施的分段运营是影响列车双向折返，制约东、西两段运能提升的关键，且广兰路站的断点运营，使得共用的站台区域人流对冲和楼梯客流大量积压情况时有出现，存在安全隐患。因此，急需对2号线东延伸段进行扩能改造，并在整体和系统上提升西段和东段的运能。本改造工程主要包括6座地下车站、2座高架车站站台加长的装饰装修、导向、出入口等，1座地面车站的装饰装修；川沙停车场扩建停车列检库、增加地面停车线、河道改移及既有设施局部改造；同步改造相关的供电、通信、信号、防灾报警、设备监控、自动售检票、屏蔽门和安全门等机电设备系统。项目涉及各专业的协同，范围广，又与运营关系密切，改造方案实施不能影响既有线运营，是本工程研究实施的前提条件。|改造不能中断既有线运营，根据2号线全线客流预测及既有配线设置，综合考虑车辆选型、线路特点等情况，经对全8编、6/8编列车混跑大、小交路贯通运营，8编列车大、小交路贯通运营加4编列车分段运营等方案的比较，确定全8编大小交路的推荐方案。在既有川沙停车场扩建基础和用地控制的条件下，提出占用检修库和洗车线间绿地，增设4股地面停车线的扩建方案。本项目虽为东延伸段改造，但信号、牵引供电、设备控制等系统专业又需全线考虑，且与2号线的补短板、大修项目、设备升级改造及新旧技术标准的衔接等问题做出全面梳理，因此，工程界面复杂涉及面广，是上海首条轨道交通系统开展系统升级、运能提升的项目，对今后城市轨道交通的升级改造项目具有一定的借鉴和示范意义。|担任项目技术负责人及总体审定工作，在初步设计阶段前，研究确定改造工程总体方案、结合全线运用车的计算，在川沙停车场在无法增加用地条件下的停车问题，提出利用绿地增设4股地面停车线的方案。研究主要技术标准及新旧技术标准的衔接等问题，施工图后开展总体审定工作，保证技术方案的贯彻落实，工程界面的完整性和功能衔接的合理性。;
宁波轨道交通4号线设计2标（高架结构）|大型项目|技术负责人|国内领先水平|是|宁波轨道交通4号线由西北至东南斜穿中心城，并连接中心城和慈城、东钱湖两个规划新城，是线网中西北～东南方向的对角线。沿途经过慈城古城和新城，北江工业区，市中心以及东南部的鄞县工业区，东钱湖开发区，形成贯穿中心城区、连接新城并与对外交通衔接的快速客运通道。
4号线的建设对疏解中心城区交通压力、引导慈城和东钱湖新城的发展、促进中心城区轨道交通网络形成、构筑市域交通和公共交通一体化体系、加强对外交通联系，促进宁波市的城市发展和与长三角区域联动协调发展具有十分重要的作用。本标段高架结构设计具有推动沿线开发，强化交通出行，协同相关市政工程同步实施，具有较强的引导性和带动性。
|本设计标段正线线路长约11.7km，设7座高架车站及出入场线约1.3km。其中4座车站及4个区间与北环快速路工程结构一体化共建约7km，是浙江省第一座长大区间共建的高架结构。
高架区间根据与北环快速路的关系分独建段和共建段两部分。独建段区间标准段采用35m的简支箱梁，现浇法施工。节点桥上部结构采用连续梁或连续刚构桥，根据场地条件采用支架现浇、挂篮悬臂浇筑或转体施工。桥墩除斜跨道路或正线跨出入段线区段采用门式墩外，其余形独柱墩。线路以30°的斜交和350m的小半径，跨越铁路萧甬线和杭深线，现场桥位交叉复杂，控制因素多，布墩空间极度狭小，将中跨合龙段布置在铁路之间狭小空隙内，造成桥梁纵向的非对称合拢。设计采用（68+138+95）m的预应力混凝土刚构桥，分2×50m和2×86m两个T型刚构先悬臂浇筑后转体施工跨越铁路线。本桥具有“弯扭耦合”，多种应力效应叠加和小半径、大吨位、大偏心特殊转体的结构体系特点，类比既有的转体桥梁工程，此桥各单项指标诸如跨径、悬臂长度、平面曲线半径与横向偏心、桥梁高度等，均位同类桥梁工法前列，而将上述难点聚集在同一座桥梁上，本桥尚属首例。
|作为全线高架结构的主要设计单位和本设计标段的设计负责人，确定本线高架结构设计技术标准、协调各专业接口和外部控制因素，研究合理、经济的结构形式，参与各重大技术方案的研究确定与评审。协调和处理共建段结构设计的矛盾，审核设计图纸、开展重要节点的现场配合。在跨越铁路节点桥的设计中，进行多方案的比选，在考虑了铁路预留，施工影响等多种因素的前提下，确定了采用（68+138+95）m的预应力混凝土刚构桥，分2×50m和2×86m两个T型刚构先悬臂浇筑后转体就位的设计方案，确保铁路运输与工程建设的安全，本桥是集小半径、大悬臂、非对称、高桥墩为一体的同类转体施工桥梁之最。;
深圳地铁3号线工程项目管理咨询与设计监理工作|大型项目|技术负责人|国际先进水平|是|地铁3号线是深圳市轨道交通线网中的主干线，跨越三个圈层，穿越罗湖、布吉、横岗、龙岗四个节点，是深圳市二十一世纪最具经济潜力的增长带。在线网中与地铁1、4号线，共同构成横贯城市东西的轨道交通大动脉和线网基本骨架。把市中心区和龙岗次中心区连接起来，引导城市发展方向，缓解人口向中心城的进一步聚集，实现龙岗将成为人口、产业的聚集点和重要交通枢纽的总体规划，为深圳市东部发展轴提供有力支持。
本项目效益还体现在管理模式创新、技术创新、工程方案创新等多方面，是国内轨道交通建设工程的一次全面、系统的提升和创新实践，建立了一套完整的轨道交通建设管理体系文件，开展了一系列设计管理和技术创新的理论研究和工程实践，对提升工程设计水平、建设品质和管理水平发挥了重要的作用。
工程采用“业主+顾问公司”建设管理模式的有益实践，体现了较为先进的职业化、市场化的项目管理发展方向，缓解管理资源匮乏、经验不足的矛盾，以精简的业主团队，高效、专业地完成建设管理任务，这对避免形成庞大的业主管理队伍、减少管理费用、提高管理效率具有较为广泛的借鉴和参考意义。
多项创新技术的应用实践，在城市轨道工程建设上起到了引领和示范的效果。
|是国内轨道交通建设领域一次体制和机制的创新，也是设计理念和设计方案的系统提升和全面创新。
首次以精简的业主架构和社会资源 “业主+顾问公司” 模式，全面探索轨交专业化、市场化建设管理。将国际理念与国内建设条件融合，制定适应国内轨交建设的管理策略及实施方法，开展新模式下工程建设的《总体策划》、《项目管理模式》、《项目控制程序》、《项目管理程序》等系列体系文件，引入P3管理软件，整合项目进度的综合管理。以工程建设基本流程和政府审批程序为引导，对建设管理进行全面系统的组织。
在设计监理和工程设计上，首次在国内轨道交通设计行业，开展以运营需求为导向、以功能需求分析来确立工程技术标准与系统配置、引导设计开展的方式，是“建设为运营”理念的早期实践。
开展以“风险为本”的核心系统设备的安全保证（RAMS）工作的评估及验证。全过程的风险管理和控制，流程化的接口管理等的设计实践。
在设计创新理念指导下的工程设计方案，在国内首次在全线（含车辆基地）采用1500V三轨供电，进行了“双层车辆段+物业开发”，“地下停车场+公园绿化”等多项工程技术方案的创新应用，取得了良好的社会、经济和示范引领效应。|本人担任由境外公司牵头顾问公司的副经理及设计总监，发挥“学习引进、吸收消化、贯彻落实、国标为本”的核心作用。将管理提升与技术进步、创新理念与工程实践、先进理念与建设条件相结合，为开展管理咨询与设计监理工作发挥了重要的作用。
编制了工程建设总体策划，作为指导工程建设、统一各方行动、引导各项工作开展的指导性和纲领性文件。
推行以运营需求为导向的设计工作制度和流程，保证技术标准制定有明确的功能对应，避免了建设标准的盲目随意性。
首次在轨道交通设计开展以“风险为本”的系统保证工作，为工程建设、运营安全提供明确、可量化的技术保障。
结合项目风险管理和接口管理的特点与重要性，开展了全过程，系统化的应用实践。
组织开展全线（含车辆基地）采用1500V三轨供电必要性、可行性的专项咨询。对“双层车辆段+物业开发”设计的结构预留、土地政策等进行全面分析、并提出合理的建议。对“地下停车场+公园绿化”等方案可能存在的问题及对策等，均进行了系统的分析。无论是创新的技术方案还是传统的设计成果，按业主要求和国家地方的相关规定均开展了全面的审查，为工程建设品质和设计认识的提升起到了关键、核心的作用。
;
上海南北高架（共和新路旱桥段）工程|大型项目|技术负责人|国内领先水平|是| 南北高架是穿越上海中心城区的南北向快速干道，全长8.45公里。南北高架工程的建设，为上海市城市发展、城市更新和旧区市容改造带来了机遇，改善投资环境，它不仅优化了南北交通，同时也为上海经济腾飞预备了城市交通基础设施的优良条件。
共和新路旱桥段由于受铁路的阻隔，地面道路与高架道路均需在此跨越，此处的建设工期、交通保障成为全线高架难度最大的节点工程之一。也是控制全线通车时间的关键工期，优选设计与施工方案是完成全线工程建设目标的关键。
|该区段需协调好与天目路立交的衔接，跨越连接上海客站和车辆场段的7股道铁路，因此结构形式多样、施工区域狭窄、跨铁路的道路交通保障压力巨大、建设工期异常紧迫，该桥上部结构有简支梁和连续梁，桥跨式样近十种，桥宽也由主线25.5m及两侧匝道15m，构成55m宽的并板结构，桥面宽度多样，对应墩台构造也较复杂，标准简支梁为30m跨径的箱梁，跨越铁路连续梁为（30+47+30）m斜交15°的箱梁、采用预制节段分七次拼装、顶推跨越铁路、完成了箱形连续梁的架设，简支梁在桥位处移动支架上串联拼装成桥的设计方安，完成了这座由匝道、主线、并板组成的高架工程，在工程设计中积极研制开发了缓粘结预应力工艺、拼装粘结剂材料的应用。|担任上海市南北高架（成都路高架）道路工程共和新路旱桥至永新路口段的项目总工程师和顶推连续梁设计的专业负责人。参加了这项任务从方案研究和设计配合的全过程技术工作。结合现场先建匝道桥、保证道路畅通再拆除老桥后新建主线桥的工序安排，因此建设工期异常紧张，在平面上有1条主线2条匝道的并板与分离、实施空间极为狭窄，再加上跨越铁路安全管理要求等综合控制因素，提出了箱形截面、预制拼装、顶推法施工、简支串联的方案，在时间与空间都能得到满足的设计方案，该施工工艺的尝试是目前开展的桥梁装配式技术的早期实践。在顶推连续梁的设计中创新采用，箱梁节段纵向等厚台阶式布置，顶推临时钢索的明筋锚固台座的应用，预应力技术的导梁连接，通过调节落梁后支座反力大小来改善连续连受力的均衡性等技术的应用实践，为高效、经济地实现工程建设目标发挥了积极的作用。;
</t>
  </si>
  <si>
    <t xml:space="preserve">2021-01-01|参编|地方标准|上海市域铁路桥梁工程施工技术规程（试行）;
2021-03-01|参编|地方标准|轨道交通规划设计标准;
2013-09-03|第一作者|其他论文|运营需求引导轨道交通设计工作重要性分析及开展方式的探讨;
2011-10-03|主编|学术专著|北京轨道交通房山线工程设计专辑;
2002-03-04|第二作者|其他论文|上海市共和新路高架工程一体化高架桥墩施工设计;
2021-01-01|主编|地方标准|上海市域铁路建筑信息模型设计应用标准;
2002-02-06|第二作者|其他论文|共和新路高架工程一体化高架结构桥墩方案比选;
2010-05-03|第一作者|其他论文|项目管理咨询在深圳地铁3号线中的实践;
2021-01-03|参编|地方标准|上海市域铁路桥梁工程施工质量验收标准;
2019-09-03|参编|学术专著|浦东国际机场卫星厅及捷运工程;
1996-09-03|参编|学术专著|预应力工程实例应用手册;
2012-11-03|参编|地方标准|上海城市轨道交通工程技术标准;
2004-08-03|第一作者|其他论文|《地铁设计规范》中高架结构若干技术问题的讨论;
1997-12-01|第一作者|其他论文|缓粘结预应力筋的研制和应用;
2002-04-07|第二作者|其他论文|上海共和新路高架工程轨道梁设计;
1996-05-03|参编|学术专著|上海大型市政工程设计与施工丛书 高架道路工程;
2020-08-01|第一作者|其他论文|浦东国际机场旅客捷运系统总体设计;
2004-02-03|第一作者|其他论文|独轨交通轨道梁的设计特点;
2018-10-03|第二作者|其他论文|上海市域铁路嘉闵线速度目标值研究;
2022-10-10|参编|地方标准|市域铁路初期运营前安全评估技术标准;
2016-05-03|第一作者|其他论文|加拿大温哥华城市轨道交通;
2017-07-04|参编|地方标准|城市轨道交通工程技术规范;
</t>
  </si>
  <si>
    <t>国家标准0，地方标准3，行业协会标准4</t>
  </si>
  <si>
    <t xml:space="preserve">专有技术|一种用于专配式建桥结合高架车站梁柱节点|上海市政工程设计研究总院（集团）有限公司|黄长木、章建庆|本实用新型公开了一种用于装配整体式建 桥结合髙架车站梁柱节点，主要包括预制立柱、 预制盖梁、预制牛腿、预制纵向框架梁、预制梁纵 向钢筋、钢筋连接钢板、柱内纵向钢筋及灌浆套筒。预制纵向框架梁的两端预留后浇段，预制纵 向框架梁底纵筋通过连接钢板与预制牛腿预埋 钢板焊接连接，预制纵向|CN201821132089.7;
其他科技成果|上海市共和新路高架议题胡高架结构综合研究| | |对双层高架结构会同业主、轨道研究和高等院校等部门，共同开展针对水平纵向钢轨无缝线路与道路温度力的分析与组合研究，开展了双层高架抗震分析及动力试验，研究了道路与铁路设计规范的融合，双层荷载的合理组合等问题。| ;
其他科技成果|轨道交通槽形梁研究| | |轨道具有固定的行车轨迹和双线宽度的正常形式，受桥下净空的限制，混凝土的下沉式结构槽形梁具有较好的应用前景，因此业主、施工、检测等单位共同开展了此结构形式的计算分析、足尺试验、检测分析等工作，此槽形梁是目前采用U梁的早期形式。| ;
</t>
  </si>
  <si>
    <t>嘉兴至枫南市域铁路工程</t>
  </si>
  <si>
    <t>2022.10.09</t>
  </si>
  <si>
    <t>嘉兴市市域铁路投资有限公司</t>
  </si>
  <si>
    <t>嘉兴至枫南市域铁路工程，宁波至慈溪市域（郊）铁路工程</t>
  </si>
  <si>
    <t>从事城市轨道交通、市域铁路规划和结构的设计研究工作</t>
  </si>
  <si>
    <t>项目负责人、设计审核、审定等技术工作</t>
  </si>
  <si>
    <t>41d25b55-df20-11ed-a971-fa1640cd9358</t>
  </si>
  <si>
    <t>廖朝华大师推荐意见：&lt;br/&gt;赵建新，1963年9月生。1985年7月同济大学道路工程专业本科毕业，2007年1月获高级工程师（教授级）任职资格，2009年7月取得注册土木工程师（道路工程）资格，从事道路工程设计研究38年。现为上海市政工程设计研究总院（集团）有限公司总院副总工，兼综合交通规划设计研究院总工。&lt;br/&gt;赵建新同志长期从事道路工程规划、设计、研究和标准编制工作，具有扎实的专业理论功底和丰富的工程实践经验。负责并主持了全国省市级重大工程设计100余项，项目类型包括高等级公路、城市快速路、片区市政道路、大型互通式立交、大桥与隧道、交通枢纽、公共交通、智慧交通以及综合交通规划、道路网规划、交通专项规划、世行贷款及援外工程等；负责并主持了科研课题30余项，在道路工程、综合交通、公共交通及绿色双碳、生态道路等领域取得了丰硕业绩。先后获省部级科技进步奖2项、国家优质工程银质奖1项、国家优秀工程奖3项以及全国优秀工程勘察设计二等奖以上12项、省部级优秀勘察设计二等奖以上20项，省部级优秀咨询二等奖以上17项，以及协会科技进步奖8项。主参编国家、行业及地方规范标准11部，编写专著4部，发表学术论文30余篇，获上海市优秀四新技术2项、发明专利6项、实用新型专利6项。&lt;br/&gt;赵建新同志作风严谨、工作踏实，在行业内卓有建树，引领行业技术创新。担任技术负责人主持设计的“上海市中环线浦西段工程”是中心城区一次建设规模最大、里程数最长、车道数最多的道路项目，首次在市政交通项目中采用总体设计技术和高效集约设计方法，项目获全国和上海市优秀工程勘察设计一等奖、改革开放三十年上海城市建设发展成果银奖。担任技术负责人主持完成的“上海世博会浦东园区道路及市政配套设施工程”采用多项安全生态环保的新技术和新材料，契合科技世博、生态世博理念，项目获全国和上海市优秀工程勘察设计一等奖。担任技术负责人主持完成的“上海市延安路中运量公交系统工程”为国内首次采用零排放新型双源无轨电车技术和公交智能化管理与控制系统，项目获国家优质工程奖、全国和上海市优秀工程勘察设计一等奖。担任技术负责人主持完成的“太原市环线道路建设工程”是西北地区首条城市环线工程，完善了“枢纽型、功能性、网络化、一体化”城市交通体系，项目获新中国成立70周年优秀工程勘察设计奖、全国和山西省优秀工程勘察设计一等奖。&lt;br/&gt;鉴于赵建新同志在公路与城市道路工程设计研究领域的工作业绩和突出贡献，已具备上海市工程勘察设计大师申报条件，本人愿意推荐赵建新同志为上海市工程勘察设计大师。&lt;br/&gt;王士林大师推荐意见：赵建新同志是上海市政工程设计研究总院（集团）有限公司副总工，教授级高级工程师，注册土木工程师（道路工程）。1985年7月同济大学道路与交通工程系道路工程专业本科毕业，同年进入上海市政总院工作，从事道路工程设计研究38年，负责并主持设计了上海市中环线等全国省市级重大工程100余项，主持和参与了科研30余项，先后获省部级科技进步奖、国家优质工程银质奖、全国优秀工程勘察设计奖等国家及省部级科研、设计、咨询奖60余项，主编参编国家、行业及地方规范标准11部，编写专著4部，发表学术论文30余篇，获市优秀四新技术2项、发明专利6项、实用新型专利6项。&lt;br/&gt;赵建新同志善于将工程项目和科研应用相结合，在道路工程、交通枢纽、公共交通及绿色低碳等领域取得了丰硕业绩，为我国道路交通技术发展做出了突出贡献。作为项目总体技术负责人和设计负责人主持完成的“上海市中环线浦西段工程”是中心城区一次建设规模最大的道路项目，首次在市政交通项目中采用总体设计技术和高效集约设计方法，《上海市内环线、中环线道路交通对策研究》科研获上海市科技进步三等奖，项目获全国和上海市优秀工程勘察设计一等奖、上海市建党100周年“变革——百年优秀项目”。作为设计负责人和技术审核人主持完成的“2010年上海世博会浦东园区道路及市政配套设施工程”，同步开展多项科研成果应用，采用多项安全生态环保创新技术，提升了精品工程的科技含量，《建筑垃圾多用途再生利用技术及应用》科研获上海市科技进步三等奖，项目获全国和上海市优秀工程勘察设计一等奖。作为项目技术负责人和审定人主持完成的“上海市延安路中运量公交系统工程”，为本市首次创建“国家公交都市示范城市”代表性工程，首次采用零排放新型双源无轨电车技术，首次采用中运量公交智能化运营管理与控制系统获上海市优秀四新技术，成果达到国际先进水平，项目获国家优质工程奖、全国和上海市优秀工程勘察设计一等奖。作为项目技术负责人和审定人主持完成的“太原市环线道路建设工程”，完善了西北地区“枢纽型、功能性、网络化、一体化”城市交通体系，项目获新中国成立70周年优秀工程勘察设计奖、全国和山西省优秀工程勘察设计一等奖。&lt;br/&gt;赵建新同志学风严谨、工作踏实、追求卓越、不断创新，坚决拥护党的政策方针，坚决遵守国家法律法规。在上海市立功竞赛中先后获得市“建设功臣”、市“记功个人”、市城乡建设和交通委员会“五一先进个人”、“援建四川、甘肃抗震救灾”优秀共产党员等荣誉称号。并担任住建部道路与桥梁标准化技术委员会委员、全国工程建设标准设计专家委员会委员、上海市勘察设计标准化专业技术委员会委员以及中国勘察设计等协会行业技术专家、道路注册土木工程师组卷审查专家，行业内具有很高建树和良好评价，引领道路行业技术进步。综上，赵建新同志技术能力和工作业绩达到了行业内领先水平，已具备上海市工程勘察设计大师申报条件，本人愿意推荐赵建新同志为上海市工程勘察设计大师。&lt;br/&gt;</t>
  </si>
  <si>
    <t>zhaojianxin@smedi.com</t>
  </si>
  <si>
    <t>江苏丹徒</t>
  </si>
  <si>
    <t>1985-07-01</t>
  </si>
  <si>
    <t>道路工程</t>
  </si>
  <si>
    <t xml:space="preserve">1981-07-01|1985-07-01|同济大学|道路工程|本科;
</t>
  </si>
  <si>
    <t xml:space="preserve">1985-07-01|2023-04-05|上海市政工程设计研究总院（集团）有限公司|总院副总工，兼交规院总工|正高级工程师;
</t>
  </si>
  <si>
    <t xml:space="preserve">技术负责人|上海市中环线浦西东北段工程及总体设计|2007-08-01|上海市勘察设计行业协会|2007年度上海市优秀工程设计一等奖;
技术负责人|建筑垃圾多途径再生利用技术及应用|2011-11-23|上海市人民政府|上海市科学技术进步奖 三等奖;
技术负责人|上海市延安路中运量公交系统工程|2019-11-01|中国勘察设计协会|2019年度行业优秀勘察设计奖 优秀市政公用工程设计一等奖;
技术负责人|吉安市新井冈山大桥工程|2017-11-01|中国勘察设计协会|2017年度全国优秀工程勘察设计行业奖 优秀市政公用工程 道路桥隧二等奖;
技术负责人|临沂市双岭高架路工程|2019-11-01|中国勘察设计协会|2019年度行业优秀勘察设计奖 优秀市政公用工程设计二等奖;
技术负责人|上海市延安路中运量公交系统工程|2019-07-01|上海市勘察设计行业协会|2019年度上海市优秀工程设计一等奖;
技术负责人|上海市中环线浦西东北段工程及总体设计|2009-03-01|中国勘察设计协会|2008年度全国优秀工程勘察设计行业奖 市政公用工程一等奖;
技术负责人|中环线浦西段工程|2005-01-01|上海市重点工程实事立功竞赛领导小组|2004年度上海市重大工程立功竞赛记功个人荣誉称号;
技术负责人|吉安市新井冈山大桥工程|2021-12-01|中国施工企业管理协会|2020-2021年度国家优质工程奖;
技术负责人|2010上海世博会园区浦东部分道路及市政配套设施工程|2011-11-01|中国勘察设计协会|2011年度全国优秀工程勘察设计行业奖 市政公用工程一等奖;
技术负责人|上海援建四川、甘肃抗震灾区过渡安置房建设工程|2008-08-01|上海市援建汶川地震灾区绵阳、陇南过渡安置房现场指挥部|光荣参加了2008年上海援建四川、甘肃地震灾区过渡安置房建设工作纪念证书;
技术负责人|中环线浦西段工程|2006-01-01|上海市重点工程实事立功竞赛领导小组|2005年度上海市重大工程立功竞赛记功个人荣誉称号;
技术负责人|太原市环线道路建设工程-东中环、南中环、西中环、北中环建设工程|2017-07-01|山西勘察设计协会|2017年度全省优秀市政设计一等奖;
技术负责人|临沂市双岭高架路工程|2019-07-01|上海市勘察设计行业协会|2019年度上海市优秀工程设计一等奖;
技术负责人|临沂市城区基础设施项目——内环北线（包括沂河桥及两侧立交工程）|2019-07-01|上海市勘察设计行业协会|2019年度上海市优秀工程设计二等奖;
技术负责人|九州高架二期延伸工程（洪都大道快速化改造工程）|2023-01-07|中国施工企业管理协会|2022-2023年度国家优质工程奖（入选公布）;
技术负责人|中环线浦西段工程|2008-01-01|上海市重点工程立功竞赛领导小组|2007年度上海市重大工程立功竞赛建设功臣荣誉称号;
技术负责人|2010上海世博会园区浦东部分道路及市政配套设施工程|2011-09-01|上海市勘察设计行业协会|2011年度上海市优秀工程设计一等奖;
技术负责人|上海市内环线、中环线道路交通对策研究|2004-12-19|上海市人民政府|上海市科学技术进步奖 三等奖;
技术负责人|太原市环线道路建设工程-东中环、南中环、西中环、北中环建设工程|2017-11-01|中国勘察设计协会|2017年度全国优秀工程勘察设计行业奖 优秀市政公用工程 道路桥隧一等奖;
技术负责人|S7公路（S20-月罗公路）新建工程|2021-07-01|上海市勘察设计行业协会|2021年度上海市优秀工程勘察设计奖 优秀市政公用工程一等奖;
技术负责人|南昌市九州高架二期延伸工程（洪都大道快速化改造工程）|2020-10-01|上海市勘察设计行业协会|2020年度上海市优秀工程勘察设计奖 优秀市政公用工程一等奖;
技术负责人|无锡市江海西路（洛社新开河~凤翔立交）快速化改造及配套工程|2019-07-01|上海市勘察设计行业协会|2019年度上海市优秀工程设计一等奖;
技术负责人|吉安市新井冈山大桥工程|2017-07-01|上海市勘察设计行业协会|2017年度上海市优秀工程设计二等奖;
技术负责人|中环线浦西段工程|2003-04-10|上海市政工程设计研究院|2002年度上海市重点工程实事立功竞赛市政院赛区记功个人荣誉称号;
技术负责人|江海西路（洛社新开河~凤翔立交）快速化改造及配套工程|2020-07-21|中国施工企业管理协会|2020年工程建设项目绿色建造设计水平评价一等奖;
技术负责人|南昌市九州高架二期延伸工程（洪都大道快速化改造工程）|2023-03-01|中国勘察设计协会|2021年度行业优秀勘察设计奖 市政公用工程设计二等奖;
技术负责人|世界银行贷款贵阳交通项目油榨街~小碧城市道路工程|2011-09-01|上海市勘察设计行业协会|2011年度上海市优秀工程设计二等奖;
技术负责人|贵阳市东二环道路工程|2013-11-01|中国勘察设计协会|2013年度全国优秀工程勘察设计行业奖 市政公用工程道桥二等奖;
技术负责人|S7公路（S20-月罗公路）新建工程|2022-07-06|中国施工企业管理协会|2022年工程建设项目绿色建造设计水平评价二等奖;
技术负责人|中环线浦西段工程和世博会园区建设工程|2010-01-01|上海市城乡建设和交通工会工作委员会|2009年度“五一先进个人”荣誉称号;
技术负责人|S7公路（S20-月罗公路）新建工程|2023-03-01|中国勘察设计协会|2021年度行业优秀勘察设计奖 市政公用工程设计二等奖;
技术负责人|贵阳市东站路道路工程|2015-11-01|中国勘察设计协会|2015年度全国优秀工程勘察设计行业奖 市政公用工程二等奖;
技术负责人|贵阳市东二环道路工程|2013-08-01|上海市勘察设计行业协会|2013年度上海市优秀工程设计二等奖;
技术负责人|贵阳市1.5环BRT系统及南垭路道路建设工程|2019-07-01|上海市勘察设计行业协会|2019年度上海市优秀工程设计二等奖;
技术负责人|上海市道路设计建设项目|2021-11-01|上海市公路学会|荣获第二届“上海公路十佳工程师”称号;
技术负责人|延安路中运量公交系统工程|2019-12-01|中国施工企业管理协会|2018-2019年度国家优质工程奖;
技术负责人|上海周家嘴路越江隧道新建工程|2021-06-29|中国施工企业管理协会|2021年工程建设项目绿色建造设计水平评价二等奖;
专业负责人|上海外滩交通综合改造工程（一期）|1993-12-01|上海市建设委员会|1993年度上海市优秀设计二等奖;
技术负责人|铁路南京南站集疏运系统工程|2015-11-01|中国勘察设计协会|2015年度全国优秀工程勘察设计行业奖 市政公用工程二等奖;
</t>
  </si>
  <si>
    <t xml:space="preserve">临港新片区中运量T1示范线工程|大型项目|技术负责人|国际先进水平|是|临港新片区中运量T1示范线工程位于临港新片区核心承载区，线路由滴水湖首末站沿临港大道-沪城环路-橄榄路-顺翔路-同顺大道-江山路-鸿音路-鸿音广场站，线路总长20.9公里。本工程新建18.3公里中运量专用道，8组17个路中分离岛式站台设计；同时本工程涉及供电、沿线数字磁钉设置、数字轨道列车运行控制系统、通信系统、站台智能化系统、控制中心、售检票系统、路口信号机改造、中运量信号优先系统、专用道监控、可变信息诱导系统等内容，工程总投资约44463万元，其中建安费29228万元。工程于2021年1月小交路运行，6月30日全线运行。
项目建设对提升公共交通服务水平，构建多层次的公共交通体系，加快临港新片区发展步伐，项目建设具有重要作用，取得了显著的交通效益、社会效益和环境效益。
|1、数字轨道胶轮系统，公交出行新方式：利用地埋无源磁钉形成数字化轨道，具有传统有轨系统中的钢轨导向功能和信号系统功能，提高运行可靠性，实现列车自动导向和精确控制，进站精度达到“100%”。
2、全线公交信号优先：采用公交信号优先系统，全线运行车速达30km/h。平均运行车速提升55%，平均运行时间减少32%。
3、车辆精准靠站：依托磁钉轨道，停靠时距中途站可小于10cm，提高系统可靠性。
4、标准编制：单纯按照轨道交通规范无法适应系统设计要求，没有可参考的设计规范可以遵循。为适应数字轨道系统建设和发展的需要，规范数字轨道系统技术使用条件，完成《电子导向胶轮系统技术标准》编制，于2021年7月30日发布。
|承担项目总体设计和技术审核、标准编制工作，为临港新片区中运量T1示范线设计和项目建设作出了突出贡献，该项目获2021年度上海市优秀工程咨询成果水平二等奖，《临港新片区中运量T1示范线DRT系统的研究与应用》获2022年度上海市交通工程学会科学技术一等奖。;
江海西路（洛社新开河~凤翔立交）快速化改造及配套工程|大型项目|技术负责人|国内领先水平|是|无锡市江海西路快速化改造范围西起于G312，沿线上跨S342、锡宜高速公路，跨越锡澄运河，下穿现状城际铁路、沪宁铁路、兴昌北路桥，东止于凤翔立交，道路总长度10km，红线宽度40-115m。全线采用主辅路断面，主路采用高架、地道等结构型式，其中高架段长7km，地道段长360m。主路为快速路，设计速度80km/h，双向6车道；辅路为地面主干路，设计速度为40-50km/h，双向4-6车道。全线布置出入口8对，枢纽互通立交3座，下穿铁路主辅路地道3道，上跨京杭运河主辅路大桥3座。工程投资41.5亿元，其中建安费30.1亿元，工程于2018年3月10日竣工通车。
江海西路作为一条连接无锡北部、西部和中心城区的放射性城市快速路，承担客货运交通功能，服务区域到发交通和过境交通，并连接无锡西互通的对外交通功能。项目建设具有较佳的交通效益、社会效益和环境效益。
|1、本项目运用交通工程理念，通过总体设计和精细化设计，实现无锡快速内环上首座全互通立交，并保证下穿铁路地道节点的主线车道平衡。
2、采用组合立交型式解决锡宜高速公路、S342和江海快速路的全互通，强大的交通功能首创高速公路收费立交的先例；并采用同步顶推的创新技术跨越现状高速公路。
3、跨越京杭运河的山北大桥方案经典独特，采用低高度钢-混连续梁主桥和变高度钢桁架辅桥组合方案，营造二者错落有致、和谐别致的景观效果，且满足两端接线道路纵坡衔接要求。
4、创新设计的快速主线与运河辅道桥之间设置连接道，极大提升区域交通功能。
5、桥梁上部结构均采用组合混凝土小箱梁、钢-混组合梁和钢箱梁等预制装配类结构，保证了施工质量，减少了对既有交通的影响程度，也取得了高架桥的良好景观效果。
|作为项目的技术审核人，把控项目的总体设计和道路专业设计质量，为项目设计和建设作出了突出贡献。该项目获得2019年度上海市优秀工程设计奖一等奖；获2020年工程建设项目绿色建造设计水平奖一等成果。;
上海市延安路中运量公交系统工程|大型项目|技术负责人|国际先进水平|是|上海市延安路中运量公交系统工程线路走向为沪青平公路（申昆路）-延安西路-延安中路-延安东路（中山东一路），自西向东横贯闵行、长宁、静安、黄埔四个区，线路总长17.5公里，总投资约9.78亿元，其中建安费5.83亿元。工程设路中式公交专用道，采用12米和18米双源无轨电车混合运营，全线实施公交信号优先；全线设临时停车场1座、车站25组（含首末站2座）、改建新建天桥5座、配建供电系统和公交智能化系统，包含道路、交通、桥梁、结构、电气、自控及仪表、排水、建筑、给排水、景观、工程经济专业。
新建公交标杆充分利用既有立杆或高架立柱设置，节约投资约200万元；全线采用微罩面方案，相比传统的铣刨加罩方案节约政府投资约4000万元，并减少铣刨过程中产生的约2万立方米弃料和粉尘噪音污染；延安路中运量公交71路早晚高峰平均运送车速稳定在18km/h，已成为上海地面公交客流最高线路，获评高优质服务品牌线路，以崭新的“上海服务”迎接来自全国乃至世界游客，该项目取得了显著的交通效益、经济效益、社会效益和环境效益。|1、通过大量技术创新，达到了在超大城市复杂路况条件下公交升级示范工程的建设目标。
1）工作日均客流达到5万人次以上，客流强度位居全市第一。
2）采用手机信令和公交卡大数据进行公交客流预测，准确掌握客流分布特征。
3）国内首条采用18米双源无轨电车，运送能力达到1.0万人次/小时，远超一般干线公交0.2万人次/小时运送能力。
4）运送速度稳定在18km/h，平均节省乘客乘车时间约8分钟，运送车速提高50%。
5）优化调整公交线路22条，减少班次近950个，年均减少消耗约2867吨标准煤。
2、首次采用多项创新工程技术和设计手法，引领行业发展。
1）首次采用中运量公交智能化管理与控制系统技术，获得上海市10佳优秀四新技术，有效降低交叉口延误约18%。
2）首次在市政道路成功应用50万平方0.8-1cm级别的微罩面，节约投资约4000万元，并减少约2万立方米的弃料和大量粉尘噪音污染。
3）首次采用评估反馈的设计方法，具有创新性。
4）首次采用BIM技术模拟中运量公交建设过程。
5）编制《路中式中运量公交系统设计导则》，引领后续中运量公交建设。
6）特色车站外滩站为申城最美公交车站。|作为项目总体技术负责人和道路审核人，主持完成“上海市延安路中运量公交系统工程”，对项目的总体设计和工程设计作出了突出贡献，在技术创新和新技术推广应用等方面成效显著。该项目为本市首次创建“国家公交都市示范城市”代表性工程，首次采用零排放新型双源无轨电车技术，首次采用中运量公交智能化运营管理与控制系统获上海市优秀四新技术，成果达到国际先进水平。该工程获得2018-2019年度国家优质工程奖，2019年度全国优秀勘察设计一等奖、上海市优秀勘察设计一等奖，项目团队获2016年度上海市重大工程立功竞赛优秀团队以及上海市市政工程金奖和建设工程白玉兰奖等奖项，获得行业广泛认可。71路公交获评高品质公交品牌线路，为实施本市公交优先发展战略，推进后续中运量网络项目起到了示范作用。;
S7公路（S20-月罗公路）新建工程|大型项目|技术负责人|国际先进水平|是|本工程路线全长8.75公里，高速公路标准，设计速度100公里/小时，双向6车道，全线共设置大型互通立交2座（S20立交和G1503立交）、菱形立交2座（宝安公路立交和月罗公路立交），主线以高架桥梁为主，桥下空间设置地面辅道。工程总投资约64亿元，其中建安费27.10亿元，于2019年10月18日建成通车。
1、S7公路既为顾村、罗店两个大居提供了连接市区的便捷通道，也为构建上海沿江沿海高速网络，形成与长三角联系的多通道布局，经济效益显著，为构建长三角一体化高质量发展发挥重要作用。
2、采用预制拼装、绿色公路技术，实现节约人工、低碳建造的社会效益目标。工程现场施工工作量减少了90%，施工速度提高7倍以上，提高了施工内在质量和构件外观质量，减少了环境污染和事故风险。
3、采用复合共廊道、旧料利用等技术手段，实现了集约用地、无废城市的环境效益目标。横断面布置上充分利用高架桥下空间布置各类公用设施，减少新增用地约20亩，成为上海探索“多规合一”的示范项目；建筑旧料再生技术在路基填筑中的全面应用，实现了40万立方米建筑垃圾循环再利用。
项目总体取得了显著的交通效益、社会效益、经济效益和环境效益。|1、“多规合一”，集约通道规划设计技术
1）整合各相关工程规划控制线，采用“主线高架+地面辅路”敷设形式，减少了大量用地，并利用夹心地及桥下空间设置管理用房。
2）道路红线与河道蓝线、铁路用地线、西气东输控制线等充分整合，采用通道共用、结构共建、空间预留等手段，减少了新增用地约20亩。
2、“绿色公路”，低碳建造资源化循环利用技术
1）全面运用工业化预制拼装技术，预制装配率达到95%，在超宽盖梁、桥台、地面桥、挡土墙、箱涵等领域填补了国内预制拼装的技术空白。
2）在路基填筑中全面应用建筑旧料再生技术，回收使用40多万立方米建筑碎石再生料，降低了环境影响。
3）积极使用组合钢板梁技术，每平米钢材用量190公斤，设计指标达到国际先进水平。
4）积极推动绿色公路实践应用，利用高架下河道水网，通过浅碟形边沟、下凹式绿地等海绵设施的设置，形成生态海绵绿地，确保暴雨排水安全。 
5）积极利用BIM信息模型技术，提高了建造效率和准确度。
3、通过工业化预制装配桥梁设计建造成套技术研究、节段拼装盖梁接缝的构造研究、生态公路技术研究等课题，创造了多个国内首创，形成工业化生态道路技术。|本工程是国内首个设计阶段就采用桥梁全预制拼装技术的工程，作为项目技术负责人和道路审定，在工程总体设计把关、技术标准制订、关键技术难题解决等方面成效显著，为项目建设作出了突出贡献。该项目获得上海市优秀工程勘察设计一等奖、全国优秀工程勘察设计二等奖、全国工程建设项目设计水平评价二等奖，并先后获得2018-2019年度上海市优质工程——上海市工程建设质量管理协会，2020-2021年度上海品质工程——上海市工程建设质量管理协会，2019年度上海市建设工程“白玉兰”奖（市优质工程）——上海市建筑施工行业协会，第十四届第一批中国钢结构金奖工程——中国建筑金属结构协会，二零一九年度上海市文明工地——上海市住房和城乡建设管理委员会。;
2010年上海世博会园区浦东部分道路及市政配套设施工程|大型项目|技术负责人|国际先进水平|是|本项目包括总体设计和浦东园区道路及市政设计，内容含15条道路、3座桥梁、2座雨水泵站及调蓄池、1座污水纳管泵站、4条道路综合管沟、2座人行地道以及与市政道路相配套的雨污水管道、照明与供配电、监控、交通安全与管理设施、景观绿化等附属工程，道路总长度约22.3km，工程总投资17.4亿元。
基于“性能安全、生态环保、景观和谐、经济合理”的理念，积极采用新技术、新材料、新工艺，取得了良好的经济效益，如建筑废弃物渣土的综合利用技术节约了工程造价超过3000万元。统筹世博会园区的建设期、办博期和会展后期的不同需求，在经济技术上充分论证总体方案的可持续性、交通设施的高效运行和市政设施的良好使用性能，取得了最佳社会效益和经济效益。在园区道路工程中采用HEC固结建筑垃圾渣土作为道路结构材料，工程废弃物得到资源化利用，减少了渣土外运和对自然环境影响，采用排水沥青路面和透水性人行道铺装、新型预制装配式排水路缘石，并采用全地下式雨污水泵站、预制拼装综合管廊，绿化设计风格与景观环境协调，项目取得了良好的景观环境效益。该项目综合效益较为显著，为2010上海世博会成功举办提供了良好的基础设施环境和具有示范作用。|1、综合各类设施在建设阶段、会展阶段和会后二次开发阶段的不同需求，设计理念先进，立足后续利用，适应可持续发展要求，在道路、排水、综合管沟、景观绿化设计中积极应用多项上海市乃至全国首次使用的创新技术。
2、在核心区车行道和人行道采用排水沥青路面和透水性人行道铺装，是上海市城市道路首次大面积采用透水性道路铺装工程，具有示范作用。
3、本市首次采用HEC 固结建筑垃圾渣土作为软基处理、垫层和基层材料，减少了渣土外运和外调土方，在工程废弃物资源化利用方面取得应用实践，并在园区停车场、出入口广场等设施建设中推广使用。
4、本市首次使用雨污水泵站全地下形式，力求泵站整体设计做到安全、经济、美观。
5、国内首次系统性集中运用雨水泵站初雨调蓄池，首次采用技术先进的门式自冲洗系统，利用自身蓄水冲洗池底沉积物。
6、综合管沟布局科学合理，断面尺寸紧凑，节约投资；标准节段采用预制拼装法施工，为国内首次。
7、绿化景观设计坚持“整体性、生态型、文化性、功能性”特点，应用隐蔽的大树支持设施、涌泉灌溉等园艺新技术。
8、开展课题研究和标准编制，新型预制装配式排水路缘石、地面式综合管沟通风口、投料口3项获专利授权。|作为世博会园区道路及市政配套设施工程的总体技术负责人、浦东部分项目设计负责人和道路审核，负责编制项目总体设计原则、相关技术导则和质量验收标准，承担浦东园区项目总体设计、道路专业设计和各标段设计协调和项目推进工作，主持开展了多项科研成果应用，采用了多项安全生态环保创新技术，如HEC固结建筑垃圾渣土、排水性沥青路面、透水性人行道铺装等，契合“科技世博、生态世博”理念，提升了精品工程的科技含量，在创新技术应用、解决工程难点问题等方面成效显著，为2010年上海世博园区道路及市政基础设施建设做出了突出贡献。主持完成的《建筑垃圾多用途再生利用技术及应用》科研获上海市科技进步三等奖，成果达到国内领先水平，项目获全国优秀工程勘察设计一等奖和上海市优秀工程勘察设计一等奖，项目设计组还获2008年度全国五一劳动奖状、2008年度中国2010年上海世博会工程建设优秀集体、2007年度上海市优秀集体称号。;
贵阳市1.5环BRT系统及南垭路道路建设工程|大型项目|技术负责人|国内领先水平|是|贵阳市1.5环按城市快速路标准建设，全长29公里，设计速度60公里/小时，双向8车道规模，为“快速路+快速公交”通道模式，于2017年2月通车，平均运送车速达30km/h，日均客流达7万。我院承担全线快速公交BRT总体设计和南垭路标段工程设计，BRT车道采用路中布置，全线设置24座车站及BRT综合管理系统工程；南垭路道路全长11.8km，新建桥梁2座、新建隧道2座、设置互通立交2座。本项目1.5环BRT系统工程总投资约6.5亿元，项目工程总投资为38.26亿元，其中建安费21.77亿元。
工程建设对于落实公交优先战略和推进“公交都市”创建，保障高密度居民交通出行需求，带动沿线地块开发建设，促进贵阳市城市社会经济发展具有重要作用，工程设计按照“以人为本、因地制宜、公交优先、方便换乘”为指导思想，充分注重景观效益、环境保护，体现新颖、轻巧、安全、美观、经济、便于施工，独创的山地城市快速路BRT达到国内同类公交先进水平，具有独立路权和快速准点的优势，获得贵阳市民广泛认可，取得了显著的交通效益、社会效益、经济效益和环境效益。
|1、创新设计，突破地形限制，落实首条山地城市“快速路+快速公交”工程
1）系统运送速度达到30km/h以上，接近轻轨，一级BRT系统，是贵阳市“轨道交通+BRT”骨架组成部分，全程无信号灯。
2）日均客流量达到7万人次，采用12米和18米铰接LNG公交车，单向客运能力大于1.5万人次/小时。
3）车站依山而建，采用路基站、高架站、地下站、专用路站四种车站形式，落实TOD开发，并与周边用地融为一体。
4）针对小半径站台，将屏蔽门之间的站台停靠部分拉直，便于车辆停靠，并屏蔽门下站台外侧增设弹性较好的10cm厚防撞橡胶垫，减少车门与站台间隙。
2、采用多种工程创新技术措施，引领行业发展
1）BRT站台处路面结构采用钢筋混凝土补强和彩色MMA防滑薄层铺装技术，解决了路面车辙和可识别度问题。
2）对小半径桥梁优化设计，采用采用双支座的支承方法、拉开边支座距离的方法，确保桥梁在使用过程中稳定安全。
3）设计国内规模最大的新奥法施工隧道，针对隧址区岩溶地貌发育，采用多项特殊措施和综合治理方法，解决了工程实施难度大和风险高的难题。
3、通过研发勇于创新，获多项成果和奖项，编制完成1项地方导则。
|贵阳市1.5环BRT系统为“快速路+快速公交”通道模式，作为项目技术负责人和道路审定，在工程总体设计技术把关、技术标准制订和重大技术难题解决等方面成效显著，为项目建设作出了突出贡献，该项目获得2015年上海市优秀工程咨询一等奖、2019年度上海市优秀工程勘察设计二等奖、2017年度贵州省黄果树杯优质工程。;
贵阳市东二环道路工程|大型项目|技术负责人|国内领先水平|是|东二环规划为城市快速路，近期按主干路标准建设，连续流交通，全线长13.2km，其中利用富源路4.1km，拓宽改造富源路0.9km，新建东二环8.2km。东二环采用机动车双向6车道规模，两侧布置人行道；全线设置互通立交4 座（分别为东站路立交、富源路立交、机场路立交、北京东路立交）、桥梁7座、隧道3座、人行天桥3座，富源路掉头匝道1座、涵洞22道，其中桥梁长度2.22km，隧道长度0.98km，桥隧比24.3%。项目总投资28.90亿元，其中征地拆迁费8.92亿元。
东二环作为贵阳市中心城区“畅通工程”的重点项目之一，是贵阳市“三环十六射”骨干路网的重要组成部分，被贵阳市政府列为重大工程项目。工程建设对于完善中心城区路网结构，缓解中心城区交通拥堵，促进贵阳社会协调发展具有重要作用，也是对“人民城市人民建、建好城市为人民”的最朴素诠释，项目取得了显著的交通效益、社会效益和经济效益。
|1、采用先进设计理念指导工程设计。从路网层面确定东二环的功能定位和建设规模，立交选型符合道路特点、交通功能，工程性价比达到最优。设计理念上注重市政设施与交通管理、用地规划的结合，工程与环境相协调，以人为本、因地制宜、经济合理，全面提升道路品质。
2、以总体规划为依据，分析沿线建设条件，合理评估交通需求，优化线位布置，减少征地拆迁，保护山体林地和生态环境。 
3、根据沿线各段现状和规划条件，总体设计提出了多种道路布置形式，包括道路、桥梁、隧道，工程方案在满足交通功能前提下，具备可实施性和投资省两大优点。
4、东二环位于山岭重丘区，边坡防护根据地质状况，分别采用喷播植草、拱形护坡、浆砌片石、框架锚杆等多种方式防护措施，确保边坡稳定和生态景观要求，。
5、桥梁结构采用独特的鱼腹式弧形连续箱梁、花瓶形立柱，减小了占地，体现了城区桥梁新颖、安全、美观、经济的特点，达到国内领先水平。
6、东二环三座隧道为大跨度、超小净距隧道，克服了诸多制约因素，大胆采用陡坡率的正削竹式洞门和新颖的倒削竹式洞门，采用地表注浆、超前支护，加强临时支撑等措施，有效地处理施工时遇到溶洞、浅埋段大变形等复杂多变的工程地质。|承担项目道路技术审核，为本工程方案进行总体技术把关，在解决重大工程技术难题方面成效显著，为工程方案实施提供有利支撑，该项目获全国优秀工程勘察设计二等奖和上海市优秀工程勘察设计二等奖。;
南昌市九州高架二期延伸工程（洪都大道快速化改造工程）|大型项目|技术负责人|国际先进水平|是|南昌市九洲高架二期延伸工程（洪都大道快速化改造工程）全长7.6公里，包括主线高架1座及地面辅道，上下匝道8对，互通立交1座，桥梁面积约27万平方米；采用“高架主线+地面辅路”型式，城市快速路标准，双向6车道规模，设计速度80公里/小时。工程总投资43.9亿元，其中建安费31.5亿元。
1、总体规模合理，体现了规划定位和实际使用需求，在满足功能需求前提下，节约了工程投资，取得了良好的交通效益和经济效益。
2、洪都大道作为南昌市骨架路网中最重要的一环快速路，在改善城市交通运行条件基础上，提升了城市形象，成为一道亮丽的风景线，取得了良好的社会和环境效益。
3、设计秉持大力推行装配式建筑国家战略，因地制宜地采用节段预制拼装大箱梁结构和连续钢箱梁结构，全线上部结构预制装配率超90%。施工期间不中断地面交通，保证双向4车道通行，施工期间对周边的环境影响小，取得了社会各界好评。
4、工程于2019年4月1日通车，建成后运行情况良好，洪都大道高架桥有效缓解了南昌市区的交通压力，有力地促进了沿线的土地开发，对推动南昌市经济增长具有重要作用，项目总体取得了显著的交通效益、社会效益、经济效益和环境效益。|1、秉持“人、环境、交通与城市协调发展”、“以人为本”的设计理念，因地制宜提出高效畅通的总体方案，设置高峰期公交专用道，公交与慢行系统有效衔接。
2、近远期结合、集约化建设，预留快速进出南昌火车站接口，在重要东西干线解放路设置互通立交。
3、创新“分箱式主梁+大悬挑横梁+墩梁固结”的等宽段节段梁设计，集约桥下空间，是国内城市高架首次实现节段梁大规模应用，解决了城市高架节段梁总体设计、结构体系、预应力体系及承载能力、空间受力等技术难点。
4、创新“分箱式主梁+变悬臂”的变宽段节段梁设计，提升标准化程度，国内首次实现变宽度节段梁应用，解决了变宽度节段梁标准化难题。
5、多专业协同，形成双层次节段梁设计标准化体系，总体设计标准化、结构设计标准化，提高预制效率和施工装备周转率，填补国内设计标准空白，为全国的城市预制拼装桥梁建设提供了示范及经验。
6、引入智能交通监控系统，提前预警并自动发布交通诱导信息，确保智能道路畅通目标。
7、采用老桥基础利用，直弧形声屏障，低噪音路面、降噪伸缩缝、预制护栏、透水人行铺装、LED光源等绿色设计，以及预应力防腐、节段接缝、临时孔洞及桥面双层防水等全寿命设计。|作为项目技术负责人和道路审定，在设计理念、技术创新、总体设计方案、解决工程难题等方面成效显著，为项目建设作出了突出贡献，该项目获2021年度全国优秀工程勘察设计二等奖、2020年度上海市优秀工程勘察设计一等奖，2021-2022年度国家优质工程奖（公示）。;
上海市中环线浦西东北段工程及总体设计|大型项目|技术负责人|国际先进水平|是|中环线是一项工程规模大、结构形式多、关联性复杂、技术难度大、建设要求高的系统工程，集交通、景观、环境功能为一体，是上海市中心城区内一次建设规模最大、里程数最长、车道数最多的道路项目。中环线浦西段全长38.2公里，按城市快速路标准建设，主线建设规模为双向8车道，局部路段增加辅助车道；辅道或地面道路为双向4～8车道，浦西段工程总造价139亿元，其中建安费64亿元。中环线浦西东北段工程线路走向为汶水路-邯郸路-翔殷路，路线长度14.78公里，其中高架道路12.48公里，地道快速路1.29公里，地面快速路1.01公里，包括沪嘉立交、共和新路立交、大柏树立交、军工路立交4座互通式立交和五角场1座主线分离式立交。我院承担中环线浦西段总体设计、项建书编制、可行性研究、方案设计、初步设计以及东北段4个标段的施工图设计和全线交通标志标线、电气、景观、护栏等附属设施的设计工作。项目建设对完善本市骨架路网系统、集散市区交通、均衡路网流量具有重要交通效益，对提升上海城市能级、提高城市综合竞争力、促进社会经济协调发展具有重要战略意义，项目建成后取得了显著的社会效益、经济效益、景观环境效益，项目综合效益俱佳。|1、首次在市政交通项目中采用总体设计技术和高效集约设计方法，理念先进、成果创新、景观和谐，总体设计优秀，开展了系列课题研究和应用示范，申请了多项专利技术，科研成果达到全国同类、国际同期项目的领先水平。
2、按城市道路“枢纽型、功能性、网络化、一体化”的发展要求，遵循“以人为本、资源节约、环境友好”的设计理念，采用交通设计方法进行项目的总体设计和节点细部设计，合理布置主线与地面交通组织，注重立交与匝道的空间分布、出入口间距、服务功能和周边配套路网建设，发挥了路网综合效益，体现了工程设计的先进性和科学性。
3、充分发挥总体设计单位的优势，编制总体设计原则，协调主体专业和配套专业设计，协调各标段施工图设计，保证了工程设计成果的总体性、完整性、统一性和经济性，确保了精品工程的实现。
4、通过论证，首次在快速路车道宽度设计中采用3.25m的技术标准，与中环线作为城市客运交通功能定位和服务对象相一致。
5、桥梁和地道结构布置强调与周围环境自然融合，高架桥采用独特的弧形连续箱梁以及圆形立柱结构的形式、新型钢支座以减小支座尺寸、塑料波纹管以减少钢绞线用量、排水管埋入箱梁及立柱内等创新技术。|作为中环线浦西段工程的总体技术负责人、项目设计负责人和道路审核，负责编制总体设计大纲、总体方案确定和道路专业设计、各标段设计协调和项目推进工作，并承担了其中东北段军工路立交、翔殷路路段、五角场立交、共和新路立交4个标段的施工图设计工作，在总体设计、技术创新、解决重大工程建设技术难题方面成效显著，为中环线浦西段工程项目建设做出了突出贡献。个人分获2007年度上海市重大工程立功竞赛建设功臣荣誉称号，获2002年度、2004年度和2005年度上海市重大工程立功竞赛记功个人荣誉称号，项目设计组分别荣获2004年度、2005年度上海市重大工程立功竞赛优秀集体称号。主持完成的《上海市内环线、中环线交通对策研究》科研获2004年度上海市科学技术进步三等奖，成果达到国内领先水平，《中环线快速路车道宽度取值设计攻关》课题先后荣获2005年度上海市勘察设计系统优秀QC小组成果一等奖和全国工程建设优秀质量管理小组称号。该项目还获全国优秀工程勘察设计一等奖和上海市优秀工程勘察设计一等奖、改革开放三十年上海城市建设成果展示银奖、上海市建党100周年“变革——百年优秀项目”。;
深圳市滨海大道工程|大型项目|技术负责人|国内领先水平|是|滨海大道是深圳市南环快速路的重要组成部分，是深圳市政府用自筹国土基金投资建设的跨世纪重点工程，是深圳市九五期间投资最大、道路等级最高、充分体现深圳市滨海城市风貌的重要市政道路。该工程按城市快速路标准建设，路线全长9.66km，其中7.6公里是在深圳湾北侧海面潮涧带处填海筑堤建路，标准横断面宽度138m，沿线设七座立交，桥梁面积达9万平方米，项目总投资为29.7亿元，于1999年12月竣工通车。
该工程设计新颖、技术难度大、工程量大，为填海筑路提供了新的经验，且总体设计优秀，满足了城市交通、景观、生态环境三大功能要求，具有显著的社会效益、经济效益和景观环境效益。
|整个工程设计新颖、技术难度大、工程量多，为填海筑路提供了新经验，具有如下主要特点：
1、工程设计强调环保和生态意识，线形设计绕开了我国稀少的红树林国家级自然保护区，充分利用沿线的景观资源，在路面下开通涵管等生态通道，保持红树林海涂与陆岸之间的物质交流和动物活动，维护了海岸和鸟类生态环境。
2、东段红树林处采取复式断面，陡坡处采用三维植被网加固新工艺，并设置绿化土坡隔音和国内第一次保护鸟类的声屏障设施，标准横断面上设置主道、辅道、人行道、边防巡逻道、绿化休闲道，绿化以大体量、多层次、季相变化、自然美为风格，成为深圳市区西部重要的海岸绿地。
3、人行道上残疾人无障碍设施齐全，电缆沟采用暗沟形式，盖板与人行道板及盲人道板有机结合，路侧的设施外型作专门设计，整体路容美观。
4、7.6公里深圳湾潮涧带地基表层构造复杂，分别采用土工布+砂垫层+塑料排水板+超载预压排水固结法、砂垫层+超载预压排水固结法和抛填山皮土石强夯挤淤地基处理方法，海堤采用了爆破挤淤新工艺，为工程高质按期完成创造了条件。
5、路面材料采用改性沥青和SMA沥青混凝土，被誉为深圳“第一路”，达到国内先进水平。
|作为项目设计负责人和道路专业审核人，很好地把控了项目总体设计和道路专业设计内容、解决了诸多施工技术难点问题，为项目建设作出了突出贡献。该项目获上海市2001年度优秀工程勘察设计二等奖，深圳市2000年度建设工程“金牛奖”（含设计单位），深圳市2000年度优秀工程奖（含设计单位）。;
太原市环线道路建设工程|大型项目|技术负责人|国内领先水平|是|太原市环线道路由南中环、西中环、北中环和太行路四条道路围合而成，全长43.9km，红线宽50m；规划定位为城市加强型主干路，采用高架、地道、地面三种形式，主线为双向6车道规模，地面辅路为双向6车道规模，全线设置9处互通式立交。全线共划分为5个工程项目，我院与太原市市政工程设计研究院、同济大学建筑设计研究院组成联合体共同承担太原市环线道路施工图设计。上海市政总院承担了4个项目其中10个子项的设计工作，具体包括：南中环工程为南中环-西中环立交，西中环南段工程为南中环立交北段高架桥、市府北街跨线桥、化工排洪渠桥、南内环立交南段高架桥，西中环北段工程为西中环-南内环西街立交、西中环北段高架、西中环-兴华街立交，北中环工程为北中环-西中环立交、北中环太行路立交。
该项目为国家西北地区首条城市环线工程，完善了“枢纽型、功能性、网络化、一体化”城市交通体系，取得了良好的交通效益、经济效益、社会效益和环境效益。
|1、根据道路功能定位，采用主线连续流、准快速路设计标准，即“在城市内修建的、中央分隔、主线基本连续，沿线重要交叉口主线上跨或下穿，次要交叉口右进右出，并设有配套的交通安全和管理设施”的城市道路，合理确定道路技术标准。
2、线位布置总体依据规划形成，在局部受动迁限制路段，特别是中环北线对规划线位进行了论证调整，报规划部门审批确认，推进了工程实施进度。
3、横断面布置符合沿线用地规划，对边侧车道采用多功能车道布置，减少交织段干扰影响，提高了交通运行效率。
4、立交方案根据规划用地和相交道路的功能定位，分别采用全互通立交、菱形节点立交、被交道路下穿或上跨等不同型式，并注意相邻出入口段的车道数平衡和主线接地点距离相邻交叉口的间距要求，总体设计符合路网交通组织和交叉口交通设计要求。
5、项目协调桥梁结构景观和道路绿化率布置要求，景观环境效果较佳。
6、针对太原地区湿陷性黄土的特殊路基，采取强夯碾压处理、隔水层或隔水墙保护措施，防止地下水下渗和管线设施漏水对地基的不良影响。
|作为项目技术负责人和道路审定人主持完成了“太原市环线道路建设工程”，对整个项目的总体设计和道路专业设计作出了突出贡献，在解决重大工程建设技术难题方面成效显著，该项目获新中国成立70周年优秀工程勘察设计奖、全国优秀工程勘察设计一等奖和山西省优秀工程勘察设计一等奖。;
铁路南京南站集疏运系统工程|大型项目|技术负责人|国内领先水平|是|铁路南京南站集疏运系统含快速环线工程、南北高架落客平台联络道工程和站东路、站西路工程三部分分项工程。快速环线工程由四条高速公路和快速路围合而成，分别是绕城公路4.24km，机场高速公路6.39km，宏运大道4.35km，宁溧路2.71km；四个转角设有四座互通立交。南高架落客平台联络道共10条匝道，全长约4.6km；北高架落客平台联络道共12 条匝道，全长约2.1km。站东路全长3.7km，站西路全长1.7km。项目总投资63.3亿元，其中建安费40.6亿元。
对现状双龙街立交和花神庙立交通过技术论证和设计优化，节省了立交用地和征拆面积，产生了间接的经济和社会效益。项目对于完善南京市骨架路网结构，均衡周边道路流量分布，缓解地区交通拥堵状况，交通效益和社会效益显著。与景观环境结合，结构造型引入景观元素，高架桥采用独特的弧形连续大箱梁结构，并注重高架过渡段、防撞护栏、绿化槽、声屏障、灯杆、滴水槽、地道洞口、外饰面等细部设计，确保总体景观效果；道路采用PAC多空隙排水降噪路面+圆筒吸声型声屏障+乔灌绿化组合降噪，减少了交通噪声负面影响。项目具有显著的交通效益、经济效益、社会效益和环境效益。|铁路南京南站是京沪高铁五大始发站之一，首次实现了多种运输形式在同一立体空间内实现零距离无缝换乘要求，是南京市乃至全国规模最大的现代化铁路综合客运交通枢纽。工程包含快速环线、落客联络道、地面道路三层次交通系统，提高了集散覆盖面和交通保障度。
1、创新提出大型综合交通枢纽“三层次交通系统”设计理念，功能清晰、分工明确，指导工程的总体及各专业设计。
2、首次提出了高速公路增设集散车道作为城市快速路的概念，成功剥离出集疏运交通，并保障了原有高速公路的功能。
3、创新提出集散车道立交的思路，打破主线立交的传统思维，交通功能清晰，流线组织合理。
4、有针对性地确定联络匝道的交通组织形式，北侧为主流向采用“西进东出”单向交通方式，南侧采用“西进西出、东进东出”双向交通方式，提高了交通的便捷性和可达性。
5、充分考虑现场基地的建设条件，因地制宜布置桥梁跨径；首次研发采用国产高模量基质沥青和增粘剂用于钢结构铺装。
6、地道超大基坑支护采用最新支撑工艺-鱼腹式预应力梁支撑体系，产生超大开挖面，大大缩短了工期，降低造价。
7、遵循以人为本、可持续发展、低碳经济等原则，设计采用降噪、循环利用等新工艺、新材料。|作为项目的技术负责人和道路审核人，主持完成项目的方案设计、可研、初步设计和施工图设计整个工程全过程，对铁路枢纽交通总体方案进行技术把关，在设计理念、技术创新等方面成效显著，对南京南站道路集疏运系统工程建设作出了突出贡献。该项目先后获全国优秀工程咨询成果奖、上海市优秀工程咨询成果一等奖、上海市优秀工程勘察设计一等奖，全国优秀勘察设计二等奖，项目组获得上海市政工程设计研究总院（集团）有限公司2012年度重点工程立功竞赛优秀集体。;
</t>
  </si>
  <si>
    <t>300余项</t>
  </si>
  <si>
    <t xml:space="preserve">2005-12-01|署名作者|学术专著|公路与城市道路设计手册（第一版）;
2015-12-01|署名作者|学术专著|公路与城市道路设计手册（第二版）;
2010-05-01|署名作者|学术专著|上海世博会市政工程;
2009-02-10|署名作者|其他论文|排水路缘石在透水性路面铺装边缘排水系统中的应用;
2018-12-17|主编|地方标准|《城市道路立体交叉规划与设计标准》DG/TJ08-2283-2018;
2007-05-15|第一作者|其他论文|中环线军工路立交工程设计;
2021-05-20|主编|地方标准|《建筑废弃物在道路工程中应用技术规范 第3部分：工程渣土》DB3201/T 1037.3-2021;
2012-07-11|主编|地方标准|《城市道路设计规程》DGJ08-2106-2012;
2020-05-08|第二作者|其他论文|沥青微罩面铺装体系的设计与施工研究;
2002-06-01|第一作者|其他论文|中环线方案介绍;
2020-05-09|第一作者|其他论文|铁路客运枢纽交通系统规划整合研究——以苏州北站为例;
2011-07-21|署名作者|学术专著|城市道路工程设计技术措施;
2021-04-09|主编|国家工程建设标准|《城市道路交通工程项目规范》GB55011-2021;
2020-07-03|第二作者|其他论文|再生混合料中新老沥青的混溶行为研究;
2020-12-03|参编|地方标准|《绿色公路技术标准》DG/TJ08-2348-2020;
2011-08-16|第一作者|其他论文|“环岛+定向匝道”立交型式研究;
2006-12-20|第二作者|其他论文|高架快速路出口匝道衔接段交通组织方案研究;
2012-10-29|主编|行业标准|《城市道路路线设计规范》CJJ193-2012;
2004-03-24|第一作者|其他论文|上海市快速路系统交通衔接对策研究;
2009-05-01|第二作者|其他论文|上海北外滩地区步行系统规划与设计方案研究;
2014-11-24|主编|地方标准|《上海市工程建设标准体系表》DG/TJ08-01-2014;
2004-06-15|署名作者|其他论文|城市快速路交通衔接组织研究;
2020-05-08|第二作者|其他论文|绿色生态道路评价系统研究;
2007-05-15|第一作者|其他论文|中环线（浦西段）工程总体设计;
2002-05-17|第一作者|其他论文|内环线（浦西段）交通改善工程方案研究;
2007-03-29|第一作者|其他论文|中环线浦西段工程总体设计;
2012-05-15|第二作者|其他论文|上海迪士尼乐园项目配套路网研究与方案设计;
2007-05-15|第一作者|其他论文|中环线共和新路立交工程设计;
2002-09-28|第一作者|其他论文|中环线工程总体方案介绍;
2020-04-07|第二作者|其他论文|崇明生态绿色交通策略研究;
2009-04-02|第二作者|其他论文|建筑垃圾渣土在世博园区道路工程中的应用;
2009-09-09|第一作者|其他论文|南京南站综合枢纽道路集疏运系统规划设计;
2005-05-08|第一作者|其他论文|上海市高架道路系统存在问题与对策研究;
2016-11-10|参编|行业标准|《城市道路交叉口设计标准》CJJ152-2010（修订中）;
2012-01-11|参编|行业标准|《城市道路工程设计规范》CJJ37-2012;
</t>
  </si>
  <si>
    <t xml:space="preserve">其他科技成果|工程渣土在道路工程中资源化利用与示范|上海市政工程设计研究总院（集团）有限公司|赵建新等|本课题明晰了固化渣土混合料固化机理，提出了固化渣土混合料配合比设计方法；形成了固化渣土混合料用作路基、路面底基层铺筑的施工工艺；研发了工程渣土预处理设备以及厂拌生产设备，提出了固化渣土混合料厂拌生产成套工艺，形成了工程渣土资源化利用方法；并编制地方标准，实现标准化、规模化应用。|上海市土木学会组织成果鉴定;
发明专利|一种生态型柔性木屑路面材料-发明专利（受理中）|上海市政工程设计研究总院（集团）有限公司|祁文洋；赵建新|本发明公开了一中生态型柔性木屑路面材料，其特征在于以总量100重量份计。本发明生态型柔性木屑路面材料具有透水性、抗滑性、柔软性高的优点；此外，木屑路面材料具有良好的施工和易性及耐久性，适用于城市住宅区、公园等人行步道铺装。|申请号201811149593.2;
其他科技成果|一种排水路缘石（实用新型）|上海市政工程设计研究总院（集团）有限公司|郭灿华；赵建新；董猛；秦健|本实用新型涉及一种排水路缘石，包括路缘石主体，其特征在于路缘石主体内设有排水槽，路缘石主体侧立面设有排水孔，排水孔与排水槽连通。本实用新型的优点和效果在路缘石集道路与排水功能于一身，结构简单，利于工业化生产，成本低，现场安装简便。|ZL 2007 2 0068620.4;
其他科技成果|生态道路评价指标体系与方法研究|上海市政工程设计研究总院（集团）有限公司|赵建新等|本课题从时间和空间两个维度，梳理了以生态、绿色、可持续为主题的道路建设理念，明晰了生态道路的具体涵义；建立了基于SSI的道路可持续评价系统，形成了基于复合物元的生态城市道路建设品质评价方法；提出了生态型道路铺装方案评价方法，可供生态道路的咨询、设计、建设等提供参考。|上海市土木工程学会组织成果鉴定;
其他科技成果|一种智能公交登乘系统用的水平登乘设备（实用新型）|上海市政工程设计研究总院（集团）有限公司|张斌；赵建新；黄慰忠|本实用新型公开了一种智能公交登乘系统用的水平登乘设备，包含设置在固定搭板下方，可伸缩的登乘平台、机械连接登乘平台并控制登乘平台进行伸缩的控制模块、电性连接控制模块并接收公交车上发射信号的感应模块、以及保护水平登乘设备并延长水平登乘设备寿命的保护模块。|ZL 2015 2 0782259.6;
发明专利|一种沥青混合料疲劳失效判别方法-发明专利（受理中）|上海市政工程设计研究总院（集团）有限公司|肖建；赵建新；王士林；顾民|本发明公开了一种沥青混合料疲劳失效判别方法，对标准板切割而成的沥青混合料小梁试件进行四点弯曲疲劳寿命试验。本发明作为一种结合分段加载的沥青混合料四点弯曲疲劳试验疲劳失效判断准则，可弥补现有规范中对于沥青混合料疲劳失效判断中的一些不足。|申请号202210710624.7;
发明专利|工程渣土预处理生产设备-发明专利（受理中）|上海市政工程设计研究总院（集团）有限公司|王利俊；赵建新；梅健等|本发明公开了一种工程渣土预处理生产设备，其包括一次分离装置、破碎装置和筛分装置。所述设备是的能否获得粒径统一、均质的工程渣土，提高了再利用的工程渣土品质，同时实现了高效、稳定生产，达到了大规模工程渣土预处理的目的。|申请号202110348119.8;
发明专利|一种用于预先检测路口车辆闯红灯的设备及其方法|上海市政工程设计研究总院（集团）有限公司|黄慰忠；赵建新|本发明涉及一种路口用于预先检测车辆闯红灯的设备，其特征在于该设备包括安装在车道上的车道传感器，用于检测该车道上过车的行驶速度信号和路面状况信号。本发明的优点在于能够对有闯红灯趋势的车辆进行预警，通过与主动控制系统连接提供警示信息，以帮助车辆及时纠正违法行为，提高道路交叉口安全性。|ZL 2012 1 0293562.0;
发明专利|一种生态型高耐久OGFC-5混合料|上海市政工程设计研究总院（集团）有限公司|祁文洋；赵建新|本发明高耐久OGFC‑5沥青混合料具有强度高、耐久性良好、降噪排水效果显著的特点，可用于道路排水路面铺装；此外，高耐久OGFC‑5沥青混合料可消除交叉口，小转弯半径区域因剪切、扭转共同作用引起的骨料飞散现象。|ZL 2019 1 0995814.6;
其他科技成果|一种智能公交登乘系统（实用新型）|上海市政工程设计研究总院（集团）有限公司|张斌；赵建新；黄慰忠|本实用新型公开了一种智能公交登乘系统，避免了司机主观判断车辆与站台间隙所带来的风险，减少了站台与公交车门之间间隙过大带来的安全隐患，提高公交上下客效率，保证人流密集情况下公交上下客安全，可广泛适用于各大城市的公共交通车站。|ZL 2015 2 0782513.2;
其他科技成果|一种检测车辆闯红灯的预警设备（实用新型）|上海市政工程设计研究总院（集团）有限公司|黄慰忠；赵建新|本实用新型涉及一种道路交叉口检测车辆闯红灯的预警设备，其特征在于该设备包括闯红灯预检器。本实用新型的优点在于能够对有闯红灯趋势的车辆进行预警，防患于未然，从而提高道路交叉口的安全性，并且本实用新型能够根据闯红灯趋势的不同进行分级预警，预检准确度高。|ZL 2012 2 0412254.0;
其他科技成果|一种生态型的高性能公交车专用道路面结构（实用新型）|上海市政工程设计研究总院（集团）有限公司|祁文洋；赵建新|本实用新型公开了一种生态型的高性能公交车专用道路面结构，所述路面结构从上至下由高耐久排水降噪磨耗层、高强度抗剪切中面层、高韧性抗拉伸下面层和环保型半刚性基层组成，面层之间采用SBS改性乳化沥青粘层连接，面层和基层之间铺设高弹性应力吸收层。|ZL 2018 2 1603883.5;
专有技术|厂拌固化渣土成套工艺及道路工程应用技术|上海市政工程设计研究总院（集团）有限公司|赵建新；祁文洋等|针对建筑工程渣土来源广、土性波动大的特点，提出了技术可行、经济合理、稳定性好的渣土预处理创新工艺，即通过对渣土进行预处理，使其性能满足厂拌要求，而后作为道路路基材料或路面底基层材料，进行摊铺碾压成型。|FN20211201;
发明专利|一种智能公交登乘系统用的水平登乘设备的登乘方法|上海市政工程设计研究总院（集团）有限公司|张斌；赵建新；黄慰忠|本发明避免了司机主观判断车辆与站台间隙所带来的风险，减少了站台与公交车门之间间隙过大带来的安全隐患，提高公交上下客效率，保证人流密集情况下公交上下客安全，可广泛适用于各大城市的公共交通车站。|ZL 2015 1 0652114.9;
其他科技成果|复合交通走廊公交系统提升改造研究（科研）|上海市政工程设计研究总院（集团）有限公司|赵建新等|1、提出了复合交通走廊公交系统总体设计框架；2、提出了通过交通客流预测判定公交客流走廊的方法；3、提出了通过交通影响评价对判断社会交通影响；4、提出了公交线网优化的策略和方法；5、提出了公交智能化系统整体架构、技术路线和智能化公交信号优先。|上海市土木工程学会组织成果验收;
专有技术|中运量公交智能化运营管理与控制系统|上海市政工程设计研究总院（集团）有限公司|赵建新；张斌等|中运量公交智能化运营管理与控制系统可实现公交车辆的精确设别和米级定位，支撑中运量公交的高效运营及管理需求。该技术主要应用在中运量公交系统的规划、建设和运营，尤其是中运量公交、快速公交（BRT）、有轨电车等公共交通领域。|沪质协[2018]第10号;
其他科技成果|临港新片区中运量T1示范线DRT系统的研究与应用|上海市政工程设计研究总院（集团）有限公司|赵建新等|DRT为数字虚拟轨道系统，是针对城市公共交通出行领域新场景新需求新问题研发出来的一款新产品，利用地埋无源磁钉形成数字化轨道，具有传统有轨系统中的钢轨定向功能和信号系统功能，实现列车自动导向和精确控制，本研究成果实现了“五大”创新突破，为后续中运量公交实践运用提供了技术指导。|申报上海市交通工程学会科技技术奖;
发明专利|一种工程渣土规模化的资源化利用方法-专利发明（受理中）|上海市政工程设计研究总院（集团）有限公司|王利俊；赵建新；梅健等|本发明涉及渣土利用技术领域，用于道路路基或路面底基层的铺筑，可形成一种增强保护层，可为其下方的路基提供保护，为其上方的道路路面结构层提供坚实的基础，在不引入水泥等其他原材料的基础上，有效提高了建筑垃圾的再生利用率，促进并推动了建筑垃圾资源化全面高效利用。|申请号202111194285.3;
其他科技成果|街区制城市道路规划设计要素研究（科研）|上海市政工程设计研究总院（集团）有限公司|赵建新等|本课题厘清了街区制城市道路的服务主体、功能延拓以及场景适用性和生态建设适用性；以“窄马路、密路网”为特点的街区制理念为导向，梳理得出适用的规划要素、设计要素和技术参数，以指导城市道路的规划和设计，并在南京南部新城实践项目中完成了成果转化。|上海市土木学会组织成果鉴定;
其他科技成果|工程渣土预处理生产设备（实用新型）|上海市政工程设计研究总院（集团）有限公司|王利俊；赵建新；梅健等|本实用新型公开了一种工程渣土预处理生产设备，其包括一次分离装置、破碎装置和筛分装置。所述设备使得能够获得粒径统一、均质的工程渣土，提高了再利用的工程渣土品质，同时实现了高效、稳定生产，达到了大规模工程渣土预处理的目的。|ZL 2021 2 0667459.2;
其他科技成果|长三角一体化示范区生态绿色道路建设标准研究|上海市政工程设计研究总院（集团）有限公司|赵建新等|依据生态城市、绿色交通理论及生态绿色道路案例分析，提出了示范区生态绿色道路建设内涵和建设理念，提出了滨水道路、风景道、创新园区道路等不同类型道路的技术导则，提出了符合生态绿色要求的一体化衔接道路互联互通建设导则，成果已应用于“长三角生态绿色一体化发展示范区规划建设导则”等标准。|上海市土木工程学会组织成果鉴定;
</t>
  </si>
  <si>
    <t>2021.10.10</t>
  </si>
  <si>
    <t>道路交通</t>
  </si>
  <si>
    <t>3af959e8-df20-11ed-a971-fa1640cd9358</t>
  </si>
  <si>
    <t>陈湘生院士推荐意见：徐正良同志现任上海市城市建设设计研究总院总工程师（轨道交通），上海市有轨电车工程技术研究中心主任，从事轨道交通和地下工程的设计与研究三十余年，专业理论知识深厚，工程实践经验丰富，领先开展了市域轨道交通快线、有轨电车等轨道交通制式的技术研究和实践，为我国多模式轨道交通的技术发展和应用做出了重要贡献。&lt;br/&gt;徐正良同志作为总体设计负责人和技术负责人主持设计了我国第一条采用快慢车组合运营的市域轨道交通快线−上海轨道交通16号线，该线的最高旅行速度达到约每小时一百公里，其中的许多成果已纳入行业标准地铁快线设计标准中；作为技术负责人主持设计的上海市轨道交通11号线是我国首条跨省级行政区的轨道交通线路；主持设计的武汉东湖有轨电车在网络化运营、有轨电车道路交通一体化协同、城市综合设计等方面进行了技术创新，推动了我国有轨电车的技术发展和应用。以上三个项目均获得了詹天佑奖。另外，徐正良同志主持设计的上海轨道交通徐家汇枢纽首创了利用既有物业地下空间改建成地铁车站及地下空间暗挖逆加层技术，是中心城区建设地铁车站的一种崭新思路，是轨道交通和地下工程行业中的重大技术创新，成果获得了国家科学技术进步二等奖；主持设计的上海轨道交通14号线静安寺站采用顶管法施工，开创了软土地层暗挖建造车站的新工法，该项目获得了2022年度国际隧道与地下空间协会（ITA）的超越工程奖。&lt;br/&gt;徐正良同志曾获得上海市劳动模范、上海市领军人才、纪念改革开放40周年勘察设计之星等荣誉称号，是享受国务院政府特殊津贴的专家。&lt;br/&gt;综上，徐正良同志已具备工程勘察设计大师的申报条件，特推荐申报上海市工程勘察设计大师。&lt;br/&gt;俞加康大师推荐意见：上海市城市建设设计研究总院（集团）有限公司总工程师（轨道交通）徐正良同志长期从事轨道交通和地下工程的设计与研究，具有深厚的专业理论知识和丰富的工程实践经验，是市域轨道交通快线和中心城区利用既有物业地下空间无开挖建设轨道交通车站等领域的开拓者，多项成果填补了行业空白，为我国轨道交通和城市更新方面的技术发展做出了突出贡献。&lt;br/&gt;徐正良同志作为技术（项目）负责人主持了本市轨道交通7号线、11号线、16号线三条线路的总体设计和轨道交通徐家汇枢纽、静安寺枢纽等重大枢纽的设计，还主持了北京、天津、贵阳、苏州等多个城市轨道交通项目的设计。他主持设计的上海轨道交通16号线是我国第一条采用快慢车组合运营和灵活编组运营的市域轨道交通快线，实现了近60公里线路35分钟以内直达、旅行时速超过100公里的目标，为我国城市轨道交通快线标准建立了重要基础和示范工程；主持设计的上海轨道交通徐家汇枢纽在国际上首创了商业中心地区利用既有物业地下空间改造建设地铁车站及低净空地下空间内暗挖逆加层技术，是城市更新技术应用的典型范例；静安寺站为软土地层首座采用类矩形顶管施工的暗挖法车站；上海市轨道交通11号线是我国单线里程最长的首条跨省域轨道交通线路；上海市轨道交通7号线中首次在国内地铁车站建设中开发应用了新型盖挖法、自动气压沉箱等施工工艺，成果达到国际先进水平。&amp;nbsp;&lt;br/&gt;徐正良同志获得国家科技进步二等奖、教育部科技进步一等奖、华夏科技奖、上海市科技进步奖、全国工程勘察设计行业一等奖、中国土木工程詹天佑奖、2021年度“FIDIC”奖等多个奖项，出版学术专著4部，主编、参编和主审了多部国家标准、行业标准及地方标准。&lt;br/&gt;徐正良同志曾获得上海市领军人才、上海市劳动模范、纪念改革开放40周年勘察设计之星、上海市重点工程立功竞赛杰出人物等荣誉称号，被授予享受国务院政府特殊津贴。受聘担任中咨公司的咨询专家、交通部轨道交通运营管理库专家、全国城市轨道交通标准化委员会委员、本市住建委和交通委科技委轨道交通专业委员会副主任等职。&lt;br/&gt;综上所述，徐正良同志具备工程勘察设计大师的申报条件，特此推荐为上海市工程勘察设计大师的候选人。</t>
  </si>
  <si>
    <t>2351587712@qq.com</t>
  </si>
  <si>
    <t>2009-12-31</t>
  </si>
  <si>
    <t>道路与铁道工程</t>
  </si>
  <si>
    <t xml:space="preserve">1981-09-01|1985-07-01|西南交通大学|隧道及地下铁道|本科;
2006-09-01|2009-12-31|同济大学|道路与铁道工程|博士研究生;
1988-09-01|1991-03-31|同济大学|结构工程|硕士研究生;
</t>
  </si>
  <si>
    <t xml:space="preserve">1991-03-01|2024-02-06|上海市城市建设设计研究总院（集团）有限公司|总工程师(轨道交通)|正高级工程师;
1985-07-01|1988-09-01|上海市地铁公司|无|助理工程师;
</t>
  </si>
  <si>
    <t xml:space="preserve">技术负责人|上海领军人才|2014-11-01|中共上海市委组织部|上海领军人才;
技术负责人|地铁盾构下穿建（构）筑物的微扰动控制技术|2009-11-27|上海市人民政府|上海市科技进步奖二等奖;
技术负责人|多模交通融合的有轨电车智能控制与安全防护核心技术与应用|2020-12-29|上海市人民政府|上海市技术发明奖二等奖;
技术负责人|饱和软土复杂环境地铁盾构隧道结构安全与耐久性关键技术|2021-04-05|中国城市轨道交通协会|城市轨道交通科技进步奖一等奖;
技术负责人|轨道交通11、16号线|2021-06-28|上海市勘察设计行业协会|上海市勘察设计行业庆祝建党100周年变革——“百年·百事·百人”纪念;
技术负责人|上海轨道交通7号线工程关键技术|2010-11-03|上海市人民政府|上海市科技进步奖二等奖;
技术负责人|上海市重大工程立功竞赛杰出人物称号|2008-01-01|上海市重点工程立功竞赛领导小组|上海市重大工程立功竞赛杰出人物称号;
技术负责人|上海市轨道交通 16 号线工程|2017-01-01|中国土木工程学会|中国土木工程詹天佑奖;
技术负责人|上海轨道交通徐家汇枢纽站换乘大厅基坑围护设计|2011-11-01|中国勘察设计协会|全国优秀工程勘察设计行业奖三等奖;
技术负责人|武汉东湖国家自主创新示范区有轨电车试验线工程|2021-01-01|中国土木工程学会|中国土木工程学会詹天佑奖;
技术负责人|淮安市现代有轨电车一期工程|2017-11-01|中国勘察设计协会|全国优秀工程勘察设计行业奖二等奖;
技术负责人|地铁快线建设关键技术研究|2016-01-01|华夏建设科学技术奖励委员会|华夏建设科学技术奖二等奖;
技术负责人|上海市轨道交通11号线北段（11号线）工程|2017-11-01|中国勘察设计协会|全国优秀工程勘察设计行业奖一等奖;
技术负责人|上海市重大工程实事立功竞赛建设功臣|2006-01-01|上海市重点工程实事立功竞赛领导小组|上海市重大工程实事立功竞赛建设功臣;
技术负责人|上海市重点工程实事立功竞赛记功个人|2002-01-01|上海市重点工程实事立功竞赛领导小组|上海市重点工程实事立功竞赛记功个人;
技术负责人|城市轨道交通工程建设“工匠精神模范”称号|2017-12-15|中国城市轨道交通协会工程建设专业委员会|城市轨道交通工程建设“工匠精神模范”称号;
技术负责人|上海市轨道交通11号线北段、南段工程|2021-09-15|国际咨询工程师联合会（简称菲迪克）|2021年度菲迪克工程项目奖;
技术负责人|软土隧道强震非一致作用安全控制技术|2019-01-10|上海市人民政府|上海市科技进步奖一等奖;
技术负责人|上海市轨道交通14号线工程——静安寺站|2022-10-08|国际隧道协会（ITA）|2022年度超越工程奖（Beyond Engineering of the year 2022);
技术负责人|纪念改革开放 40 周年勘察设计之星|2018-12-01|上海市勘察设计行业协会|纪念改革开放 40 周年勘察设计之星;
技术负责人|上海市重大工程立功竞赛建设功臣|2007-01-01|上海市重点工程立功竞赛领导小组|上海市重大工程立功竞赛建设功臣;
技术负责人|软弱地层地铁车站连续自控化气压沉箱技术研究|2009-12-01|华夏建设科学技术奖励委员会|华夏建设科学技术奖二等奖;
技术负责人|上海后世博会央企总部集聚区基坑群工程|2017-11-01|中国勘察设计协会|全国优秀工程勘察设计行业奖三等奖;
技术负责人|上海市轨道交通16号线工程|2015-11-01|中国勘察设计协会|全国优秀工程勘察设计行业奖一等奖;
技术负责人|城市高密集区大规模地下空间建造关键技术及其集成示范|2016-12-21|中华人民共和国国务院|国家科学技术进步奖二等奖;
技术负责人|天津市文化中心地下交通枢纽工程|2015-11-01|中国勘察设计协会|全国优秀工程勘察设计行业奖三等奖;
技术负责人|城市高密集区大规模地下空间建造关键技术及其集成示范|2014-01-29|中华人民共和国教育部|教育部科学技术进步奖一等奖;
技术负责人|上海市劳动模范|2010-04-01|上海市人民政府|上海市劳动模范;
技术负责人|政府特殊津贴|2020-12-28|中华人民共和国国务院|政府特殊津贴;
技术负责人|上海软土地层地铁车站路面盖挖法设计与施工技术研究|2009-11-27|上海市人民政府|上海市科技进步奖二等奖;
技术负责人|上海市重点工程实事立功竞赛记功个人|2003-01-01|上海市重点工程实事立功竞赛领导小组|上海市重点工程实事立功竞赛记功个人;
技术负责人|上海市重点工程实事立功竞赛记功个人|2004-01-01|上海市重点工程实事立功竞赛领导小组|上海市重点工程实事立功竞赛记功个人;
技术负责人|上海市轨道交通 11 号线工程|2018-12-01|中国土木工程学会|中国土木工程詹天佑奖;
技术负责人|有轨电车工程综合技术与示范应用|2020-04-02|上海市人民政府|上海市科技进步奖二等奖;
技术负责人|上海市轨道交通 7 号线工程|2011-11-01|中国勘察设计协会|全国优秀工程勘察设计行业奖二等奖;
技术负责人|全国城市轨道交通标准化技术委员会委员|2022-08-01|国家标准化管理委员会|全国城市轨道交通标准化技术委员会委员;
技术负责人| 上海虹桥综合交通枢纽市政道路及配套工程仙霞西路道路新建工程|2011-11-01|中国勘察设计协会|全国优秀工程勘察设计行业奖二等奖;
技术负责人|利用既有结构开发地下大空间新技术|2011-11-23|上海市人民政府|上海市科技进步奖二等奖;
技术负责人|苏州高新区有轨电车 1 号线工程|2015-11-01|中国勘察设计协会|全国优秀工程勘察设计行业奖二等奖;
技术负责人|上海市重大行政决策咨询论证专家|2021-08-01|上海市人民政府|上海市重大行政决策咨询论证专家;
技术负责人|上海市轨道交通 9 号线徐家汇枢纽站|2013-11-01|中国勘察设计协会|全国优秀工程勘察设计行业奖二等奖;
</t>
  </si>
  <si>
    <t xml:space="preserve">东湖国家自主创新示范区有轨电车T1试验线工程|大型项目|技术负责人|国际先进水平|是|东湖国家自主创新示范区有轨电车T1试验线工程全长15.82km，设站23座，总投资29.6亿元。该项目建设对光谷地区城市格局、多模式多层次的公共交通系统以及产业发展起到关键推动作用，具有重要的战略作用和示范意义。线路开通运营后有效支撑光谷地区整体升级，增强高新区发展，同时也是贯彻公交优先战略，实现“公交都市”的重要实践。|1、首创有轨电车网络化运营管理控制系统深度集成中心平台，研发了有轨电车与道路交通协同组织的网络化运营组织管理技术，实现运营交路里程达建设里程的3倍；2、研发了一种能够适用于全线无架空电缆快速充电的新型有轨电车的高比能量、高比功率、长寿命、大容量超级电容储能系统；3、研发了基于超级电容制式下的“离线协调拟合”及与道路交通协同的有轨电车信号优先控制技术，提高有轨电车旅行速度10%-15%。|全线总体技术负责人，制定总体技术路线、技术标准，审查确定总体方案，审定主要设计成果，指导和牵头完成了国内有轨电车领域首次通过在共轨段设置三通立交，实现了2线变6交路运营，指导和协调完成了国内有轨电车领域首次使用能量型超级电容牵引供电的研究工作，全面主持了研究成果在武汉东湖有轨电车试验线中的应用。;
打浦路隧道复线工程|大型项目|技术负责人|国际先进水平|是|打浦路隧道复线工程，总长2.97km，是上海世博会重大配套工程，为上海世博会交通的重要组成部分，将有效缓解区域越江交通压力，尤其是是世博会期间的交通压力，社会效益显著。|1、国内首条采用国产大直径泥水平衡盾构实施的越江隧道。2、首次实现大直径隧道380m超小半径施工。3、利用既有河道填浜建设隧道暗埋段，采取措施解决填浜段后期沉降、排水箱涵改造等技术难题。4、在单向单孔矩形段隧道的消防设计中引入避难走道概念，解决单孔隧道安全疏散问题。5、利用既有隧道风塔改造实现新隧道排风排烟，建设节约、环境友好型越江交通设施。|项目和技术总负责。确定了隧道线位，浦东段线路与世博会规划相协调，浦西段线位利用规划滨江绿地和日晖港填浜形成的道路资源，集约化使用土地资源；提出采用环宽1.5m与0.75m的管片相互结合的模式来拟合隧道轴线，在大直径隧道首次成功实现超小半径盾构施工；提出将管片板式配筋调整为梁式配筋体系，减少构造钢筋10%，节约工程投资。;
铁路上海站北广场综合交通枢纽工程——地下交通枢纽工程|大型项目|技术负责人|国际先进水平|是|铁路上海站北广场综合交通枢纽工程，建筑面积约8.2万m2，其建成使用为推动该地区，城市更新注入活力，综合交通枢纽的建设将公交、出租、步行等各种交通方式有效衔接，形成立体的综合交通体系，为铁路上海站区域更新提供支撑。工程实施期间，妥善解决了北广场春运期过渡使用，顺利完成了“保春运”和“迎世博”两大目标，取得了明显的经济和社会效益。|工程设计体现以人为本理念，着眼于 “充分利用地下空间、整合多方式交通资源、强化南北互通联动”，同时“释放地面空间、有序安排流线”，形成多层面、立体化的人流车流交通动线，打造环境友好、安全舒适、换乘便捷的地下大型综合交通枢纽及地上“城市客厅”交通广场，触发区域城市更新。|技术审定。提出四个层次立体化交通系统，打造零距离无缝换乘空间，满足高效率立体化空间整合大型交通枢纽的综合交通枢纽功能需求；提出主体基坑全逆筑，临近地铁侧狭长基坑明挖顺筑，原铁路公寓区域周边环板逆筑－中心岛顺筑的基坑实施方案，解决了建设期春运地面交通正常运行和基坑周边的环境保护的难题；研发超大面积顶板 “两板合一”、“无缝设计”技术，大大节约了工期，取得了明显的经济效益。;
苏州高新区有轨电车1号线工程|大型项目|技术负责人|国际先进水平|是|苏州高新区有轨电车1号线工程全长18.2km，总投资31.29亿元。该项目是苏州高新区有轨电车网络中的骨干线路，初、近期承担中心城区至高新区西部湖滨片区的生态城、科技城的快速公共交通联系功能，远期承担轨道交通3号线支线的补充功能，在网络中具有重要地位，具有重要的社会效益；采用了网络化建设的理念，车辆检修设施、运营调度中心等设施均考虑了后建线路的资源共享，有效降低了工程建设和运营成本，经济效益显著。|1、首次在国内选用钢轮钢轨100%低地板接触网现代有轨电车。2、首创槽型轨排水和有轨电车桥梁设计技术。3、创新采用分散式供电及轻型有轨电车接触网设计。4、提出了基于“信号优先”的有轨电车运营控制系统，将“快速”、“准点”、“运能”、“灵活”与降低工程建设运营成本完美结合。5、首创“去工业化”车辆基地设计及三星级绿色建筑，使有轨电车项目成为绿色公共交通系统和城市的一道风景线。|全线总体技术负责人，制定总体技术路线、技术标准，审查确定总体方案，审定主要设计成果。创新优化接触网的立柱、下锚、悬挂等设计形面轻型有轨电车接触网，解决了供电系统采用接触网特别是路口转急曲线弯地段通常出现的景观问题，攻克了当时国内无设计标准、无钢轨/道岔国内生产厂家等一系列难点及关键点，开展的有轨电车选型和国产化及现代有轨电车的设计建设标准研究，有力促进了我国现代有轨电车系统技术的发展。;
天津滨海新区于家堡金融区起步区地下空间工程|大型项目|技术负责人|国际先进水平|是|本工程是当时国内最大的多系统综合性地下综合体之一，总面积约20.6万平方米。地下商业街及轨道交通系统大大提高了该地区与中心城区以及其他周边地区的交流效率，有效支撑区域发展；地下车行系统与地面路网协同缓解解决“窄路网，高密度”城市形态的交通难题；地下共同沟系统分区域分层次设置，平衡合理投资与养护管理需求，具有良好的社会的经济效益。|1、地下空间的多系统综合性的体系化建设，实现复合地下空间一体化开发技术，开拓地下空间面域连通新方式。2、提出地下商业街与轨道交通站点功能融合新思路，打造践行商业与交通无缝衔接新理念。3、结合起步区地下空间工程同步建设目标，对轨交车站空间预留并临时过渡使用，良好解决轨道交通建设与金融区建设时序不匹配的矛盾。4、创新地下车行通道分段式半横向通风新模式，打造区域景观一体化。5、立足规划和建设需求，打造国内断面最大、收容管线等级最高综合管廊。|技术审定。提出市政建筑与民用建筑功能进行立体化融合，实现包含地下商业、人行、车行、共同沟、交通枢纽的多维复合地下空间一体化开发；提出“上层商业步行、中层车站厅台同层、链接下层车站”的模式，保证地下商业步行客流的系统性，实现轨道交通的非付费区与周边商业区氛围无缝衔接、高效运转；研发以单柱实现地下空间刚性连接技术，实现了地下商业街、地块地下室与地铁车站之间的面式连接，使地下空间有机联为一体。;
淮安市现代有轨电车一期工程|大型项目|技术负责人|国际先进水平|是|淮安市现代有轨电车一期工程全长20.07km，设站23座，总投资36.5亿元。该项目是淮安市首条有轨电车线路，共穿越清河区、开发区、生态新城、淮安区四个行政区，途经市级的商业中心、商务中心、行政中心和文化旅游中心，为淮安市重要的骨干线路，在整个网络中具有重要的地位，产生良好的社会效益。|1、全世界最长的一条全线采用超级电容+充电站供电方式的运营线路，具有快速、安全、节能环保等特点。2、国内第一条深入到核心主城区的线路，选线合理，直接带来了稳定的客流，产生了良好的社会效益。3、采用智能交通控制系统协调交叉口的交通组织，实现一体化交通，既节约了成本，又保证了有轨电车的运营效率。4、采用网络化建设理念，为满足网络规划线路间的互通运营预留了必要的条件。|全线总体技术负责人，制定总体技术路线、技术标准，审查确定总体方案，审定主要设计成果，提出了有轨电车轨道不平顺控制标准，开展轮轨动力有限元分析，提出有轨电车轮轨冲击系数取值方法以及路基面动应力分布，建立路基基床底层换填判别标准及基床压实标准。;
上海市轨道交通11号线工程（原名：上海市轨道交通11号线北段工程）|大型项目|技术负责人|国际先进水平|是|上海市轨道交通11号线是目前国内首条跨行政省域贯通运营轨道交通，世界最长轨道交通线路，东西两端分别延伸到江苏昆山花桥和迪士尼度假区，全长82.38km，总投资372.05亿元。11号线有效改善嘉定、浦东等地区的投资环境和区域交通出行水平，推进江苏昆山及周边城市快速衔接轨道交通、促进长三角群一体化城市间轨道交通网络融合；本工程部分研究成果已用于天津、安徽、贵州等新建轨道交通项目，提高行业建设水平，具有显著经济社会效益。|1、研发了82km长大轨道交通线路运营和建设成套技术，建成轨交单线里程数创世界之最。2、首次建立跨行政省域轨道交通项目建设、运营及投资管理模式，实现上海与江苏轨道交通的互联互通。3、首创适应突发大客流集散的敞开类轨道交通地下车站新型式，解决了迪士尼站与F1赛车场站“散场时段”爆发性大客流有序组织集散和环保节能的难题。4、研发了地上地下一体化规划建设实施及预留技术，实现了沿线80万平方米的TOD城市综合体立体化开发。5、本项目与上海轨道交通16号线工程合并获得2021年度“FIDIC”大奖。|全线总体技术负责人，制定总体技术路线、技术标准，审查确定总体方案，审定主要设计成果。在国内首次运用“主支线贯通+多层交路”运营方案，解决了客流潮汐现象突出、断面分布差异大、出行距离长、多个大客流突发点等客流运输需求；开展车站按地上地下空间一体化综合利用系列研究，构建"高架车站垂直开发、地下车站平面拓展"的点线面多维度连接方式，实现培育远郊客流、土地增值反哺的目标。;
有轨电车蓉2号线|大型项目|技术负责人|国际先进水平|是|有轨电车蓉2号线工程全长39.3km，设站42座，总投资62.02亿元。该项目是成都首条绿色节能新型轨道交通系统，具有低碳、节能、环保等优点，建成后将串联起沿线高校及高新技术产业片区，进一步提升主城区辐射带动能力，为成都市民创造更便捷、舒适、通畅的出行环境，取得了良好经济、社会和环境效益。|1、首创多交路网络化有轨电车运营系统集成平台，实现了运营调度、维护保障的网络化管理，提高了运营管理效率。2、首次在国内有轨电车中应用辅助防护技术，提高了运行安全。3、应用无网-有网相结合、轻量化景观化接触网及模块化装配式车站，实现有轨电车工程与环境、道路一体化融合。4、国内有轨电车工程中首次采用连续无支承轨道。|全线总体技术负责人，制定总体技术路线、技术标准，审查确定总体方案，审定主要设计成果。研发有轨电车网络化运营组织的设计技术与辅助设计软件，实现运营里程接近物理里程的2倍，极大发挥有轨电车网络化运营的骨干交通功能；研发新型接触网悬挂系统，在保证安全性和适用性的前提下，突出接触网景观化表现，极大改善了有轨电车沿线的景观；研发连续无支承轨道新型系统，解决普通轨道结构易腐蚀，交叉口铺装层易开裂的难题。;
上海市轨道交通7号线工程|大型项目|技术负责人|国际先进水平|是|上海市轨道交通7号线全长44.35km，总投资219.34亿元。途经宝山、普陀、静安、徐汇、浦东新区5个行政区，加强了城市南北两端与中心城的联系；7号线是世博会地区的主要轨道线之一，为世博会的成功召开提供快速便捷的交通设施；通过线路、车站规模、资源共享、综合开发等优化设计及技术创新，如软土地层新型盖挖法、自动气压沉箱等技术，共节省投资约8亿元，经济社会效益显著。|1、在国内轨道交通线路设计、建设中运用网络建设理念，以网络的概念优化调整了浦东段线路和分期建设计划，强化了轨道交通对世博会的服务。2、首次在国内地铁车站建设中开发应用新型盖挖法、自动气压沉箱等新工艺，降低对周边环境的影响。3、全面采用地下工程施工远程监控管理，降低了轨道交通建设的风险，提高了建设管理水平。4、开发应用盾构微扰动新技术，安全穿越各类敏感建（构）筑物。|全线总体技术负责人，制定总体技术路线、技术标准，审查确定总体方案，审定主要设计成果。研发应用了软土地层路面新型盖挖法，减小了市中心核心区域华山路周边对社会交通的影响和管线搬迁的难度；提出了软土地区连续自控化气压沉箱的设计方法，解决了场地狭窄、周边环境要求高的地下工程施工难题。;
上海市轨道交通14号线工程—静安寺站|大型项目|技术负责人|国际先进水平|是|上海市轨道交通14号线工程—静安寺站采用大断面矩形顶管暗挖建设，将软土地区轨交车站传统明挖施工首创为保证地面交通正常运行的顶管暗挖推进建设技术，规避了开挖深度达24.2m的基坑施工，避免了低净空超深地下墙、内支撑、栈桥板、立柱桩等大量临时工程，节省管线搬迁费用1.6亿元，较明挖方案节省总工期20个月，保障了14号线全线按时通车。具有显著的经济和社会效益。|结合现场实际条件及地铁建设需求，首次提出了以三条呈“品”字型竖向布置的顶管群构建轨交车站的新方法，将软土地区轨交车站明挖施工优化为顶管暗挖推进，节省总工期20个月，施工期间保证轨交建设区域城市正常运行，不开挖路面、不影响交通、不搬迁管线、不破坏景观，低噪音无扬尘，建成了国内首例软土地区暗挖地铁车站。|技术负责人，提出了以三条呈“品”字型布置的顶管群形成车站的新方法，同时针对站台层钢顶管超厚覆土、超大断面的特点，提出基于管土耦合的单管设计分析和考虑顶管群叠加效应的环境影响预测方法，解决了软土地层复杂环境大断面顶管群多次推进的环境分析难题，取得了明显的经济和社会效益。;
上海市轨道交通16号线工程（原名：上海市轨道交通11号线南段工程）|大型项目|技术负责人|国际先进水平|是|上海市轨道交通16号线自浦东新区龙阳路站至临港新城滴水湖站，全长58.962km，总投资160.84亿元。该项目研发应用了设计时速120km的轨交快线系统，提升了区域交通出行水平，改善了临港、南汇等地区的投资环境、加快了上海自贸区的建设，同时通过设计优化和技术创新，累计节省了工程投资约8.26亿元，取得了显著的社会经济效益，对全国其他城市的新型城镇化建设具有重要的示范作用。|1、首创长大市域快速轨道交通新系统，研发新型车辆牵引及制动系统，解决高速、高电压、大电流接触轨授流技术难题，降低供电系统运营维护成本70%；2、首次提出快慢车组合及灵活编组运营组织模式，配套形成“越行车站”设计技术，大幅提高旅客的出行效率和运营服务水平；3、首次研发设置中隔墙的“单洞双线”盾构法隧道地下区间新构造，解决列车在全封闭长距离空间内高速运营所涉及的乘客舒适度和逃生防灾问题。4、本项目与上海轨道交通11号线工程合并获得2021年度“FIDIC”大奖。|全线总体技术负责人，制定总体技术路线、技术标准，审查确定总体方案，审定主要设计成果。构建了“长大市域轨道交通快线新系统”， 提出了快慢车组合及灵活编组运营组织模式，研发设置中隔墙的“单洞双线”盾构法隧道地下区间新构造，形成长大市域轨道交通快线的成套标准。;
松江区现代有轨电车示范线工程-T1线|大型项目|技术负责人|国际先进水平|是|松江区现代有轨电车示范线工程-T1线全长15.58km，共设站24座，总投资12.3亿元。该项目是上海首个钢轮钢轨有轨电车项目的落地，也是上海城市总体规划中运量体系中的第一个项目。它的建设可完善松江区公交网络级配，构建松江区骨干公共交通系统，提升公共交通服务水平，改善了松江城区交通条件，促进地区发展，取得了良好的经济和社会效益。|1、松江有轨电车示范线的车辆具有载客量大、运营速度高、节能环保、美观人性化、安全可靠的特点，满足网络化运营需求；2、全线采用PHC管桩方案，造价相对较低，对沿线交通、居民影响小，开创了国内软土地区采用无砟轨道的先例，工期和造价均减少20%；3、创造性地采用“梁轨一体”方案，省却承轨台，降低结构高度，在有限的结构高度内解决了轨道系统和梁体共存的问题，也节省了投资，具有良好的效果。|全线总体技术负责人，制定总体技术路线、技术标准，审查确定总体方案，审定主要设计成果，建立了有轨电车车辆、钢轨、基础等结构的动力学模型，研发了车辆-轨道-路基耦合动力分析方法，揭示了有轨电车轮轨传力机制；研发了增强道床板-减沉疏桩一体化轨下基础结构，明确一体化桩板结构路基受力体系，将轨顶至板底距离减小为70厘米，很大程度上减少了市政管线搬迁，降低了沿线开挖规模，大大节省了造价。;
虹桥综合交通枢纽市政道路及配套工程仙霞西路道路新建工程|大型项目|技术负责人|国际先进水平|是|仙霞西路道路新建工程，总长3.3km，其中下穿机场隧道长约2.4km，下穿高铁长约0.6km。本工程为上海虹桥综合交通枢纽的重要组成部分，有效连通虹桥枢纽内各主要交通设施，是沟通虹桥机场东西两侧最直接、便捷的通道，对于形成虹桥综合枢纽配套路网的框架有着重要的意义，社会效益显著。|1、国内首次采用大直径泥水盾构下穿机场滑行道，保证施工期飞机正常起降；2、隧道结构采用大直径通用管片拼装，提高了拟合精度，整体性好，同时最大限度地节约模板、方便施工和节省工期。3、充分利用隧道下方空间，结合车道板结构设置逃生滑梯，增强今后运营中的安全性，体现“以人为本”的设计理念。4、研发了预留后期地铁盾构下穿条件的隧道结构主动保护技术，减小地铁2号线区间盾构穿越期及运营期对该段结构的影响。|技术审定。研发了大直径泥水平衡盾构下穿机场的保护技术，分析了飞机起飞、制动的荷载效应和传递规律以及对隧道结构的影响，解决了施工期机场安全运营的难题；提出了大直径通用管片和三维排版技术，提高了竖曲线拟合精度，解决了不同类型的衬砌环数量不匹配的情况。;
上海市轨道交通徐家汇枢纽工程|大型项目|技术负责人|国际先进水平|是|上海市轨道交通徐家汇枢纽站是上海市轨道交通网络中最重要的大型换乘枢纽之一，地处徐汇区徐家汇商圈，建成后实现了轨道交通1、9、11号线的三线不出站换乘，为徐家汇商圈出行提供了极大的便利，对缓解交通矛盾起到了重要作用，为世博会举办期间的客流集散发挥了关键作用，社会效益显著。|1、城市更新理念在轨交领域首创了大面积利用既有地下空间功能更新建设地铁车站的成套设计技术。2、首创在交通主干道下紧临运营地铁车站的地下空间暗挖加层设计技术。3、提出了地下空间与轨道交通一体化设计的安全疏散技术。4、研发了兼作城市道路结构层的地铁车站顶板伸缩缝防水新构造。5、提出了以单柱实现分期实施地下空间刚性连接的施工方法。6、实现盾构法隧道浅覆土上穿运营轨道交通线。|项目和技术总负责。研发了利用既有地下空间改造建设地铁车站的成套设计技术，为大面积利用既有地下空间建设地铁车站所涉及的系列问题提出了完整的解决方案；研发了以既有结构作为天然盖板的新型地下工程逆作法实施技术，在不占用地面的前提下，实现了暗挖加层；研发低净空条件下新型围护桩技术、交通主干道下既有结构的托换与微扰动开挖加固技术，确保在暗挖施工期间既有结构上方道路地面交通和地下管线的安全。;
天津市文化中心地下交通枢纽工程|大型项目|技术负责人|国际先进水平|是|天津市文化中心地下交通枢纽工程，是天津市首个为大众文化设施服务的交通枢纽，涉及公交枢纽、社会停车场，轨道交通、地下空间综合开发、地下能源中心、下立交地道等，总建筑面积19.8万平方米。工程建成后集客运枢纽、商业中心、休闲广场、旅游观光、文化传播等功能于一体，已成为天津市新的城市名片，社会效益显著。|1、以规模化、网络化、立体化来组织交通换乘和人流疏散，从功能、交通、视觉、环境上加强地下地上空间的联系与沟通，空间设计多位一体、功能布局高度集约。2、提出将预留地铁车站近期改造为地下车库新理念，避免了远期车站二次开挖施工对周边环境和地面交通的影响。3、本工程主枢纽部分毗邻天津市市政府和友谊路，基坑面积达11.3万平方米，最大深度达24米，最小深度约10.8m，是当时国内同步开挖面积最大的组合基坑。|技术审定。提出规模化、网络化、立体化的交通组织模式，实现地下空间开发与多种交通模式的互惠双赢，解决商业广场、轨道交通、公交、地下过街、出租车的各方向人流的互通；提出将预留地铁车站近期改造为地下车库新理念，避免了远期车站二次开挖施工；巧妙引入下沉式广场，解决地下大空间的消防、采光、排烟等难题；确定了“周边环板逆作、中心岛顺作”基坑实施方案及“先深后浅、先大后小、先传力后连接”的组合基坑接口处理原则。;
</t>
  </si>
  <si>
    <t xml:space="preserve">2007-05-01|第二作者|其他论文|上海轨道交通7号线龙阳路站的中庭结构设计;
2019-11-15|主编|行业标准|城市有轨电车工程设计标准;
2008-10-01|署名作者|EI检索论文|气压沉箱竖井施工对周边土体环境影响的数值模拟研究;
2021-05-01|第一作者|学术专著|有轨电车规划设计与实践;
2007-06-13|参编|行业标准|城市公共交通分类标准;
2020-11-01|第一作者|学术专著|有轨电车城市综合设计指南;
2019-11-29|参编|行业标准|地铁快线设计标准;
2006-03-01|第一作者|其他论文|上海市轨道交通徐家汇枢纽“环港汇”方案设计;
2008-03-11|参编|行业标准|城市轨道交通工程项目建设标准;
2021-05-01|第一作者|学术专著|城市轻轨交通系统工程设计;
2017-10-01|主编|地方标准|既有地下建筑改扩建技术规范;
2012-08-01|第一作者|其他论文|复杂地下大空间综合体抗震性能分析;
2020-09-29|主编|国家工程建设标准|城市轨道交通分类;
2008-10-01|署名作者|EI检索论文|大深度基坑不同施工方法对周围土体影响的比较与分析;
2014-10-01|第二作者|其他论文|现代有轨电车车辆基地“绿色”综合建筑设计的技术要点;
2019-12-01|第二作者|其他论文|现代有轨电车路基不均匀沉降标准研究;
2021-01-01|第一作者|学术专著|有轨电车轨道工程设计;
2019-12-01|第二作者|其他论文| 现代有轨电车路基塑性累积变形及换填厚度的确定;
2010-01-01|署名作者|EI检索论文|地铁车站含聚丙烯纤维混凝土结构的抗裂防渗性能研究;
2015-08-24|署名作者|SCI检索论文|Numerical analysis of soil deformation behind the reaction wall of an open caisson;
2010-09-01|署名作者|EI检索论文|气压沉箱施工对周边地层环境影响的现场监测与数值模拟;
2019-12-01|第二作者|其他论文|现代有轨电车轨道的轨腰护块结构研究;
2013-05-05|参编|行业标准|盾构法隧道结构服役性能鉴定规范;
2016-12-01|主编|地方标准|有轨电车工程设计规范;
2018-04-01|主编|学术专著|有轨电车概论;
2021-03-01|第一作者|EI检索论文|有轨电车路基板-疏桩基础长期沉降现场实测与数值分析;
2013-04-01|署名作者|SCI检索论文|A numerical approach for predicting shakedown limit in ratcheting behavior of materials;
2016-10-21|主编|行业标准|有轨电车试运营基本条件;
2010-09-01|第二作者|其他论文|地铁徐家汇枢纽站换乘大厅防火分析研究;
2021-12-01|第一作者|SCI检索论文|Design and Application of a Digital System for Information Management and Synchronous Analysis in a Foundation Pit Group;
2021-03-01|第一作者|学术专著|城市更新与地下空间改扩建规划设计;
</t>
  </si>
  <si>
    <t xml:space="preserve">发明专利|隧道中隔墙结构|上海市城市建设设计研究院|徐正良,齐明山,张中杰,张海波,黄爱军|本发明公开了一种隧道的中隔墙结构，其中，中隔墙采用预制钢筋混凝土结构，沿隧道的延伸方向，中隔墙的长度与隧道管片的长度相同。同时，中隔墙的长度与隧道管片的长度相同，不会改变隧道的连接刚度，保证了隧道的抗震性能。|ZL200910246077.6;
专有技术|软土地区现代有轨电车路基刚度过渡结构  |上海市城市建设设计研究总院 | 徐正良;张中杰;吕培林;俞震中;邵雪莹|本实用新型公开了一种软土地区现代有轨电车路基刚度过渡结构，包括复合地基段和普通地基段，在复合地基段和普通路基段的接口处设置有路基刚度过渡板，保持了轨道结构的连续性，从而保证了沿线路纵向的均匀刚度过渡及列车的平顺安全运行。|ZL201420606169.7;
发明专利|有轨电车接触网的小曲线半径软定位结构及其施工方法|上海市城市建设设计研究总院|王月辉,李莹,徐正良|本发明公开了一种有轨电车接触网的小曲线半径软定位结构，还公开了上述软定位结构的施工方法。本发明的通过上述方法和结构设计，解决了城市有轨电车接触网支柱和道路交通的矛盾，同时又满足了城市景观要求、改善了接触网性能。由于结构简单可靠，也使得施工和维护费用降低，具有广阔的应用性。|ZL201110455913.9;
发明专利|一种无吊顶轨道交通高架车站|上海市城市建设设计研究院|徐正良,黄启斌,沈国红,许勇|本发明涉及一种无吊顶轨道交通高架车站，采用建桥合一的结构体系，把站房结构与高架桥梁结构结合在一起，不仅结构体系简单明了，而且在公共区内只存在设置在公共区的四个角部的高架桥梁立柱，提高了乘客的舒适度。|ZL200710046193.4;
发明专利|利用既有地下室顶板作为天然盖板的暗挖加层施工方法|上海市城市建设设计研究院|徐正良,崔勤,张中杰,王卓瑛|提供一种暗挖加层施工方法，利用地下空间作为施工围场，利用现有结构的顶板作为天然盖板，将整个地下结构分为多个施工段向下逐步暗挖完成地下结构的加层。|ZL200510026522.X;
专有技术|轨道交通大型枢纽站立体交叉设计新技术应用研究|上海市城市建设设计研究院|俞加康;陈海龙;孙巍;姚宪平;周建非;陈绪禄;刘国强;龚汇汇;齐峰;顾宝南;毕艳祥;黄吉铭;王忠强;邱培培;董海斌;徐正良;陈少波;刘志义;蒋永康;陈东;吴效民;尹倩贤;赵张存|提出一个合理、适用、工程上可行的换乘方案,用以指导初步设计,并为今后类似工程提供借鉴。根据建筑的换乘要求,新建车站紧贴原上体馆车站,新、老结构结合方式;新结构对既有结构产生的附加影响;对既有结构的保护措施。上海地铁平行换乘车站基坑工程设计及试验研究,目前,该课题在东方路站实际施工|9312005Y0632;
专有技术|将既有地下空间改造成为地铁车站的施工方法|上海市城市建设设计研究院|上海市城市建设设计研究院|上海市城市建设设计研究院|9312005Y0632;
专有技术|适用于有轨电车应用环境的新型道岔融雪控制系统| 上海市城市建设设计研究总院（集团）有限公司 | 金建飞;刘晨;徐正良;张中杰;韦涵君 |本实用新型公开了适用于有轨电车应用环境的新型道岔融雪控制系统，包括控制器、第一加热条和第二加热条；实现了对加热条的自动控制，减少了设备安装对城市景观的影响，同时降低了系统的建设成本以及后期维护成本。|ZL201921919916.1;
发明专利|一种在运营隧道上方进行深大基坑施工的方法及防变形结构|上海市城市建设设计研究院|彭敏,徐正良,邵理中|一种在运营隧道上方进行深大基坑施工的方法及防变形结构，所述防变形结构包括设置在运营隧道各侧的一排抗拔桩，在所述抗拔桩排之间跨接有结构底板，所述结构底板与所述抗拔桩有效连接，有效防止了隧道上方由于土体开挖而引起的周围土体因卸荷造成的回弹变形及隧道变形，保证隧道不间断安全运营。|ZL200410015918.X;
专有技术|有轨电车轨道柔性包裹结构|上海市城市建设设计研究总院（集团）有限公司 | 程樱;刘静之;徐正良;苗彩霞;刘晨 |本实用新型涉及有轨电车的新型轨道技术领域，尤其涉及有轨电车轨道柔性包裹结构。改善了包裹结构内部空腔的位置，提高绝缘性与防水性，内外两层错缝连接，以此增加系统密实性。 |ZL201820773916.4;
发明专利|将既有结构板改造为地铁道床基础的建造方法|上海市城市建设设计研究院|徐正良,张中杰,杨红伟,梁锋|本发明公开了一种将既有结构板改造为地铁道床基础的建造方法，可在对原结构配筋不作任何变动的情况下彻底解决杂散电流的防护的问题，有效控制了运营过程中的风险，大大降低后期的维修、养护成本，在地下一地面空间一体化综合开发领域有广阔的运用前景。|ZL200910247475.X;
发明专利|将既有地下空间改造成为地铁车站的施工方法|上海市城市建设设计研究院|徐正良,王卓瑛,崔勤,张中杰|一种将既有地下三层停车库改造成为二层地铁车站的施工方法，采用本发明的方法在不必进行管线搬迁和交通组织的前提下，“因地适宜、局部施工”，以较小的投资就可利用现有的地下三层车库建成地下二层地铁车站。|ZL200510026628.X;
发明专利|软土地区地下空间路面盖挖施工方法|上海市城市建设设计研究院；上海申通轨道交通研究咨询有限公司|白庭辉,徐正良,王益群,黄爱军,温玉君,杨国伟|本发明公开了一种软土地区地下空间路面盖挖施工方法，可有效减小基坑周围软土质地层的变形，提高了临时路面体系的平顺性及基坑安全性。|ZL200810201562.7;
发明专利|地铁车站端部横通道的顶管围合施工方法|上海市城市建设设计研究总院(集团)有限公司|黄爱军,徐正良,张向霞|本发明公开了地铁车站端部横通道的顶管围合施工方法。本发明可避免开挖现有道路和搬迁管线，避免人工暗挖，减小工程风险，不需要采用辅助措施且能够有效控制地面沉降，可快速、安全、环保、高效地完成车站施工。|ZL201711068332.3;
发明专利|软土基连续沉箱施工方法|上海市城市建设设计研究院；上海申通轨道交通研究咨询有限公司|徐正良,王益群,沈国红,温玉君,刘晨,张向霞|本发明公开了一种软土基连续沉箱施工方法，用于在软土基中形成由多个单独沉箱贯通构成的连续沉箱，采用钢构件形成单独沉箱邻接端的封门，技术安装、拆除更方便，可加快施工工期。|ZL200810202364.2;
专有技术|上海浦东国际机场主进场路及航站区道路工程设计技术研究|上海城市建设设计研究院|王树华;左涌;李坚;庄子帆;戴孙放;孙家珍;全怡青;徐正良;李钦文|本项目承担的是浦东国际机场主进场路及航站区道路工程设计。机场主进场路与场外干道良好地衔接,并通过航站区大型景观水池(440×440m)区域采用单向循环系统进行合流和分流。桥梁横断面采用盆形断面,防撞墙设置成外侧设凹槽形状,使得桥梁结构视觉上流畅、轻盈;连续梁之间采用隐蔽式牛腿构造|沪科成登字20021111;
专有技术|用于现代有轨电车不同轨型间连接的过渡轨  |上海市城市建设设计研究总院 | 苏晓舟;苗彩霞;徐正良;程樱;刘士煜;崔逸鹏 |本实用新型公开了一种用于现代有轨电车不同轨型间连接的过渡轨，包括：位于两端的一槽形轨轨头和一工字轨轨头，可大幅提高现代有轨电车不同轨型之间连接的可靠性、安全性。 |ZL201520006789.1;
专有技术|软土地区现代有轨电车桥台过渡板结构 |上海市城市建设设计研究总院|徐正良;张中杰;吕培林;邵雪莹;俞震中 |本实用新型公开了一种软土地区现代有轨电车桥台过渡板结构，包括桥梁段和桩板结构段。可以用来协调差异沉降，从而保证沿线路纵向刚度过渡均匀及列车运行平顺安全。 |ZL201420606167.8;
发明专利|软土地区地下室加层施工方法|上海市城市建设设计研究总院|张中杰,陈加核,徐正良,张鹏飞,彭基敏|本发明公开了一种软土地区地下室加层施工方法，本发明在不影响地下室的整体安全可靠性的前提下，对侵占加层地下室面积的新增支护墙部分进行凿除，有效的消除回筑阶段新增支护墙对地下室建筑面积的侵占。|ZL201410363941.1;
发明专利|一种盾构隧道管片|上海市城市建设设计研究院|徐正良,宁佐利,齐明山,黄爱军|本发明公开了一种盾构隧道管片，其中0.75m小环宽的直线环管片与通用的1.5m环宽的曲线环管片进行组合，保证了盾壳与直线环管片的间隙，防止管片相互挤压而导致的破损，整体性强，受到千斤顶顶推时更加耐久。|ZL201010596275.8;
专有技术|用于有轨电车的预制装配式轨下结构 |上海市城市建设设计研究总院 |黄爱军;徐正良;秦晓光;张栋梁;王春凯 |本实用新型公开了一种用于有轨电车的预制装配式轨下结构，至少包括预制装配式钢筋混凝土空腔结构；具有施工周期短，施工质量有保障，可以减小地基沉降幅度的有益效果。|ZL201520006710.5;
发明专利|兼作城市道路基层的地下结构顶板伸缩缝防水方法及结构|上海市城市建设设计研究院|徐正良,张中杰,吕培林,彭基敏|本发明公开了一种兼作城市道路基层的地下结构顶板的伸缩缝防水方法，在地下结构的第一顶板和第二顶板之间具有伸缩缝空间，多角度、多层次地确保顶板防水效果，大大降低了后期的维修、养护成本。|ZL200810039952.9;
发明专利|暗挖车站附属风道结构施工方法|上海市城市建设设计研究总院(集团)有限公司|张向霞,徐正良,黄爱军,张增峰 |本发明公开了一种暗挖车站附属风道结构施工方法，至少包括车站横通道和风道横通道的施工，由于采用暗挖法施工附属风道结构，并且仅采用半侧风道暗挖作为车站横通道导洞，缩小了暗挖车站横通道的施工规模，缩短了施工周期，降低了施工费用。|ZL201510765797.9;
发明专利|分期实施地下空间刚性连接的施工方法|上海市城市建设设计研究院|徐正良,张中杰,崔勤,王卓瑛,胡伟,马迎娟|本发明公开了一种分期实施地下空间刚性连接的施工方法。以单柱实现分期实施地下空间的刚性连接，无需构筑新的侧柱和地下墙，不但节约了建筑成本，还可以更有效地利用地下空间。|ZL200610148389.X;
专有技术|小半径用Ⅱ型混凝土枕  |上海市城市建设设计研究总院 | 苗彩霞;程樱;徐正良;王惠凤 |本实用新型公开了一种小半径用Ⅱ型混凝土枕，包括一混凝土枕体，可在工程上直接利用，并可为有轨电车车辆段节约用地创造条件，尤其适合25m≤R≤100m的小半径地段的使用。 |ZL201420002443.X;
专有技术|现代有轨电车整体道床一体化结构  |上海市城市建设设计研究总院 | 徐正良;张中杰;吕培林;张栋梁;秦晓光 |本实用新型公开了一种现代有轨电车整体道床一体化结构，由下往上依次包括地基层、支承板、轨道板和钢轨组件，可避免大量浅埋管线的改排，大大减少了施工周期和建设实施难度，同时具有良好的社会、环境效益。 |ZL201420546830.X;
发明专利|具有大可调范围的有轨电车扣件|上海市城市建设设计研究总院|徐正良,苗彩霞,何利英,苏晓舟,刘士煜,李江莉,崔逸鹏|本发明公开了一种具有大可调范围的有轨电车扣件，包括用于浇注在整体道床内的安装垫板，所述安装垫板中部用于固定安装槽型轨，设置于槽型轨和所述安装垫板之间的轨下弹性垫板，所述轨下弹性垫板和所述安装垫板之间还设置有轨下调高垫板，槽型轨调高量可以达到10毫米以上，满足实际使用要求。|ZL201410567486.7;
专有技术|矩形顶管复合管节结构  |上海市城市建设设计研究总院 |黄爱军;徐正良;齐明山;张海波;王春凯 |本实用新型公开了一种矩形顶管复合管节结构，其包括：顶管本体。采用后浇钢筋混凝土，其与钢管节共同受力，提高管节结构安全性；还大大增强管节结构整体刚度，弥补了管节因接缝造成的刚度弱化，减小顶管不均匀沉降变形；此外还对钢管节形成保护层，提高了管节的结构耐久性。 |ZL201520815064.7;
发明专利|一种轨道交通高架车站无吊顶站厅的管线布置结构|上海市城市建设设计研究院|徐正良,王卓瑛,黄启斌|本发明涉及一种轨道交通高架车站无吊顶站厅管线布置结构，采用了该结构后，除了能保留车站由清水混凝土所呈现简洁大气的外观以外，还能方便维修和保养。|ZL200710046192.X;
专有技术|基坑施工对下卧运营地铁隧道的保护技术研究|上海市城市建设设计研究院|彭敏;徐正良;刘国彬;蔡洁茵;黄爱军;杨永平;于斌;王宝辉;严炜雷;黄惠新|该课题从隧道变形的机理出发,通过理论分析、室内试验、现场测试等多种方法,对地基加固及围护结构施工引起的隧道位移、地铁上方基坑开挖引起隧道隆起的规律以及运营地铁隧道位移控制技术研究,找出了基坑施工过程中已建地铁隧道的变形规律,并提出了一整套控制隧道变形的技术措施。该项研究突破了工程|9312006Y0221;
专有技术|用于深厚软土地区路基轨道的一体化结构  | 上海市城市建设设计研究总院 | 徐正良;黄爱军;秦晓光;张栋梁;马伟东 |本实用新型公开了一种用于深厚软土地区路基轨道的一体化结构，至少包括轨枕嵌入式支撑板,具有地基沉降较小，有轨电车运行平稳的有益效果。 |ZL201520004373.6;
发明专利|一种隧道开挖施工方法|上海市城市建设设计研究院|徐正良,黄爱军,田海波,张海波|本发明一种地铁隧道开挖施工方法，首先开挖最大断面隧道段，然后从最大断面隧道段由大断面向较小断面过渡，从而实现以自大而小收缩断面的方式对含渡线和停车线的地铁区间隧道进行开挖施工。|ZL201110100807.9;
发明专利|基于顶部小净距地下室开挖条件的高断面横道施工方法|上海市城市建设设计研究总院|黄爱军,徐正良,田海波,张向霞,张增峰|本发明公开了一种基于顶部小净距地下室开挖条件的高断面横通道施工方法，本发明可先期施工地下区间结构，而不必受预建上盖物业的工法和工期限制，且有效的加强了其抗浮能力，可在顶部小净距地下室开挖条件下构筑高断面的横通道。|ZL201310080820.1;
其他科技成果|触网立柱（防雷型）| 上海市城市建设设计研究总院（集团）有限公司 | 严兰;黄志刚;朱唯耀;贾旭鹏;徐正良;何利英 |1.本外观设计产品的名称：触网立柱（防雷型）。2.本外观设计产品的用途：本外观设计产品用于架设有轨电车的输电接触网。3.本外观设计产品的设计要点：本外观设计为形状设计。4.最能表明本外观设计设计要点的图片或照片：主视图。 |ZL201630479806.3;
专有技术|顶管管节结构  |上海市城市建设设计研究总院 | 齐明山;徐正良;黄爱军;张海波;王春凯 |本实用新型公开了一种顶管管节结构，其包括若干管节分块，管节主筋在接缝处完全连续，充分降低了管节在接缝处的刚度削弱，达到刚性连接效果。 |ZL201520815344.8;
</t>
  </si>
  <si>
    <t>贵阳市轨道交通3号线一期工程</t>
  </si>
  <si>
    <t>2022年4月</t>
  </si>
  <si>
    <t>贵阳市公共交通投资运营集团有限公司</t>
  </si>
  <si>
    <t>轨道交通</t>
  </si>
  <si>
    <t>全线总体技术负责人</t>
  </si>
  <si>
    <t>3bd38bfd-df20-11ed-a971-fa1640cd9358</t>
  </si>
  <si>
    <t>彭永臻中国工程院土木工程学部院士推荐意见：&lt;br/&gt;张欣同志，上海市政工程设计研究总院（集团）有限公司副总工程师，正高级工程师。中国土木工程学会水工业分会常务理事、上海土木工程学会常务理事给排水专业委员会主任、全国勘察设计专家库专家、中国勘察设计行业协会专家、中国市政工程质量评价专家；获国务院政府特殊津贴；入选上海领军人才、上海工匠、上海勘察设计之星。从事市政工程设计32年，承担过580多个工程的咨询设计，主持了200多个大型项目的设计，多次参加援外工程。工作中注重科技创新、技术攻关和设备研发，积极推进科研成果转化。曾获全球“FIDIC百年工程奖”1项、中华人民共和国国家质量奖金质奖1项、中国土木工程詹天佑奖3项、全国优秀工程勘察设计金质奖1项、全国优秀工程勘察设计一等奖6项以及60多次其他省部级以上设计咨询奖励。在环境工程领域核心期刊Bioresource&amp;nbsp;Technology、Chemical&amp;nbsp;Engineering&amp;nbsp;Journal、Water&amp;nbsp;Research、Science&amp;nbsp;of&amp;nbsp;the&amp;nbsp;Total&amp;nbsp;Environment、Environmental&amp;nbsp;&amp;&amp;nbsp;&amp;nbsp;Science&amp;nbsp;Technology等期刊发表论文46篇，其中SCI论文16篇；主编/参编学术专著7部；国家/行业标准12项；成果获国家科技进步二等奖以及其他省部以上科技奖励10多项。授权专利85项（其中发明专利38项）、软件著作权7项，曾获国际发明展览会金奖1项，中国专利优秀奖3项、上海市优秀发明选拔赛优秀发明金奖4项、银奖1项，上海市发明创造奖1项等。多项成果实现了产业化转化和应用，创造了很高的经济效益。同意推荐为上海市工程勘察设计大师候选人。&lt;br/&gt;&lt;br/&gt;张辰全国工程勘察设计大师推荐意见：&lt;br/&gt;张欣同志工作三十多年来参加了国家和上海市一系列重大基础设施和项目的建设，主持了200多个重点工程的规划设计、12个EPC项目建设，涵盖市政领域的污水处理厂、泵站、管网、黑臭水体治理以及区域和大型综合体开发等项目。设计了白龙港城市污水处理厂、上海南翔全地下污水处理厂、合流一期复线、竹园白龙港连通管等重大工程，参加了上海虹桥国际机场、浦东国际机场、外滩综合改造、虹桥交通枢纽、外滩通道、东西通道、南北通道、大连路隧道、世博园区、两港大道、临港大道等特大项目的设计，技术达到国际先进水平，具有良好的环境和社会经济效益。成果获国家科技进步二等奖1项、省部级以上科技进步一等奖2项、科技进步二等奖2项、全国优秀工程勘察设计金质奖1项、全国优秀工程勘察设计一等奖6项。曾获中华人民共和国国家质量奖金质奖、中国土木工程詹天佑奖等奖项。承担和参与了国家/省部级科研项目30多项；主编/参编学术专著7部、标准12部；授权专利85项；软件著作权6项；屡获国家/省部级以上发明奖，3项创新成果获上海市高新技术成果转化A类认定。&lt;br/&gt;张欣长期从事市政工程设计，具有扎实的专业基础理论知识和丰富的工程实践经验，工作中注重科技创新和技术攻关，擅于发现并解决工程中各类复杂问题。在特大型污水处理厂和地下式污水处理厂建设上有独到见解和创新理念，取得了一系列研究成果，是上海市排水行业的领军人才、上海工匠。&lt;br/&gt;同意推荐为上海市工程勘察设计大师候选人。&lt;br/&gt;</t>
  </si>
  <si>
    <t>zhangxin@smedi.com</t>
  </si>
  <si>
    <t>江苏武进</t>
  </si>
  <si>
    <t>上海城市建设学院/同济大学</t>
  </si>
  <si>
    <t>给水及排水工程</t>
  </si>
  <si>
    <t>1991-07-30</t>
  </si>
  <si>
    <t xml:space="preserve">1987-09-01|1991-07-15|同济大学/上海城市建设学院|给水及排水专业|本科;
1999-09-01|2002-06-30|同济大学|环境工程|硕士研究生;
</t>
  </si>
  <si>
    <t xml:space="preserve">1994-01-01|2023-05-04|上海市政工程设计研究总院（集团）有限公司|总院副总工程师|高级工程师（教授级）;
1991-07-16|1993-12-31|中美中小企业国际交流联络处|设计部组长|工程师;
</t>
  </si>
  <si>
    <t>10项，全球百年工程奖1项，国家优质工程金奖1项、银奖1项，全国优秀工程勘察设计金奖1项，全国优秀工程勘察设计一等奖4项、二等奖2项</t>
  </si>
  <si>
    <t>4项，国家科技进步二等奖1项，中国发明专利优秀奖2项，国际发明创新金奖1项</t>
  </si>
  <si>
    <t>10次，建设功臣1次，记功个人1次，优秀创新团队1次，优秀团队1次，优秀集体1次，上海市工匠创新工作室1次、上海市五一劳动奖状1次、青年突击队1次、工人先锋号2次</t>
  </si>
  <si>
    <t xml:space="preserve">技术负责人|2007年度上海市重大工程立功竞赛|2008-01-15|上海市重点工程实事立功竞赛领导小组|记功个人;
技术负责人|上海市政总院白龙港项目组|2008-10-15|上海市总工会|工人先锋号;
专业负责人|苏州工业园区第二污水厂一期工程|2011-11-28|中国勘察设计协会|全国优秀工程勘察设计行业奖，二等奖;
技术负责人|上海白龙港城市污水处理厂工程|2013-01-15|上海市重点工程实事立功竞赛领导小组|优秀创新团队;
技术负责人|一种超高效智能型复合式恶臭气体处理装置|2022-06-28|上海发明协会|国际发明创新展览会奖，金奖;
专业负责人|大型污水厂污水污泥臭气高效处理工程技术体系与应用|2019-12-18|中华人民共和国国务院|国家科学技术进步奖，二等奖;
技术负责人|新延安东排水系统工程|2009-03-29|上海市青年突击队、青年工程立功竞赛活动组委会|上海市优秀青年突击队;
技术负责人|上海白龙港城市污水处理厂扩建二期工程|2015-11-11|中国勘察设计协会|全国优秀工程勘察设计行业奖，一等奖;
技术负责人|上海市政总院白龙港污水处理厂提标改造工程设计组|2018-01-15|上海市重点工程实事立功竞赛领导小组|优秀团队;
专业负责人|虹桥综合交通枢纽总体组|2009-04-15|上海市总工会|工人先锋号;
技术负责人|张欣环境工程设计工匠创新工作室|2023-01-04|上海市总工会|上海市工匠创新工作室;
技术负责人|2012年度上海市重大工程立功竞赛|2013-01-15|上海市重点工程实事立功竞赛领导小组|建设功臣;
技术负责人|苏州工业园区第二污水处理厂一期工程|2011-12-14|国家工程建设质量奖审定委员会|国家优质工程，银质奖;
技术负责人|上海白龙港污水处理厂升级改造及扩建工程|2010-12-15|国家工程建设质量奖审定委员会|国家优质工程金质奖;
技术负责人|上海白龙港城市污水处理厂升级改造及扩建工程|2010-03-28|中国勘察设计协会|全国优秀工程勘察设计行业奖，一等奖;
技术负责人|上海白龙港城市污水处理厂工程设计项目组|2013-01-05|上海市总工会|上海市五一劳动奖状;
技术负责人|上海白龙港污水处理厂提标改造除臭工程|2019-12-28|中国土木工程学会 北京詹天佑土木工程科技技术发展基金会|中国土木工程詹天佑奖，创新奖;
技术负责人|白龙港污水厂提标改造一期（除臭）工程|2017-11-28|中国勘察设计协会|全国优秀工程勘察设计行业奖，一等奖;
技术负责人|白龙港污水处理厂提标改造工程|2023-03-29|中国勘察设计协会|全国优秀工程勘察设计行业奖，一等奖;
技术负责人|白龙港二期污泥处理EPC项目|2013-01-28|上海市重点工程实事立功竞赛领导小组|重大工程优秀集体;
技术负责人|苏州市福星污水处理厂综合改造工程|2015-11-11|中国勘察设计协会|全国优秀工程勘察设计行业奖，二等奖;
技术负责人|一种超高效智能复合式恶臭气体处理装置|2018-12-28|国家知识产权局|中国专利奖，优秀奖;
技术负责人|上海白龙港城市污水处理厂升级改造及扩建工程|2015-09-28|中华人民共和国住房和城乡建设部|全国优秀工程勘察设计，金奖;
技术负责人|一种适用于处理复杂组份臭气的除臭装置|2022-07-28|国家知识产权局|中国专利奖 优秀奖;
技术负责人|Upgrading and expension project of Shanghai Bailonggang Wastewater Treatment Plant|2013-09-17|世界咨询工程师协会|FIDIC全球百年工程奖，国际重要奖;
</t>
  </si>
  <si>
    <t xml:space="preserve">白龙港污水调蓄工程|大型项目|技术负责人|国际先进水平|是|本工程为2022年上海市重大工程，是国内最大的以服务分流制系统为主的多功能全地下式污水调蓄池，落实长江大保护战略及中央生态环境保护督察要求，利用系统思维科学论证，在白龙港污水系统中端和末端各建设一座规模10万m3、规模30万m3规模的全地下式污水调蓄池，建成后可减少因输送不均造成的应急处理排放，增强白龙港片区污水系统功能韧性。也是国内首个多功能多模式污水调蓄工程，精心创新设计减少了调蓄池埋深，节约土建投资约20%。|首次实现超大型污水调蓄池一池多用，构建超大型污水调蓄池在线调节+离线调蓄复合功能，实现了旱季污水削峰填谷、雨季极端来水实时存蓄的有机结合，同时提升运行安全性、降低能耗。首创重力自流水力自清淤技术，解决超大超深污水调蓄池清淤难题。攻克超大超深污水调蓄池通风除臭难点，首次提出了创新型附壁式平扫活塞流臭气收集技术，从源头减少空间换气死区和臭气散发速率，消除大空间换气死区，实现提质增效、节能低碳。
|运用气体扩散模型理论，结合调蓄池工程设计，成功研发了附壁式平扫活塞流臭气收集技术、重力自流水力清淤技术等关键核心技术，为国内外雨污水调蓄池设计与建设提供了可复制可推广的技术借鉴，树立了行业新标杆。;
上海东西通道拓建工程|大型项目|专业负责人|国际先进水平|是|本工程西起陆家嘴、东至金桥路，沿浦东大道敷设，东西通道是井字形通道的重要组成，是浦东的重要交通走廊，主要功能是分离小陆家嘴的过境交通，服务长距离到发交通，提升陆家嘴地区的辐射力。全长约7.8km，是国内第一条与轨道交通长距离并线共建项目，其中地下道路长约6.1km，设置11个出入口，总投资82.85亿元，与轨道14号线6站6区间上下叠层布置，形成复合型的交通走廊，集约了土地资源。|本工程综合性强，建设场地条件恶劣，受限因素多，实施进度紧迫，临时防汛和施工临排压力重。外滩通道工程沿线由北向南分属武进、大名、江西中、延安东、新开河和复兴东等现状排水系统，涉及4座待废除的老泵站和2座待建的新泵站。通道开挖施工段对沿线排水系统影响大，沿线地下障碍物及管线情况错综复杂，周边数十项重大工程在建。管线实施方案设计阶段，我们结合现场条件及现状管线搬迁情况，结合新老泵站的建设和废除周期，逐根管道进行分析，不断对方案进行优化和完善。本工程临排方案极其复杂，我们最优平衡了本工程与相关工程的进度关系，在安全的前提下把已建设施和在建设施利用到极致，最大限度减少了临排的投资，实现安全渡汛。|2003年起开始参与井字形通道的相关排水系统研究，组织研究团队，打破常规设计思路，理论与实际相结合，综合考虑建设与运管，将设计方案与本工程及相关工程施工进度、交通、管线等进行紧密关联，提出了翻建、改建、保留、废除等不同针对性方案，提出了安全且最经济的临排方案，最大程度利于工程建设的推进和今后的运管。作为排水专业负责人及技术总负责完成工程设计，成为行业标杆和典范。;
上海中山南路地下通道工程|大型项目|专业负责人|国内领先水平|是|本工程位于“外滩金融集聚带”南外滩地区，向北承接外滩隧道，向南联系南浦大桥，项目包括地下通道、地下空间开发、地面道路及市政管线三部分建设内容，集服务小客车过境为主的地下通道、服务地区到发交通和公交为主的地面道路及同时服务南外滩休闲观光的滨水区景观道路、主要承担人行交通及配套服务等功能的地下空间（位于地下通道暗埋段上方）于一体，设计建成后排水通畅，道路畅通。|排水专业根据系统设计的雨（污）水标准、接入下游处已建合流管的物探排摸标高、以及新建地下空间需纳入的雨水及污（废）水流量，合理确定系统分界点，重新计算了中山南路东西两侧合流管的管径，并分段纳入复兴东排水系统和文庙排水系统。为减少路面开挖、满足周边道路通行及周边地块正常运行，外马路段采用“S型”曲线顶管法施工。为确保中山南路／董家渡路口的交通顺畅，多次优化排水箱涵基坑的设计方案，最终采取了“分坑开挖、分坑施工、整体浇筑连接”的技术措施，圆满实现了排水箱涵与地道底板的连接及董家渡路的交通通畅。|作为专业负责人，提出先进的排水理念，解决外滩密集复杂的地下管线排设难题，保障路面及隧道排水安全、地道泵站运行良好。从而改善商务走廊的整体商业和人文环境，分流过境交通。;
山东省潍坊市污水处理厂迁扩建工程|大型项目|技术负责人|国内领先水平|是|山东省潍坊市污水处理厂位于白浪河以东，范南路以西，北外环以北三公里，设计规模为20万m3/d，设计标准一级A，占地13.67hm2，尾水达标后经紫外线消毒排入白浪河，工程总投资约3.0亿，于2015年12月全面投产，出水水质良好，运行稳定，各项指标通过了环保验收。| 针对来水“高氮低碳”，水量波动大的特点，采取多种措施稳定水质，强化处理单元功能，充分利用原水碳源，确保出水稳定达标；针对用地条件紧张的特点，采用多项省地节地措施，满足用地要求。本工程建设后，单位造价1500元/m3，运行能耗0.28kW.h/m3，投资和成本大大低于国内其他类似规模污水处理厂的平均水平；工程占地13.67hm2，为国家标准最小用地的85%。|作为项目负责人和项目审核人，在有限用地条件下，建成规模为20万m3/d设计标准为一级A的大型污水处理厂，单位投资、成本、占地面积国内领先，成为行业标杆和典范。;
上海浦东国际机场市政配套工程|大型项目|专业负责人|国际先进水平|是|上海浦东国际机场位于上海市浦东江镇、施湾、祝桥滨海地带，规划占地约60 km2，至目前为止工程建设共分为4期，到2030年规划目标年，旅客吞吐量1.3亿，货邮吞吐量590万吨，80.5万架次。浦东国际机场的排水采用二级排水模式，一级排水将地区雨水收集后，经泵站提升排入围场河，二级排水将围场河水汇水通过江镇河与薛家泓闸泵站排入长江。按照不同的功能分区，浦东机场陆侧区分别采用1年和3年的设计重现期（工作区为1年，商务区、机场当局楼区域、机务维修区、西货运区为3年），飞行区采为5年设计重现期，飞行区采用强排模式，工作区排水采用自排和泵排相结合的排水模式。根据机场一期围场河最高水位（3.20m），一期工作区北侧及西侧沿河约300m的区域采用自排模式，其余区域采用强排。|浦东国际机场内的地面排水分为空侧区和陆侧区两部分。空侧区为飞行区，陆侧区为航站区、货运区、机务维修区和工作区。根据各区域功能的不同性质和要求，雨水排水设计采用了不同的排水标准。飞行区内的地面迳流水通过排水盖板渠，分别排入飞行区跑道两侧的设置的雨水泵站，不允许有客水侵入。在雨水泵站前设蓄水调节池，蓄水池用于调节进水量的变化和消减水量峰值。陆侧区域内设置了必要的排水渠，用于蓄水削峰，以减少雨水泵站设计规模。考虑节水的需要，在陆侧南、北区域内各设置了一座中水站（取水自围场河），用于景观水池的补水或卫星厅、航站楼等部分楼层的卫生间冲洗用水等。|作为排水专业主要设计人和技术负责人，从一期开始进行排水系统的规划设计，先后参与了扩建、T3航站楼、卫星厅等等直至四期工程的历次建设，从最早的排水模式、防汛安全、设计标准、再生水利用、新能源供给到管材选择、管道防沉降措施以及各种先进的施工方法开展了大量的基础研究，确定了科学的技术方案。;
南京市中心城区排水防涝综合规划|大型项目|技术负责人|国内领先水平|是|规划面积达834平方公里，涉及南京9个行政区，258条河道约603km、238座泵站、2253.4km主干雨水及合流制管渠，2679个雨水排放口。规划在避免大面积翻建拆迁的前提下，将内涝防治与海绵城市建设、黑臭河道整治、污染治理、景观建设、城市防洪相结合，从径流控制、竖向控制、管渠改造、综合调蓄、泵站扩容、行泄通道、智能调度等7个方面提出规划成果，规划河道约644km、泵站234座，总强排能力由1195.2m3/s提升至2149.6m3/s、主干雨水或合流制管渠改造约51.2km，结合河道预降及清淤、山洪削减、部分积淹片点、大型居住小区和高校、广场开展雨水调蓄利用，全面贯彻海绵城市建设理念，积极推广利用低影响开发措施，以减少降雨径流总量；最终形成“布局合理、蓄排结合、高效安全、水清景美”与建设南京现代化大都市形象相适应的的防汛保安体系。|该项目属于特大城市排水防涝综合规划项目，采用3S先进模型技术，建立了管网、河网、地面漫流耦合模型进行规划编制，增强了规划实施的科学性和可靠性。综合采用“渗、滞、蓄、净、用、排”多种措施组合，建立绿色与灰色基础设施相结合的海绵城市生态排水体系。规划成果实现跨专业协调，统筹兼顾城市基础设施资源，系统考虑从源头到末端的全过程雨水控制和管理，并突出重点解决社会要求强烈、影响面广的易涝区段，在避免大面积翻建拆迁的前提下，从径流控制、竖向控制、管渠改造、综合调蓄、泵站扩容、行泄通道、智能调度等7个方面提出规划成果。|作为本项目技术负责人，全面负责项目的总体协调、总体把关和技术研发工作。;
昆明第十一污水厂工程|大型项目|技术负责人|国内领先水平|是|昆明第十一污水处理厂项目纳污范围北至东北白沙河水库北侧呼马山一带，东至新机场告诉两面寺立交桥，西至郭家凹一带山脊线（东片区-东南片区分界线），南至贵昆铁路沿线。服务面积19.30km2，服务人口16万人。确定污水处理厂的处理能力为8万m3/d，设计规模为6万m3/d，总变化系数Kz=1.36。高标准的再生水规模为近期0.5万m3/d，远期3万m3/d。|本工程设计规模为6万m3/d，但考虑到一定时期内雨污无法实现完全分流，且地下污水厂箱体一次形成，无扩建可能，实际处理能力按8万m3/d校核，提高雨季的抗冲击负荷能力，故以下经济指标按8万m3/d进行核算。项目设计采用了污水低碳超净处理技术系统，采用了多模式切换运行的一体化生物反应池和紫外深度处理技术，实现了污水的达标净化与环境有害物质的深度减排。在进水闸门井处设置液压式速闭闸，其在外部进厂水量超过污水厂处理能力或全厂突然失电的情况下可快速关闭进水闸门，防止污水厂被淹。采用生物除臭+活性炭吸附和全过程除臭工艺相结合的方式确保无异味散发。|作为技术负责人，坚持在全地下污水厂采用成熟稳定，节能高效运维便捷的改良AAO核心工艺，对比MBR工艺不仅投资和运行费用省，而且在脱氮同时可以实现高标准除磷，成为昆明后续建设的其它地下污水厂的经典工艺。;
上海外滩新延安东排水系统工程|大型项目|技术负责人|国际先进水平|是|本工程是上海市重大工程项目之一，也是迎世博600天重大工程之一。系统沿人民路布置总管，沿四川南路布置连通管，合流泵站总规模13.25m3/s，是上海首座开放型全地下式泵站。项目建成后保障了外滩地区排水通畅，泵站整体运行情况良好，尤其在世博会期间，抵挡了多次暴雨（包括70年一遇特大暴雨）的袭击，为外滩地区的防汛安全发挥了积极显著的作用，达到预期设计目标。|工程地点位于外滩中心地带，作为上海首座沿江开放型全地下式泵站，对功能、景观、环境、安全、交通等各方面要求极高；周边涉及外滩通道等数十项市重大市政工程交叉作业；顶管沿线障碍物和管线情况极为复杂；泵站用地极为紧张，平面尺寸受到严格限制，水力流态布置难度大，开放型地下式泵站设计要求高；深基坑围护紧贴外滩防汛墙桩基，需综合考虑安全性、稳定性和经济性；工程实施进度紧迫，受外部条件制约，临时防汛压力重。
1、	将原低标准小系统整合为高标准大系统，三座老旧泵站合并为一座新泵站，节约中心城区土地资源，减员增效；
2、	系统污水截流倍数提高，减少污染物排放，有效治理面源污染；
3、	上海首座开放型全地下式泵站，建设在黄浦江边外滩核心景观区域，在功能优化、防汛安全、设备保障、人身安全等方面，各专业均有重大创新设计；
4、	泵站用地极为紧张，平面尺寸严格受限，通过水力流态布置，数学模型反复验证，改善不利的进水条件；
5、	泵房深基坑围护紧贴外滩防汛墙桩基，围护桩选用集清障、围护、止水帷幕三体合一的钻孔咬合桩，确保施工安全；
6、	系统总管改造时沿线地下障碍物极为复杂，采取特殊的安全保护措施。|任项目负责人/技术负责人， 创新性提出了三泵合一的理念，通过系统分析和计算，仅在关键节点增加了几处连通就解决了外滩地区的雨水提标和污水出路，大大减轻了施工难度。在结合外滩防汛墙建设全地下泵站中解决了诸多技术难题，取得了极好的成效。;
大连市泉水河污水处理厂工程|大型项目|技术负责人|国际先进水平|是|大连市泉水河污水处理厂（二期）BOT项目设计规模为10.5万m3/d，采用MUnitank（改良型交替式活性污泥法污水处理工艺）为主体的生物反应系统，深度处理采用混凝沉淀+过滤工艺，出水经紫外线消毒达到一级A排放标准排放。污泥处理采用“重力浓缩＋机械脱水”工艺，污泥脱水至≤80%的含水率后送入夏家河污泥处理厂进行处置。排放废气执行《城镇污水处理厂污染物排放标准》（GB18918-2002）一级标准，有效保护了大连近海的水生态环境。|1、针对本工程进水水质高、水量水质冲击负荷大、用地又紧张的特点，采用自主创新的MUNITANK（交互式内循环反应池），提高去除效率，保证出水水质，节省占地；2、针对本工程进水水质变化大，设置短时初沉池，可稳定水质，撇除油脂，保证生物处理的运行稳定可靠，在降低进入生物反应池的污染负荷的同时，保证后续生物处理所需碳源，又可减少鼓风量降低运行费。3、本厂位置特殊，环境敏感，全部构筑物和污泥装载区采取封闭措施，按花园式水厂标准建设。将主体构筑物集约化布置并加盖封闭，上设太阳能板实现低碳利用。既满足功能需求，又满足预处理及生物处理构筑物封闭除臭的要求，同时通过外建筑的装饰，将构筑物与厂内景观和厂外环境相得益彰的结合。|根据当地水质特点，提出自主创新的MUNITANK工艺思路。对原UNITANK进行了大幅改良，取得了很好的成效，技术方案得到建设方的高度认可。;
雄安新区起步区水系和海绵城市工程研究|大型项目|技术负责人|国际先进水平|是|面向雄安新区起步区，重点聚焦排水防涝的安全韧性，初期雨水污染的可控性，污水处理厂、调蓄池、生态湿地等处理设施的运行可靠性等方面，提出优化的建议，为专项规划提供数据支撑，为设计导则、设计标准的建立提供研究基础。排水专业:立足于雄安新区起步区功能定位，紧紧围绕追求安全优质的绿色生态水系统的理念，注重水系统规划的全过程、全专业、全系统，将水系统的所有子系统作为一个完整的体系进行整体规划研究，进一步论证水系统相关规划的合理性与可行性：统筹源头减排、中途控制、末端治理的全过程环节，注重近远期结合，进一步深化研究水系统工程方案，打通关键节点，为启动控详规报批提供重要的咨询依据，以及为启动区的开发建设提供重要的技术保障。|系统研究了雄安新区起步区雨水的排水形式，通过对比源头收集、过程控制，未端截流等多种初期雨水收集形式，最终确定末端截流方式，并整合优化了调蓄池数量，更利于调蓄池的运维及管理。提出污水系统要考虑初期雨水的水量，考虑初期雨水对下游污水处理厂的规模及冲击负荷的影响，对初期雨水的收集、转输、处理进行了系统性分析。|作为排水专业技术负责人，立足雄安当地气候地形地貌和地质和水系特点，从水系统角度提出了规划方案，将上海的先进技术和创新理念以及丰富的设计经验引领项目的建设，最终得到中规院、同济规划院的认同，并得到项目建设方的高度认可，成为唯一受表彰的市政设计院。;
徐州市奎河污水处理厂工程|大型项目|技术负责人|国际先进水平|是|徐州市污水处理厂建成于1994年，利用外国政府贷款建设，污水经射流曝气生化处理后尾水排入奎河。奎河是纵贯徐州市区是彭城一条重要的景观河，由于当时排放标准低，污水厂仅具有除碳功能，大量尾水排放导致奎河成为远近闻名的臭水沟。本工程建成后处理能力从10万m3/d提升到16.5万m3/d，增加了脱氮和除磷功能。水质达到景观回用水标准，并增加了雨水的一级半处理，增加了奎河的水动力，使这条远近闻名的臭水沟恢复了生态功能，有效改善了水环境。|1、本工程对原10万m3/d进行改造，由于有大量合流制污水，进水水质碳氮比很低，仅有2.3:1，原水中碳源无法满足反硝化脱氮需求，水质波动大。首次在国内引入STEPFEED工艺，使其具备脱氮功能；2、在厂内实施改造，在不新增用地、不新增构筑物的条件下实现了提质增效，改进低效和冗余设计，充分挖掘设施潜力，同时增建6.5万m3/d一级半处理设施，高标准处理后尾水排入奎河作为景观用水，初期雨水经处理后农用回灌。项目在国内率先开始了大规模脱氮除磷生物处理的新技术尝试，在上世纪（2000年前）是当时最大的高标准处理厂。|提出了并首次建成了对合流污水双标处理的概念，对雨天初雨采用一级+A段处理的一级半创新工艺，停留时间仅3h，NH3-N＜10 mg/L，引入了国外先进的STEPFEED低耗脱氮工艺。;
合流污水一期复线工程|大型项目|技术负责人|国际先进水平|是|本工程是2021年上海市重大工程，总管长度约28.5km，布局20余处地区截流管接入点，提供40万m3线性调蓄容积，同步新建1座36m3/s超深复合功能泵站，工程总投资69.8亿。该项目为深入贯彻长江大保护战略，保障城市地下生命线安全运维及精细化管理，为减少排江泵站污水排放、加强初期雨水收集处理、减少溢流污染，提升苏州河沿线及北部区域水环境治理，保护长江水生态具有重要意义。|本工程是上海首条综合性超大口径（直径5m）、超深（地下40m）、长距离（20km）排水管道，功能包括收集和静态调蓄；联结中心城四大干线，实现重力排水系统等压差点互联互通，保障中心城区排水安全；兼顾防洪排涝，实现调蓄管道从静至动的功能提升。首次应用重力排水管道透气设施，针对总管高频次进水-放空工况，依据同程布气原则布置高传质无动力除臭装置，破除透气井邻避效应；总管内设置卵型流槽及检修平台，创造水力清淤和机械清砂条件；研发子母式闸门，利用总管蓄水势能，调整过流断面，形成管道自冲洗条件。设计理念和技术达到国际先进水平，充分体现了我国污水处理领域在世界上的先进技术水平。|2011年起开始参与中心城区排水系统研究，2015年在市政府主要领导和相关部门的支持下，组织研究团队，运用系统研究、拓扑理论、层次分析、专家决策系统等方法，提出了“重力排水系统等压差点互联互通”的创新理念，通过多方案比选，最终将合流一期复线方案纳入新一轮雨污水规划。作为项目负责人及技术总负责完成工程设计，成为行业标杆和典范。;
青岛麦岛污水处理厂升级改造工程|大型项目|技术负责人|国际先进水平|是|青岛麦岛污水处理厂位于东海路与麦岛路东南角，设计规模为14万m3/d，设计标准一级A，占地3.8hm2，尾水达标后经紫外线消毒排入黄海，有效保护了青岛前海一线的水域环境，保障海边游泳者的健康。污泥经厌氧消化产沼气发电，厂内能源自给率达70%。工程于2016年12月全面投产，出水水质良好，运行稳定，成为当时行业内绿色低碳节能的样板。|1、采用国际先进的厌氧氨氧化技术，对消化后污泥水单独处理，减少对污水处理线的冲击，减少投资和运行费用； 2、打破常规升级改造方式，采用国内较少应用的前置反硝化曝气生物滤池工艺，充分利用原水碳源、减少药剂投加、节省占地；3、采用了多项省地工艺和节地措施，选择了先进的土建施工方案，满足苛刻的用地要求，项目占地为国家标准最小用地的30%。设计理念和技术达到国际先进水平，充分体现了我国污水处理领域的先进技术水平。| 1995年从规划开始参加“麦岛污水处理厂”的建设，作为项负责人将其从一座10万m3/d的深海排放预处理厂，建成规模为14万m3/d的大型污水处理厂，从污水预处理到全面一级A标准，在污泥处理中首次采用了厌氧氨氧化技术和柔性沼气罐等多项先进技术，单位占地面极小，各项指标达到国际先进，国内领先，实现了有限用地条件下水泥气的标准同治，成为行业标杆和典范。;
上海白龙港扩建二期西北全地下污水处理厂工程|大型项目|技术负责人|国际先进水平|是|上海白龙港西北全地下污水厂规模为50万m3/d，是上海建成运行规模最大的全地下式污水厂。工程直接费约25亿元。因地理位置敏感须达到“电磁波物理平面”，箱体顶板深埋于现状地平2m以下。在保护水环境的同时保障了东海的海空安全。|为改善地下厂环境条件、减少工程投资和运行能耗，我从降低箱体高度减小基坑深度着手研究，首次提出了大空间无风管活塞流通风技术，在降低1.5m层高的同时大幅提高了地下空间空气的新鲜度和含氧量，几无一丝臭气。且投资降低50%、运行总能耗仅有同类地下厂的40%。经科技查新和院士专家评价，本项目综合技术达到国际先进水平，其中“适用于地下式水处理构筑物的风井式活塞流通风系统”、“水平类单向活塞流通风系统的优化”和“大型地下空间流动自模化的研究”处于“国际领先”水平。为我国污水处理行业的节能降耗，早日迈向碳中和做出重要贡献。|作为项目负责人及技术总负责完成工程设计，成为行业标杆和典范，项目获上海市市政工程金奖、上海市生态环保“三年行动计划”优秀项目、上海品质工程、国家环境技术进步一等奖。;
上海大众嘉定污水处理厂提标改造工程|大型项目|技术负责人|国际先进水平|是|大众嘉定污水处理厂规划规模25万m3/d,分三期建设，一期5万m3/d，二期5万m3/d，三期7.5万m3/d，出水达到国家一级A+标准，主要指标达到地表四类水标准。是嘉定区规模最大，投资最省、能耗最低、运行成本最小的污水厂，为减少嘉定区的污染排放，保护练祁河和蕴藻浜水系水环境质量具有重要意义。|采用一体化倒置AAO+平流式沉淀池集约化布置污水处理，强化改造前段二级处理首次采用 “曝气生物滤池+高效气浮+可升级滤池”组合深度处理工艺，出水达到一级A+。其中可升级滤池近期为普通砂滤，远期可兼具反硝化脱氮功能，除磷采用国际先进的高效气浮工艺。深度处理新增处理单元采用高度集约化短流程设计，高程设计多使用淹没堰和低速水渠以降低水头损失；风机水泵选型力求多工况仍处于高效区，深度处理全流程设计进出和通风采光管廊，总体设计和各单体布置均力求节能和管理方便。通过优化水力高程，合理布置除臭系统，进一步提高节能水平；单位处理能耗约0.30 kWh/m3，除臭 0.06 kWh/m3。|任项目主持人，从项目立项起通过提出针对BOT模式的创新技术路线获得中标和之后的三期扩建。立足现状，充分挖潜思路，采用高度集约化和多功能设计，节约每一寸可利用土地和成本，在不征地的前提下完成提标改造，深度处理单位用地指标仅0.09hm2/万m3.d。运行能耗创下上海同期污水厂的最低，为BOT创造大量营收。;
上海嘉定新城（北区）污水处理厂工程|大型项目|技术负责人|国内领先水平|是|嘉定新城（北区）污水处理厂污水处理规模10万m3/d，日均污泥量约为100t（含水率80%）。污水处理采用A/A/O生物除磷脱氮的二级生物处理，续接深度处理，采用混凝沉淀+深床过滤工艺；污泥处理规模为100t/d(以80%的含水率计)，采用“低温真空脱水干化成套技术”，在实现“脱水干化一体”的前提下，从含水率98%左右的污泥脱水干化至30%以下，处理后污泥量约为28.6t/d，处理后污泥外运作为建材利用。|本工程从污水厂现状实际出发，统一规划，分期实施，坚持以“环境、资源、生态”为一体，以“生态、低碳、绿色、环保”为指导思想，在工程设计方案中体现了节能环保及科技创新的设计理念，应用科技创新成果，形成了一个有机的技术体系，整体技术达到国内先进水平。项目设计创新应用多模式脱氮除磷污水生物处理技术，通过生物反应池空间的合理划分，设置多重回流调控脱氮除磷基质代谢平衡，优化反应池溶解氧、ORP等生化反应参数控制不同硝化反硝化和生物除磷反应进程，实现了脱氮除磷微生物代谢的最优化耦合，处理效率提高35%以上，节能降耗，环境、社会和经济效益显著。1考虑到进水工业废水比例较高的泥质特点，采用针对难处理的细粒级物料以及要求含固率高的物料进行固液分离的低温真空脱水干化成套技术，机械脱水达到极限后，利用低温（&lt;100℃）真空干化原理，使污泥达到传统热力干化的脱水效果，将污泥水分降至资源化利用的要求，最大限度地实现了污泥的减量化，并在一定程度上起到了杀菌灭活和无害化的作用。在实现“脱水干化一体”的前提下，从含水率98%左右的污泥脱水干化至30%以下，直接运行成本低，降低设备的重复投资，满足目前国家和地方对污泥处理|针对工业废水水质变幅激烈的情况，科学提出了处理工艺，带领设计团队现场服务，将先进的理念传授给业主方，获得业主的高度认可，连续承接了多期提标、扩建和EPC工程。;
南干线改造工程|大型项目|技术负责人|国内领先水平|是|本工程是上海市重大工程，工程设计污水输送规模为50万m3/d（峰值流量13.23 m3/s），全长32km，最大管径达到3.5m，在原南干线基础上实现功能提升，融入污水干线互联互通、智慧排水平台建设、海绵化泵站、污水输送零渗漏等先进设计理念。|本工程对上海市最老的污水输送干线进行针对性改造，工程中融合了箱涵原位修复、大口径管道长距离非开挖施工、污水支线不停水改接，大型污水干线等压联通等多种复杂关键技术。新建中途本周均采用独立双通道设计，运行可靠、调度更灵活、维护更方便。同时，通过创新设计方案，在工程中预留了规划工程接口，实现了规划—设计—施工的完美衔接，为全市污水的互联互通迈出了坚实的一步。
首次应用环境友好型透气井、无动力水位自适应破垢除淤装置，破除今后管道邻避效应、降低运行维护费用。设计中首次采用3S技术，同步设置总管感知设备，构建完整、可靠的智慧化控制系统。设计理念和技术达到国际先进水平，充分体现了我国污水处理领域在世界上的先进技术水平。|本世纪初启动研究南干线改造工程方案，2016年结合龙东大道快速路工程开工契机，启动南干线改造工程设计工作，首次在工程中应用干线互联互通技术，自主研发压力透气井除臭、低维护防淤积设备并进行产业化应用。作为技术总负责完成工程设计，成为行业标杆和典范。;
苏州工业园区污泥干化工程|大型项目|技术负责人|国际先进水平|是|苏州工业园区污泥干化项目设计处理规模600t/d,工程选址位于苏州工业园区车郭路吴淞江边的东吴热电有限公司厂区内。项目总占地约1.2hm2，总建筑面积6990m2。该项目为苏州工业园区两座污水厂服务，现状污水处理规模35万m3/d。项目建成后解决了污泥的处理，同时为燃煤电厂解决了部分替代燃料，实现了污泥的资源化利用和电力行业的节能降耗。|业内首次采用二段法热干工艺，污泥产品实现了协同处置，实现了污泥的资源化。污泥处理采用两段法实现全干化或半干化后送东吴热电厂与燃煤混烧，共5条生产线，干化热源利用东吴热电厂余热中压水蒸汽，脱水污泥设计含水率为80%，污泥干化至25%含水率的污泥作为能源送至东吴热电厂实现协同 处置，稳定运行至今已10年，能耗仅为0.63t蒸汽/m3湿泥，成为业界最成功商业化运行的污泥厂。|任项目技术负责人，主持设计苏州工业园区污泥100%无害化、减量化、稳定化和资源化处理，工程获"江苏城建示范工程"、“苏伊士环境创新奖”。;
苏州工业园区第二污水厂工程|大型项目|技术负责人|国内领先水平|是|苏州工业园区第二污水厂一期工程设计规模15万m3/d，二期工程扩建后全厂30万m3/d，污水处理采用A/A/O生物除磷脱氮活性污泥法工艺，尾水执行《太湖地区城镇污水处理厂及重点工业行业主要污染物排放限值》（DB32-1072/2007）中城镇污水处理厂II类标准，出水化学需氧量、总氮、氨氮、总磷执行《城镇污水处理厂污染物排放标准》（GB18918-2002）的表1一级A标准。本工程为江苏省太湖流域执行一级A标准第一个大型项目，污水厂总体设计在技术路线方面将污水一级A达标、污泥干化处置、东吴热电厂冷却水补充水源等问题统筹考虑，践行了循环经济技术路线。|1、太湖流域首例批复立项的一级A项目；2、技术路线创新联合实现污水厂和污泥厂、热电厂循环经济试点；3、工艺智能控制实现多模式AAO工艺的节能运行，基于ASM2D数学模型的工艺优化智能控制系统对污水厂的运行控制参数进行实时在线调控，根据进水流量、浓度和出水要求实时优化工艺参数，提高工艺可控性及稳定性；4、厂平布局环境和谐、参观通道设计充分体现以人为本；5、上开式渠道闸门和集水槽抗浮器新型专利技术的首次应用；6、利用水力模型和参数化平台设计手段创新实现大型泵房的流态优化和提高设计效率；7、设备选型充分考虑工艺性能良好、经济和维修便捷。|从项目规划阶段开展研究，提出诸多先进的理念，解决了以往过程中遇到的技术难题。项目获得全国优秀勘察设计银奖。;
上海虹桥商务区供能源项目|大型项目|专业负责人|国际先进水平|是|区域集中供能领域属于国内新兴行业，本项目为上海低碳商务区品牌的成功拓展，是第一个“三联供”绿色低碳项目。工程位于上海青浦区西虹桥商务区，规划为低碳生态商务区，采用区域集中供能系统，节能减排，舒缓热岛效应，打造低碳商务区的高端品牌。供能区域约2.65km2，供能建筑面积约312万m2。|本工程采用直埋两管制，管径DN250~1200mm，总长19km，总投资1.8亿元。采用国际先进的WaterCAD软件对供能管网正常运行及发生故障等多种工况进行分析模拟，在确定各节点流量、冷负荷输送方向、供能保障率等参数的同时，给运行单位今后的运营提出了指导意见。同时，采用SISKRM、CEASAR Ⅱ等国际先进的应力计算软件，分别针对直埋管道和架空管道进行应力分析校核。通过软件建模分析，提高设计效率的同时，使设计结果具可靠性更强。突破常规,创新性提出“总体枝状布置，各系统间设置连通管”的原则，将3个能源站的供能主管连通，提高供能管网系统的可靠性、安全性和经济性。能源站可分期实施，建设进度可根据地块开发进度灵活控制。|任专业负责人，破解了常规的供能管道布置成枝状，管网运行模式单一的难题，提高了供能保障性，通过创新设计手段，开展安全专项研究，成功解决了不均匀沉降、管道监测泄漏报警系统难题，对直埋冷热两管制供能项目具有指导意义。;
上海白龙港城市污水处理厂除臭工程|大型项目|技术负责人|国际先进水平|是|该项目为国内首次针对特大型污水厂开展的臭气全密闭全收集全处理治理项目，除臭排放指标高于国家一级标准。总加盖面积为25万m2，涵盖厂内100多个超大型构（建）筑物，收集风管约78.5km,总除臭规模4200万m3/d，工程作业面达200ha，总投资85258万元。为解决市政设施“邻避”矛盾提供了新的解决方案，引领了行业除臭技术的进步发展。|1、首次揭示了恶臭气体组分的排放规律和影响因素，建立了释放模型，可精准计算单位面积散发的恶臭气体量和气相中的恶臭组分浓度；2、首次研发了恶臭气体全量收集和均匀输送技术，超大跨度低净空束流技术和装置（跨度达22m, 净空高仅0.7m），实现了全量均匀收集，减少释放量2/3以上，基于同程等压差原理布置管路，实现了恶臭气体的小阻力均匀输送；开发了旋翼升降式可视化气流动示仪，实现了管路中恶臭气体的实时定量观测；3、首次研发了高浓度恶臭气体智能反馈型多功能复合处理技术，采用物化洗涤、高传质生物吸附降解、高级氧化、双区放电等离子体技术及其组合处理相应的恶臭气体组分。根据进水水量、酸碱度、气象环境条件等因子和处理单元的反馈数据，基于排放浓度计算模型，建立智能控制策略，实现30多种模式灵活控制，高浓度恶臭气体的去除率高达99.99%以上。|任技术负责人/设计负责人，在项目中开展大量科研和创新设计，在臭气收集—输送—处理全过程申请并应用了10余项专利技术，臭气收集采用无骨架大跨度轻质高强全玻璃双曲面连续梁结构，经同程调节型等压差可视化收集，送至超高效智能型复合式装置处理，去除率可达99.99%以上，可有效应对臭源随时间的大幅波动，确保厂界无异味，厂内无臭味，池旁无臭气。经“中科院查新中心”、“上海土木工程学会”科技评价达到“国际先进”水平，是除臭行业的重大突破，为国家和地方除臭标准修编提供了可靠支撑，具有很大的推广应用价值。项目建成后已获评国家重点环境保护实用技术示范工程、中国土木工程詹天佑奖、国家优质工程奖。;
杨高路（世纪大道-浦建路）改建工程|大型项目|专业负责人|国内领先水平|是|本项目位于浦东新区花木行政中心，周边地块是陆家嘴金融东扩的重要组成部分。本项目北起世纪大道下立交（世纪大道环岛桃林路）， 南至浦建路（浦建路跨线桥），工程范围全长约  1975m，本专业设计内容包括对现状地面雨水、污水管道工程；隧道雨水、废水以及消防工程重新规划设计，让出地下通道位置，解决快捷交通难题。|1、根据沿线雨水排水系统的新设计标准，复核下游已建雨水管道的容量，分段新建雨水管道，排除本工程改建道路沿线路面、绿化带及地块的雨水。
2、采用局部先临排再原管位恢复的措施，解决受新建隧道建设影响须迁建的陆家嘴－花木污水干管。
3、隧道敞开段雨水设边沟、横截沟收集，汇入雨水泵房集水池，经雨水泵提升后采用出水压力专管至河道附近消能后排入河道。
4、隧道南侧出口段直接与杨高路——浦建路跨线桥相接，隧道与跨线桥之间无法设置驼峰挡水，为避免暴雨时桥面的雨水跳跃敞开段端部新建的横截沟进入隧道，经计算适当放大此敞开段雨水泵房（包括隧道最低点废水泵房）的设计规模。|任技术负责人，提出全新的设计理念，解决了地下排水难题，保障路面及隧道排水安全、地道泵站运行良好。从而改善杨高路商务走廊的整体商业和人文环境，分流过境交通。;
河北邯郸市东污水处理厂工程|大型项目|技术负责人|国际先进水平|是|邯郸东污水处理厂设计处理规模16万m3/d，采用氧化沟+曝气生物滤池工艺，由于建成较早，仅有除碳功能，未实现对氮磷等营养物的去除， 项目建成后增加了对N和P的高标准去除，有效保障了邯郸的市容和内河水环境。|邯郸东污水处理厂处理工艺是国内的典范，为氧化沟技术的行业教科书。通过对原氧化沟溶解氧的控制和交替式曝气/沉淀时序的调整，使其具备同步硝化反硝化脱氮功能，同时增建BAF深度处理，实现强化硝化除氨氮和过滤SS的目标。|作为项目负责人/技术负责人在我国设计建设第一座三槽式氧化沟工艺的污水高标准处理厂，提标改造路线简捷，工艺流程短，投资省，运行成本低。;
山东威海高新区污水处理厂工程|大型项目|技术负责人|国内领先水平|是|山东威海高新区污水处理厂工程设计规模8万m3/d，威海地区原为除碳的Orbel氧化沟工艺，出水标准低，处理效果差。项目建成后增加了对N和P的高标准去除，有效保障了威海海域水环境。|在岩石溶洞山地复杂地形地质条件下建设（1）针对山东威海高新区污水高氮低碳的特点，采用改良bardenpho工艺，针对国外Bardenpho后续脱氮能力弱的情况，首次提出在Bardenpho后段缺氧区引入进水点，利用原水中碳源强化反硝化脱氮，及减轻了前段生物处理负荷，又节省了大量碳源，回收了碱度和能耗，提高了出水水质。（2）根据场地情况复杂、地形高差大、用地比较紧张等特点，厂区采用“三台阶”竖向设计，厂前区、生化区、出水区依次降低。构筑物采用了集约化的布置形式，科学地选择池型，合理地布置总平，用地面积低于国家指标。3）根据旅游城市周边环境要求高的特点，采用各种措施，提高厂区的绿化覆盖率，巧妙利用厂内高差，成为一个立体花园式的工厂。（4）注重节能设计，利用厂外压力进水管水头及厂内地形高差，厂内全流程无污水提升，出水利用高度差重力排放。生反池内采用溶解氧控制系统，降低无效曝气量，减少风机能耗。厂内建筑供暖、热水采用节能型技术和产品。
|作为项目负责人(1998年)在排水行业内第一个提出并创新改良Bardenpho工艺，取得了成功应用和良好的环境效益。根据地形地貌采用了新颖的总平面布置方式和依地势台地建设的思路，节省了大量投资和运行费用。;
惠州市梅湖水质净化中心三期工程|大型项目|技术负责人|国内领先水平|是|惠州市梅湖水质净化中心位于市区西郊东江惠州段下游的梅湖6#、7#小区，系惠州市建设最早的污水处理厂工程，总占地面积348000m2（折合555.1亩），总规模为日处理生活污水30万m3/d，是惠州市最大的污水处理厂，对保护西枝江及东江（香港水源地）水质安全起到了关键作用。三期工程总投资1.87亿元，设计规模10.0万m3/d，于2018年全面投产，出水水质良好，运行稳定，各项指标通过了环保验收，环境效益明显。|针对南方水质特点采用了创新工艺，仅用9小时生物反应时间实现了一级A达标，相当于国内平均反应时间的60%。处理成本仅为全国平均水平的50%。 1.利用地形地势，合理进行高程设计，一次提升，重力自流。即节约了土建投资，又节省了运行能耗。2.针对水质特点和投资成本的控制要求，采用水头损失小、占地省、处理效果好的回转微过滤形式，即满足了严格的排放要求，又节省了投资和运行成本。3.针对总氮脱除的难点，本工程优选生物处理工艺，采用多分格VIP沟流式倒置AAO形式，充分利用碳源，优先用于脱氮，节约外加碳源成本。4.针对南方地区水质波动较大的特点，生物反应池厌缺氧段采用沟流式池型，降低了水质冲击负荷，较常规完全混合池型更为节能，获得了较好的技术和经济效益。配合BOT建设模式，在严苛的出水标准条件下，吨水投资仅为1875元/m3，吨水总运行成本仅0.6元/m3，远低于常规一级A标准的污水处理厂，取得了很好的环境效益和经济效益。|作为技术审核人2005年开始参与“梅湖水质净化中心”的建设，历经十余年，针对南方污水水质淡，COD仅＜120 mg/L，C/N低＜3，冲击负荷大Kz＞2.0的特点，采用多分格VIP池型的多点进水A/A/O工艺，提高生物反应效率，生物反应池停留时间仅9.0h，采用直径40m周进周出辐流式二沉池，出水水质稳定达到一级A。国内首次采用法国技术制造的F型表面滤布过滤技术，大幅节省了用地和能耗成本。工程设计秉承着低碳节能、投资节省的理念，建成了一座标杆污水处理厂，造福于惠州、香港两地的水环境和用水安全。;
上海竹园白龙港连通管工程|大型项目|技术负责人|国际先进水平|是|竹园白龙港连通管工程，总投资24.8亿元，管径DN3500mm,埋深15m, 调蓄容积20万m3，输送污水规模80万m3/d,南干线污水提升泵站设计规模为50万m3/d，竹白提升泵站设计规模为18 m3/s，沿线设置6座闸门井、10座透气井。通过在上海市两座规模最大的污水处理厂之间设置厂际连通管道，将2座总处理能力占全市80%的特大型污水厂和多根进厂总管构成有机整体，通过一网调度实现削峰缓冲，发挥片区事故应急、水量调配等多重功能，提高污水输送和处理的安全保障程度。预防紧急情况下特大型污水厂的溢流放江，保护长江水生态环境、保障长江国考断面水质达标。|项目方案采用有限风险防控评估法确定工程规模，兼顾安全保障能力与经济合理性的统一；同时采用接收端水量调控法进行流量调度，提高事故应急应对能力。从竹园和白龙港污水处理厂及路由现状的实际情况出发，在项目的总体设计、方案比选、海绵设计、智慧水务、BIM应用、效益分析和投资估算等方面全面论证、详细分析，又注重结合项目需求及特点持续开拓创新，秉承全过程设计理念，以“生态、低碳、绿色、环保”为指导思想，以“安全稳定、成熟可靠、经济节能”为研究原则，最终提出安全、可靠、科学、合理的项目方案，主要技术指标达到国际先进水平。工程创新的污水互联互通技术理念已被全国各地广泛接受和效仿，引领了行业发展。|作为项目负责人及技术总负责在2012年就运用系统分析理论，基于上海市排水管网拓扑结构优化研究，大胆提出了“上海市排水系统互联互通”的创新理念，经过潜心研究、上百次现场踏勘，发扬“办法永远比困难多”的优良作风，经多方案比选优化，在国内外排水界首次提出建设“竹园白龙港连通管”这根厂际“生命线”，保护受纳水体的环境，保障长江国考断面的水质达标。;
上海中心城区老污水处理厂提标改造工程|大型项目|技术负责人|国际先进水平|是| 1、在行业内首次提出了紫外线消毒技术用于污水尾水消毒，减少了大量加氯后“三致”消毒副产物的生成和排放，保护了环境和市民健康；2、实现了上海污水处理从除碳到脱氮除磷的高标准升级，保护了水生态；3、不但恢复了老厂的处理规模而且增加了14万m3/d的处理能力，大幅减少了排入内河的污染。|上海是最早建有污水处理厂的城市，2000年底中心城区共有14座污水处理厂，由于建成年代久，标准低，设备老旧，实际处理能力大幅度萎缩，仅有34.5万/m3，本次对其中的11座进行提标改造，处理能力增加了14万m3/d，使原有仅具有除碳功能的污水厂具备了脱氮除磷功能，全市污水处理率提高至80%，大幅减少了排入河道的污染物，有效改善了上海市整体环境。项目总投资仅7973万元，实现了14万/m3的增量处理能力，折合570元/m3，远优于国内同类水平。当时率先在国内大量采用国际先进设备，如HV-TURBO高速单级离心鼓风机，HDPE微孔曝气管，热力泵等高效设备，替代老旧高耗低效的供养和提升设备，节能50%以上，降低维护和运行成本。|早在1998年，首次发现了缺氧池反硝化除磷现象，设计了具有除磷和脱氮功能带内回流的倒量AAO工艺；首次在污水处理中引入紫外线消毒理念，减少“三致”排放引领行业发展。;
上海外滩交通枢纽工程|大型项目|专业负责人|国际先进水平|是|外滩枢纽处于上海黄浦江两岸核心区，区域位置优越，与周边十六铺水上旅游中心、外滩通道及中山东二路地下空间开发、相邻地块共同打造集旅游、餐饮、娱乐、商办、酒店功能于一体的综合服务区，地下三层开发，1.46万平方米。地下一层为公交枢纽，设有4条公交线的始末站点，布置南北两侧下沉式广场将地面人流引入枢纽；地下二层为旅游大巴候客区；地下三层为旅游大巴泊车区，设有102个旅游大巴泊车位，并通过连接通道串联起东西向的三大车库，达到车库资源的共享。|全面梳理现状排水和规划排水设施的建设难点，排水工程设计与交通工程密切衔接，确保排水通畅，防汛安全。|2003年起开始参与井字形通道的相关排水系统研究，组织研究团队，打破常规设计思路，理论与实际相结合，综合考虑建设与运管，将设计方案与本工程及相关工程施工进度、交通、管线等进行紧密关联，提出了翻建、改建、保留、废除等不同针对性方案，提出了安全且最经济的临排方案，最大程度利于工程建设的推进和今后的运管。作为排水专业负责人及技术总负责完成工程设计，成为行业标杆和典范。;
大连湾污水处理厂BOT项目|中型项目|技术负责人|国内领先水平|是|大连湾污水处理厂BOT项目位于大连市振连路以南，原大化渣场东南侧，总占地面积2.74hm2。本工程设计规模为4万m3/d，采用MUnitank（改良型交替式活性污泥法污水处理工艺）为主体的生物反应系统，出水经紫外线消毒达到国家一级A排放标准排放，污泥脱水至≤80%的含水率后送入夏家河污泥处理厂进行处置。本工程于2016年全面投产，出水水质良好，运行稳定，各项指标通过了环保验收。|充分考虑本工程工业废水含量高、水量水质冲击负荷大、用地小等因素，主体工艺采用我院专利——MUNITANK（交互式内循环反应池），流程短，效率高，占地省，既解决了用地与处理需求的矛盾，又满足BOT建设投资省、能耗低、运行稳定的要求。|作为技术负责人，在有限用地条件下，建成规模为4万m3/d设计标准为一级A的中小型污水处理厂，设计理念集约低碳，单位投资、成本、占地面积国内领先，是行业同类型污水处理项目的标杆和典范。;
雄安新区容东片区再生水厂工程|大型项目|技术负责人|国际先进水平|是|雄安新区容东片区再生水厂工程位于雄安新区容东片区东北角，是雄安新区的重要工程，服努面积28.1km2，雨季设计规模10.6万m3/d，旱季设计规模为8万m3/d，是雄安新区第一座全地下再生水厂。尾水经湿地净化后主要指标达到地表三类水水质排放，成为当地再生水和水系景观用水的主要来源。工程总投资约8.6亿，于2021年1月全面投产，出水水质良好，运行稳定，为雄安新区开发建设和白洋淀水系生态环境保护做出重大贡献。|1、通过分析研究传统污水处理工艺对餐厨渗滤液适应性，降低对污水厂的冲击；通过餐厨垃圾预控调质，协同污泥发酵产酸，实现定向转化成适宜功能微生物增值的高品质有机碳源；通过构建污水处理与餐厨滤液处置高效协同，打造温室气体减排、污泥量减少的低碳示范工程。2、主体工艺采用改进型沟流式多段AO工艺，强化脱氮除磷效果，又能和目前国内外先进工艺高效短程反硝化耦合厌氧氨氧化技术更好衔接，为水质提升预留空间；采用活性炭滤池作为出水达标的保障措施，相比于臭氧氧化等其他措施，与全地下水厂契合度更高，具备推广和示范效应；采用合理工艺提高自动化控制，降低操作难度，减小人员配置设计理念和技术达到国际先进水平，充分体现了我国污水处理领域在世界上的先进技术水平。3、充分利用消隐的设计理念，将有限空间利用到极致，青岗山丘的景观特色、消隐式综合楼布置完全将污水厂纳入到公园景观中，获得了建设单位、雄安新区管委会等部门的一致好评，成为雄安新区在建和拟建污水厂的标杆和样板。| 作为技术负责人带领团队在雄安现场持续开展规划、设计、科研和施工配合，作为项目设计负责人将最新的理念最优的技术和最佳的服务融入新区的千年大计设计中。将雄安新区容东片区再生水厂创建为住建部科技示范项目、河北省建设科技示范工程。;
上海白龙港城市污水处理厂升级改造及扩建工程|大型项目|技术负责人|国际先进水平|是|上海市白龙港污水处理厂位于上海浦东新区川沙合庆镇，是上海市第三轮环保三年行动计划的重要工程，也是2007年上海市重大工程，服努面积217km2，处理污水量为200万m3/d，是目前亚洲最大的二级污水处理厂之一。尾水达标后经紫外线消毒排入长工程总投资约23.8亿，于2008年9月全面投产，出水水质良好，运行稳定，各项指标通过了环保验收，为上海市2008年提前超额完成节能减排做出重大贡献。|自主研发适用于不同季节不同时段水量和水质大波动的“多模式AAO工艺”，应对合流污水的处理需求，节能效果显著，出水水质优良；创新的“多构筑物集约化组团布置”设计大节约用地，充分满足近、远期功能要求；设计的“变截面指形槽连续型堰”和“太极配水井”可实现复杂多变流的高效均匀配水，设计理念和技术达到国际先进水平，充分体现了我国污水处理领域在世界上的先进技术水平。|1999年开始参加“上海白龙港污水预处理厂”的建设，历经20年，作为项负责人将其从长江边一片涂上的排放泵站，建成规模为280万m3/d的超大型污水处理厂，从污水预处理到全面一级A标准，从地上的“邻避”到全地下式的“邻利”，实现了水、泥 气的标准同治，成为行业标杆和典范。;
白龙港污水处理厂提标改造工程|大型项目|技术负责人|国际先进水平|是|白龙港污水处理厂提标改造工程是上海市重大工程项目，工程内容新增80万m3/d污水处理和280万m3/d深度处理，全面达到综合性强、规模大、标准高，出水执行一级A标准，可进一步提升白龙港片区污水处理能力，降低片区溢流风险，显著改善长江口水环境，助力上海“卓越全球城市”建设。|本工程加强技术攻关，依托大量科研实现了多项技术创新和亮点设计，做到了节地、节能、节投资。如：依托“大型污水厂配水创新技术研究”科研项目，首次设计超大规模处理构筑物组团布置形式和“超大多向交变流”配水设施，打造节地型污水厂；依托“上海市地下式污水处理厂工程设计及运行关键技术应用研究”科研项目，首创水位自适应节能技术，打造节能型污水厂；依托“地下式污水处理厂新型绿色通风系统研究”科研项目，首次研发地下厂新型绿色通风技术，达到地上地下同质优良的室内环境，打造生态型污水厂；依托“软土地区大面积大深度基坑无内支撑围护结构技术研究”科研项目，首创软土地区超大型超深基坑围护形式，打造创新型污水厂；依托“大型污水处理厂智能巡检机器人技术研究”科研项目，首创生物反应池巡检机器人系统，打造智慧型污水厂；依托“大规模地下污水处理设施快速绿色施工关键技术研究”科研项目，首次在地下厂采用装配整体式结构，打造装配型污水厂。|作为项目技术总负责人，带领团队突破传统思路，积极探索前沿技术，采用新技术，新工艺，节能降耗，彰显了大厂的设计理念。为世界范围内超大规模污水厂、大型全地下污水厂的建设提供了可借鉴的经验和方法。获全国优秀设计一等奖。结合上海市科委课题顶层设计，打造新时代下的“节能低碳型”亚洲第一大标杆污水厂。首次提出立体智能巡检体系等一系列先进理念和技术。整体水平达到国际先进，部分技术国际领先。;
上海南翔全地下污水处理厂工程|大型项目|技术负责人|国际先进水平|是|南翔污水处理厂是上海市软土地基条件下首座投入运行的生态环保、环境友好型全地下污水处理厂，土建规模10万m3/d，工程总投资13.22亿元。地面设计为花园式景观绿化，通过对地块的分层利用，有机整合了污水处理与观赏休闲两种截然不同的功能，地下箱体内还设有1万立方米每天的再生水，超滤出水直接回补地面景观水体，再现“清水绿岸，鱼翔浅底”的美景。|上海第一座全地下式污水处理厂。项目设计充分应用国家重大科技专项成果，是节地型污水处理厂的典型代表，采用“多段AAO+矩形周进周出二沉池+混凝沉淀+高速过滤”的组合工艺，二沉池占地面积比常规沉淀池减少1/3，过滤设备占地仅为常规滤池的15%，充分缩减地下箱体尺寸，降低工程投资。箱体内还设有应急沉淀池，可有效应对进水水质水量突变。首次在地下箱体内整合污泥干化流程，出厂污泥满足无害化要求：地下箱体内采用低温风冷干化工艺，实现了全地下封闭空间中水和泥全流程的突破，同时充分利用地下结构空间在流程中设置事故缓存池，确保工业区进水水质突变时的安全稳定运行。全厂采用高标准复合除臭工艺（离子+生物滤池），地面布置为景观公园，配套建设科普教育中心，厂区环境优美，地面设有信息柱，可向公众实施展示污水处理厂进出水等运行数据，是嘉定区“国内领先、国际一流”的科技型、生态型、标杆性示范工程及环保科技教育基地，被誉为江南地区最美污水厂。|作为项目负责人及技术总负责完成工程设计，成为行业标杆和典范，项目获上海市市政工程金奖、上海市生态环保“三年行动计划”优秀项目、上海品质工程、国家重点环境保护示范工程。;
</t>
  </si>
  <si>
    <t>316</t>
  </si>
  <si>
    <t>205</t>
  </si>
  <si>
    <t xml:space="preserve">2021-03-17|署名作者|SCI检索论文|Carbon nanotubes mitigate copper-oxide nanoparticles-induced inhibition to acidogenic metabolism of Propionibacterium acidipropionici by reg;
2010-03-10|第一作者|其他论文|树脂混凝土在新建污水管道中的应用;
2018-09-13|主编|行业标准|国际标准ISO/PWI 23139，Biological equipment for treating air and other gases-Application guidance for deodorization in wastewater treatment plant;
2011-09-28|参编|学术专著|水厂设计污水厂设计;
2003-04-30|参编|学术专著|污水处理组合工艺及工程实例;
2007-10-21|第二作者|其他论文|上海市白龙港城市污水处理厂工程设计技术;
2013-02-04|第一作者|其他论文|污水紫外消毒的困境及应对;
2016-06-10|第二作者|其他论文|虹口港—走马塘段深层排水调蓄隧道系统工程研究;
2022-08-18|第一作者|其他论文|《城镇地下式污水处理厂技术规程》要点简析;
2021-05-01|主编|地方标准|地下式污水处理厂建设标准;
2020-06-25|第一作者|其他论文|生物滤池在某污水处理厂提标改造工程的应用;
2021-10-21|署名作者|其他论文|国内地下式污水处理厂的发展现状和关键技术分析;
2019-10-25|第二作者|其他论文|上海地区降雨空间分布特征分析;
2023-01-26|署名作者|SCI检索论文|High-effective degradation of thiamphenicol with ferrous polyaniline encapsulated in molybdenum disulfide activate peroxymonosulfate;
2021-08-11|署名作者|SCI检索论文|Importance of High-Valent Iron Complex and Reactive Radicals in Organic Contaminants’ Abatement;
2019-06-14|第一作者|SCI检索论文|Performance evaluation of ductless ventilation system in basement space of an underground sewage treatment plant A scaled model case study;
2021-05-25|主编|国家工程建设标准|现浇钢筋混凝土水池和管渠修补与涂装施工及验收规程;
2022-06-15|第一作者|其他论文|大型污水处理厂恶臭气体成分及来源的现场实测研究;
2021-07-23|署名作者|SCI检索论文|New Mechanistic Insights into the Transformation of Reactive Oxidizing Species in an UltravioletSulfite System under Aerobic Conditions Mode;
2017-05-12|参编|地方标准|上海市中小河道综合整治及长效管理导则;
2021-07-14|第一作者|其他论文|生态浮床技术流域水环境治理中的研究与应用进展;
2015-01-31|参编|学术专著|污水处理厂改扩建设计（第二版）;
2020-07-17|第一作者|其他论文|立式移动地板发酵仓技术在崇明某污水厂的应用;
2021-09-06|署名作者|SCI检索论文|Bimetallic oxides with package structure for enhanced degradation of bisphenol A through peroxymonosulfate activation;
2008-06-30|第二作者|其他论文|基于“一控多”变频装置的节能技术应用;
2019-04-30|署名作者|SCI检索论文|Effects of KMnO4 NaHSO3 pre-oxidation on the formation potential of disinfection by-products during subsequent chlorination;
2018-03-31|参编|学术专著|城市生命线风险防控 第二篇 城市排水基础设施风险控制管理;
2023-04-06|参编|国家工程建设标准|低压高强紫外线灯;
2022-09-02|署名作者|其他论文|地下污水处理厂大空间水平活塞流无风管通风系统实验与模拟研究;
2019-10-19|署名作者|SCI检索论文|Degradation of imidacloprid by UV-activated persulfate and peroxymonosulfate processes Kinetics, impact of key factors and degradation pathw;
2023-03-29|署名作者|SCI检索论文|WS2 significantly enhances the degradation of sulfachloropyridazine by Fe(III)/persulfate;
2008-08-15|第二作者|其他论文|白龙港污水处理厂合流污水分流设施改造;
2002-11-20|第一作者|其他论文|污水处理中的紫外线消毒技术;
2021-02-21|第二作者|其他论文|多模式运行的脱氮除磷一体化生物反应池运营实例;
2019-01-18|参编|地方标准|城镇排水泵站设计标准;
2004-10-01|第一作者|其他论文|Disinfection Development:The rice of UV in China;
2022-01-01|署名作者|SCI检索论文|Co-present Pb(II) accelerates the oxidation of organic Co-present Pb(II) accelerates the oxidation of organic;
2017-03-29|参编|学术专著|上海市志（1978-2010）-城乡建设分志-市政工程志-排水篇;
2020-06-25|第一作者|其他论文|高氮废水生物脱氮的碱度平衡计算案例;
2023-04-28|参编|国家工程建设标准|城市地下道路防灾与救援疏散工程设计标准;
2004-03-16|第二作者|其他论文|紫外线消毒系统的设计;
2022-09-02|第一作者|其他论文|地下污水处理厂扁平大空间通风技术研究与设计;
2019-12-10|参编|国家工程建设标准|城市给排水紫外线消毒设备;
2008-11-22|参编|学术专著|污水处理厂改扩建设计;
2008-08-25|第一作者|其他论文|两段活性污泥法在老污水处理厂提标改造中的应用;
2022-07-26|第一作者|SCI检索论文|Nitrogen removal and microbial mechanisms in a novel tubular bioreactor-enhanced floating treatment wetland for the treatment of high nitrat;
2008-04-10|第二作者|其他论文|上海市白龙港污水处理厂改造工程设计;
2008-05-26|第一作者|其他论文|上海市面源污染防治规划研究;
2022-04-26|署名作者|SCI检索论文|Hydrogen-oxidizing bacteria and their applications in resource recovery and pollutant removal;
2021-04-09|参编|国家工程建设标准|室外排水设计标准;
2020-10-01|主编|国家工程建设标准|城镇地下式污水处理厂技术规程;
2020-06-01|第一作者|其他论文|多系统初雨末端截流总管的水力计算初探;
2003-12-30|第二作者|其他论文|污水消毒标准及紫外线消毒技术应用;
2023-01-31|主编|学术专著|敏感环境高标准除臭理论与实证;
2006-11-01|署名作者|其他论文|上海某大型污水处理厂工艺优化及改造案例分析;
2022-11-11|第一作者|SCI检索论文|Propionibacterium freudenreichii-Assisted Approach Reduces N2O Emission and Improves Denitrification via Promoting Substrate Uptake and Meta;
2020-06-14|署名作者|SCI检索论文|Degradation of sulfachloropyridazine by UV-Cpersulfate kinetics, key factors, degradation pathway;
2004-01-10|第二作者|其他论文|紫外线消毒系统的理论研究;
2007-01-10|署名作者|其他论文|公路排水系统初期雨水沉淀池设计;
2023-04-28|主编|国家工程建设标准|除臭用高强度玻璃钢盖;
2022-09-28|第一作者|SCI检索论文|Application of primary sludge fermentation for the production of carbon source for full-Scale biological nutrients removal;
2022-10-26|第二作者|SCI检索论文|Aerobic hydrogen‑oxidizing bacteria in soil from cells  to ecosystems;
2010-06-01|署名作者|其他论文|白龙港水质净化厂BIOS系统的调试运行分析;
2020-04-17|第一作者|其他论文|上海城市排水干线连通策略;
</t>
  </si>
  <si>
    <t>7部，主编1部，参编6部</t>
  </si>
  <si>
    <t>46篇，SCI检索16篇（一作或通讯作者5篇，署名11篇），中文核心期刊30篇（一作或通讯作者15篇，二作10篇，署名5篇）</t>
  </si>
  <si>
    <t>12部，其中主编ISO国际标准1部，国家工程建设标准6部（主编3部参编3部），主编上海市地方标准3部（主编1部参编2部），在编2部</t>
  </si>
  <si>
    <t xml:space="preserve">发明专利|利用硫自养菌去除恶臭和温室气体的减排系统及搭建方法 |同济大学 , 上海市政工程设计研究总院(集团)有限公司|董磊；张欣；陈银广；孙伟迪；范心韵；郑雄；冯雷雨；黄海宁；张学萌；崔贺；马慧婕|利用硫自养菌去除恶臭和温室气体的减排系统，包括反应池系统、除臭系统及冷凝水排放系统，生物反应池上连接有进水管和进风管；除臭系统设置的除臭箱体内部安装有第一、第二及第三菌剂池；菌剂池上设置菌剂池检查井及含硫恶臭在线监测仪表；除臭箱体还与太阳能尾气排放塔相连通，太阳能尾气排放塔的一侧|ZL202210381707.6;
其他科技成果|高效一级强化污水处理技术|上海市政工程设计研究总院（集团）有限公司|张欣|上海市科学技术进步三等奖|2005170005-03-07;
专有技术|滤池参数化设计系统V1.0|同济大学|董磊、陈银广、张欣、郑雄|软件著作权|2020SR0573545;
其他科技成果|白龙港污水处理厂升级改造工艺技术|上海市政工程设计研究总院（集团）有限公司|张欣|上海市科学技术进步二等奖|20104261-2-R08;
专有技术|一站式门户系统V1.0|上海市政工程设计研究总院(集团)有限公司|张欣、董磊、陈昱霖|软件著作权|2020SR1748548;
发明专利|用于河道排口病毒防控的多级处理系统及运行方法| |张辰; 张欣; 董磊; 陈嫣; 崔贺; 杨一烽|本发明公开了用于河道排口病毒防控的多级处理系统及运行方法，其特点是该多级处理系统由氧化剂供应模块、紫外氧化联用模块和生物生态处理模块组成，所述氧化剂供应模块置于河道排口附近，用于向紫外氧化联用模块供应双氧水、二氧化氯溶液及臭氧等绿色氧化剂；所述紫外氧化联用模块通过紫外和多种氧化剂|ZL202010393318.6;
其他科技成果|一种无骨架大跨度低净空臭气收集装置|上海市政工程设计研究总院( 集团)有限公司|张欣;张辰;杨嘉平等|第二十九届上海市优秀发明选拔赛优秀发明金奖|ZL201510902487.7;
专有技术|设计知新网站大数据资源系统V1.0|上海市政工程设计研究总院(集团)有限公司|张欣、董磊、陈昱霖|软件著作权|2021SR1062568;
发明专利|一种适用于排放口病原体控制的组合净化方法|上海市政工程设计研究总院(集团)有限公司|董磊; 张欣; 崔贺; 杨一烽|本发明提出了一种适用于排放口病原体控制的组合净化方法，由置于排水系统的排放口内的排口消毒单元，实现排水中各类病毒的快速消杀；置于排放口排水的入河处的入河灭毒单元，实现入河水流和气溶胶中病毒的深度灭除，同时具有净化水质和去除臭味的功能；扬升洄流单元实现河道水体的纵向循环；|ZL202010394183.5;
发明专利|一种超高效智能型复合式恶臭气体处理方法|上海市政工程设计研究总院(集团)有限公司|张欣; 张辰; 董磊; 汤文; 杜炯|本发明公开了一种超高效智能型复合式恶臭气体处理方法，包含以下步骤：电控单元根据设置在进气管入口处的气体在线监测反馈单元检测到的待处理恶臭气体的组分及浓度，控制若干级气体处理单元中的一个或多个开启；设置在排放单元出气口处的气体在线监测反馈单元检测待排放气体是否符合设定的排放标准；|ZL201510906510.X;
发明专利|一种嵌入式病毒灭活及净化除臭装置|上海市政工程设计研究总院(集团)有限公司|张欣; 董磊; 崔贺; 杨一烽|一种嵌入式病毒灭活及净化除臭装置，包括环箍式齿轨、弹臂式支架、处理单元及附属单元。环箍式齿轨固定于管网排口处；弹臂式支架嵌入环箍式齿轨内，用于承载处理单元；处理单元可通过紫外辐照、双氧水消毒、超声波空器、臭氧氧化中的一种或几种作用，实现病毒的原位灭除；附属单元置于管网排口外，用于|ZL202010393288.9;
其他科技成果|一种蓄毒沉淀池|上海市政工程设计研究总院（集团）有限公司|张欣;谭显英| 提供一种蓄毒沉淀池,它可对初期雨水进行沉淀处理,减少初期雨水对保护水源的污染,对泄漏的化学危险品进行蓄积和应急处理,防止或减少化学危险品对保护水源的污染。|9312009Y1337;
发明专利|一种用于行车式水处理设备的柔性密封除臭罩|上海市政工程设计研究总院(集团)有限公司|董磊; 张欣; 张辰; 金敦|本发明公开了一种用于行车式水处理设备的柔性密封除臭罩，其包含：纵向设置的第一支撑机构，其位于所述行车式水处理设备吸管或刮板支架的一侧，其一端固定在相应的横梁上；该第一支撑机构上铺设有第一压条；纵向设置的第二支撑机构，其位于所述行车式水处理设备吸管或刮板支架的另一侧|ZL201510538316.0;
其他科技成果|一种专用于污水处理厂生物反应池智能巡检系统|上海市政工程设计研究总院( 集团)有限公司|李滨;李高波;张欣等|第三十四届上海市优秀发明选拔赛优秀发明银奖|ZL201910340704.6;
专有技术|设计知新网站内容管理系统V1.0|上海市政工程设计研究总院（集团）有限公司|张欣、董磊、陈昱霖|软件著作权|2020SR1244811;
发明专利|一种水位自适应透气井破垢防淤装置 | |张欣；董磊；杨嘉平；陈昱霖；杨小伟|一种水位自适应透气井破垢防淤装置，包括驱动主轴和螺旋桨叶，驱动主轴垂直安装于透气井中，螺旋桨叶缠绕在驱动主轴周围，且呈纺锤形扩散，螺旋桨叶外侧带刃口，具有切割功能；螺旋桨叶通过支撑横档与驱动主轴连接固定。该装置可应用于污水压力输送管道、箱涵配套设置的透气井中，利用透气井中水位日常|ZL202010888491.3;
专有技术|超高效复合式车消毒除臭装置|上海市政工程设计研究总院( 集团)有限公司|张欣;张辰;董磊等|上海市高新技术成果转化A类项目|202201092;
其他科技成果|一种集水槽抗浮器|上海市政工程设计研究总院（集团）有限公司|张欣| 抗浮器无外加动力,完全依靠重力和浮力实现自动启闭的集水槽抗浮装置,运行安全可靠,适用于水处理用圆弧型或指型集水槽的抗浮,可调节所需的抗浮力。|9312009Y1983;
其他科技成果|大型污水治理设施恶臭气体处理集成技术与示范|上海市政工程设计研究总院（集团）有限公司、清华大学、复旦大学|张辰;席劲瑛;张仁熙;张欣等|上海市科学技术进步二等奖|20184098-2-R04;
专有技术|设计知新网站运营支撑系统V1.0|上海市政工程设计研究总院(集团)有限公司|张欣、董磊、陈昱霖|软件著作权|2021SR1062567;
发明专利|一种使用多模式运行的一体化生物反应池处理污水的方法|上海市政工程设计研究总院(集团)有限公司|董磊; 张欣|本发明公开了一种使用多模式运行的一体化生物反应池处理污水的方法，该生物反应池包含生物选择区、预缺氧区、主反应区、配水区、出水区以及内回流渠；主反应区包含A区、B区和C区；A区运行时能够作为厌氧区或缺氧区，B区和C区运行时能够作为好氧区也能够作为厌氧区或缺氧区。|ZL201510533957.7;
其他科技成果|一种超高效智能型复合式恶臭气体处理装置|上海市政工程设计研究总院( 集团)有限公司|张欣;张辰;董磊等|第三十届上海市优秀发明选拔赛优秀发明金奖|ZL201510907901.3;
发明专利|城镇有机废物高值生物转化过程的有害物消减与控制方法 |同济大学 , 上海市政工程设计研究总院(集团)有限公司|陈银广；郑雄；冯雷雨；黄海宁；熊建英；张欣；董磊|本发明提供了城镇有机废物高值生物转化过程中有害物的消减与控制方法，包括如下步骤：1)污泥、第一城镇有机废物、有机酸和水混合，驯化，获得驯化污泥；2)生物转化第一阶段：所述驯化污泥和第二城镇有机废物混合，进行厌氧培养；3)生物转化第二阶段：加入硝酸盐和细菌继续进行厌氧培养，获得有机|ZL202110086988.8;
发明专利|一种用于压力管道透气井的消毒装置|上海市政工程设计研究总院(集团)有限公司|董磊; 张辰; 杨一烽; 张欣; 崔贺| |一种用于压力管道透气井的消毒装置，包括主机，主机上连接有驱动模块、伸缩臂模块和检测模块,消毒装置后部连接有消毒模块，消毒模块、检测模块与信息收集控制服务器相连；消毒模块包括臭氧发生器和与臭氧发生器相连的曝气管，曝气管采用柔性波纹管结构，曝气管上设有纳米曝气盘；主机为耐腐蚀套管结构;
发明专利|一种适用于处理复杂组份臭气的除臭装置|上海市政工程设计研究总院(集团)有限公司|张欣; 董磊; 张辰; 汤文; 杜炯; 闵弘扬|本发明公开了一种适用于处理复杂组份臭气的除臭装置，其包含：串联设置并连通的光解除臭模块、生物除臭模块及洗涤除臭模块；设置在光解除臭模块入口处的第一气体在线监测反馈模块；设置在洗涤除臭模块出口处的第二气体在线监测反馈模块；及，智能电控模块；该智能电控模块根据接收的第一气体在线监测反|ZL201510903206.X;
其他科技成果|环境保护科学技术二等奖：复杂恶臭气体高效稳定生物除臭关键技术创新及应用|天津大学、北京工业大学、上海市政工程设计研究总院（集团）有限公司等|王灿;张亮;张欣等|项目针对生物技术对复杂恶臭气体处理难、特殊恶臭物质降解效率低、长期运行稳定性差的难点问题，自主开发了基于复杂恶臭气体高效稳定生物除臭关键技术与策略，形成了具有自主知识产权的复杂恶臭气体生物除臭深度处理技术体系，为复杂恶臭的高效经济处理提供了重要的技术途径和科技支撑，促进行业发展。|KJ2022-2-11-G03;
专有技术|网站运营服务系统V1.0|上海市政工程设计研究总院(集团)有限公司|张欣、董磊、陈昱霖|软件著作权|2020SR1748547;
发明专利|一种自适应水质变化的污水低碳生物处理系统及其方法 |同济大学，上海市政工程设计研究总院(集团)有限公司|董磊；张欣；陈银广；孙伟迪；郑雄；冯雷雨；黄海宁；刘超；王鸢；郭兵；杨一烽|"本发明公开了一种自适应水质变化的污水低碳生物处理系统及方法，包括污泥浓缩发酵池、矩形进水箱涵、多功能池、生物反应池、外回流污泥渠、二沉池、出水水质在线监测系统；所述矩形进水箱涵的两侧均连接有一所述多功能池，其2组多功能池均为矩形；所述多功能池的一侧设有污泥浓缩发酵池，另一侧连接|ZL202210385125.5;
发明专利|一种用于长距离管道消毒灭菌系统及其使用方法|上海市政工程设计研究总院(集团)有限公司|张辰; 杨一烽; 张欣; 董磊; 杜炯; 崔贺|本发明公开一种用于长距离管道消毒灭菌系统，包括管道驱动装置、管道净化装置和控制终端，管道净化装置包括曝气管，曝气管上安装有若干个消毒组件，消毒组件包括臭氧氧化组件、紫外光照射组件、电离辐射净化组件和超声波发生组件，曝气管的开口端连接臭氧发生器，臭氧发生器又与变频空压机连接，曝气管|ZL202010398524.6;
其他科技成果|一种预警地下管道接口渗漏的监测方法|上海市政工程设计研究总院( 集团)有限公司|张欣;杜炯;董磊等|第三十一届上海市优秀发明选拔赛职工技术创新成果金奖|ZL201510034989.2;
其他科技成果|调流调向阀|上海市政工程设计研究总院（集团）有限公司|张欣|涉及一种调流调向阀,适用于替代水处理常用的升降启闭式堰门或闸门,从而减小因外挑渠道内外水压不平衡而产生对池壁的扭矩,节省土建投资。|9312011Y2372;
发明专利|一种适用于高浓度臭气处理的方法|上海市政工程设计研究总院(集团)有限公司|张欣; 张辰; 董磊; 汤文; 杜炯|一种适用于高浓度臭气处理的方法，采用集成化系统实现，该系统包含：洗涤除臭设备；生物除臭设备，进风管分别连接洗涤除臭设备的进风管和出风管；光解除臭设备，进风管分别连接洗涤除臭设备的进风管、生物除臭设备的进风管和出风管，出风管连接进风管；抽风机，连接光解除臭设备的出风管。|ZL201510903924.7;
其他科技成果|教育部科学技术进步一等奖：基于基质代谢平衡调控的污水生物处理清洁化新技术及工程应用|上海市政工程设计研究总院（集团）有限公司、同济大学|陈银广, 郑雄, 张欣等|本项目以基质的微生物代谢平衡调控为核心、污水碳基质提质与高效利用为手段、新型生物反应器研发为保障，研发了基于基质代谢平衡调控的污水生物处理清洁化新技术并进行大规模应用，显著提升了污染物净化效率，大幅减少了环境有害物质的产生和排放，具有清洁、高效、降耗、节能等优点。|2020-190-R03;
发明专利|一种联合多元氧化剂和紫外的排放口灭毒方法|上海市政工程设计研究总院(集团)有限公司|张欣; 董磊; 张辰; 崔贺; 杨一烽|本发明提出了一种联合多元氧化剂和紫外的排放口灭毒方法，将所述多功能轮轴固定于市政管网的排放口，所述多元氧化协同紫外灯安装于多功能轮轴，所述运行控制装置和动力传动装置安置于排放口外，利用所述多元氧化协同紫外灯通过多种氧化剂和紫外灯的联合物化作用对排放口管内水体进行灭毒、净水和除臭。|ZL202010393323.7;
发明专利|排水管道源头控污多级生化处理系统|上海市政工程设计研究总院(集团)有限公司|董磊; 张欣; 崔贺; 杨一烽|本发明提出了排水管道源头控污多级生化处理系统，包括：链条式导轨、悬挂式支架、生物膜填料及曝气组件。所述链条式导轨安装于检查井及排水管道内，所述悬挂式支架悬挂于链条式导轨，所述生物膜填料嵌套于悬挂式支架，所述曝气组件对排水管道中的污水进行曝气增氧。本发明充分利用检查井及排水管道的内|ZL201910989491.X;
发明专利|一种用于污水检查井消毒除臭的车载装置|上海市政工程设计研究总院(集团)有限公司|杨一烽; 张辰; 张欣; 董磊; 杜炯; 崔贺|一种用于污水检查井消毒除臭的车载装置，装置内闭合态主反应器通过管缆收放装置从检查井上方插入，闭合态主反应器降至井底与管道内污水流动方向垂直，打开水质在线监测器；通过控制框架拉索缓慢展开反应器，打开超声波发生器；打开臭氧发生器和紫外光灯管，使臭氧通过空压机从纳米气泡曝气盘大量释放纳|ZL202010398451.0;
发明专利|一种用于管网排口病毒防控及净水除臭的封闭式处理装置|上海市政工程设计研究总院(集团)有限公司|崔贺; 张辰; 张欣; 董磊; 杨一烽; 施烨锋|一种用于管网排口病毒防控及净水除臭的封闭式处理装置，包括：排口对接单元、壳体承载单元、氧化剂供应单元、多级叶轮单元、旋转布水单元及紫外‑臭氧自调节单元。排口对接单元与排水管网的排口相连，将排口出水导入壳体承载单元；壳体承载单元置于地表水体中，用于承载其他单元。|ZL202010394197.7;
其他科技成果|污泥深度减量与资源化利用技术研究|上海市政工程设计研究总院（集团）有限公司|张辰;王国华;张欣等|课题以污泥减量化和资源化为目标,通过系统研究污泥产率,对新型污泥高效脱水、低能耗污泥堆肥、污泥厌氧消化快速启动、污泥厌氧消化强化预处理技术和污泥磷回收技术进行了研究与集成创新,形成了适合我国城市污水处理厂污泥处理技术体系。|9312013Y0120;
其他科技成果|污水处理厂地下大空间风井式活塞流通风技术应用研究|上海市政工程设计研究总院（集团）有限公司|张欣;肖艳;董磊等|本项目结合操作层的扁平大空间特性并借鉴洁净室的气流组织,提出了一种基于水平类单向活塞流概念的风井式活塞流通风系统。利用在大扁平空间两端和中间设置若干风井的方法,实现两端送、中间排的气流组织,去除了复杂的通风管路。去除效率比传统混合通风方式高50%以上,显著降低运行成本和投资。|9312021Y0693;
发明专利|一种用于污水管道的臭氧紫外线联合消毒装置|上海市政工程设计研究总院(集团)有限公司|张欣; 张辰; 杨一烽; 董磊; 崔贺|一种适用于污水管道的臭氧紫外线联合消毒装置，包括管道消毒装置主机、伸缩支撑臂、滚轮压力传感器、电动机、液压控制装置、曝气管、纳米曝气盘、紫外光灯环、红外CCTV、沉积物探测器、臭氧发生器、ORP探头、信息收集控制服务器。电动机驱动伸缩臂上滚轮使消毒装置在管道内自由移动，并通过远程|ZL202010398461.4;
专有技术|污水处理厂生物反应池智能巡检机器人系统|上海市政工程设计研究总院( 集团)有限公司|李滨;李高波;张欣等|上海市高新技术成果转化A类项目|202206666;
其他科技成果|一种多模式运行的脱氮除磷一体化生物反应池|上海市政工程设计研究总院( 集团)有限公司|张欣;张辰;董磊等|第三十二届上海市优秀发明选拔赛优秀发明金奖|ZL201510533919.1;
其他科技成果|国家科学技术进步二等奖：大型污水厂污水污泥臭气高效处理工程技术体系与应用|上海市政工程设计研究总院（集团）有限公司、同济大学、上海交通大学|张辰;周骐;朱南文; 谭学军;张欣等|随着我国城市化进程加快，大型污水厂建设数量日益增多。为了保护生态环境，项目在国家和上海市科技重大专项支持下，攻克大型污水厂污水、污泥、臭气高效处理工程技术体系，建设环境友好型污水厂，实现“水、泥、气”同步治理和规模化推广应用。|2019-J-231-2-02-R05;
发明专利|一种适用于处理复杂组份臭气的气体除臭净化方法|上海市政工程设计研究总院(集团)有限公司|张欣; 董磊; 张辰; 汤文; 杜炯; 闵弘扬|本发明公开了一种适用于处理复杂组份臭气的气体除臭净化方法，其包含：步骤1，监测待处理气体的组份及浓度；步骤2，根据待处理气体的组分和浓度，选择光解除臭模块、生物除臭模块及洗涤除臭模块中的任意一个或两个以上的组合除臭；步骤3，监测处理后气体的组份及浓度；步骤4，根据处理后气体的组分|ZL201510905898.1;
专有技术|设计知新内容管理系统V1.0|上海市政工程设计研究总院(集团)有限公司|张欣、董磊、陈昱霖|设计知新内容管理系统V1.0|2022SR1459903;
发明专利|一种联合多元氧化剂和紫外的排放口灭毒装置|上海市政工程设计研究总院(集团)有限公司|董磊; 陈嫣; 张欣; 崔贺; 杨一烽; 金敦|一种联合多元氧化剂和紫外的排放口灭毒装置，包括：多功能轮轴、多元氧化协同紫外灯、运行控制装置以及动力传动装置。所述多功能轮轴固定于市政管网的排放口，所述多元氧化协同紫外灯安装于多功能轮轴，所述运行控制装置和动力传动装置安置于排放口外。进一步，本发明还包括本装置的安装、运行及检修方|ZL202010393326.0;
发明专利|一种具有除臭功能的水处理系统|上海市政工程设计研究总院(集团)有限公司|董磊; 张欣; 张辰; 金敦|本发明公开了一种具有除臭功能的水处理系统，其包含：水处理构筑物，其底部为池体，污水设置在池体内，其顶部中央设有导轨，在导轨的两侧分别设有一对横梁；行车式水处理设备，其在所述水处理构筑物的导轨上来回行走，其包含一对吸管或刮板支架，每根吸管或刮板支架分别架设在相应的一对横梁之间。|ZL201510538379.6;
发明专利|一种多模式运行的脱氮除磷一体化生物反应池|上海市政工程设计研究总院(集团)有限公司|张欣; 董磊|本发明公开了一种多模式运行的脱氮除磷一体化生物反应池，该生物反应池包含生物选择区、预缺氧区、主反应区、配水区、出水区以及内回流渠；主反应区包含A区、B区和C区；A区运行时能够作为厌氧区或缺氧区，B区和C区运行时能够作为好氧区也能够作为厌氧区或缺氧区。|ZL201510533919.1;
发明专利|一种排水模型SWMM汇流宽度参数等价的方法 |上海市政工程设计研究总院(集团)有限公司|陶贤成；张欣；王锡清；王首都|本发明涉及一种排水模型SWMM汇流宽度参数等价的方法，在雨水管网规划阶段采用汇流宽度参数等价的方法实现详细设计阶段的水力计算，解决了长期以来对排水水力模型参数不明确的问题和雨水管网规划阶段和详细设计阶段之间的差异，为排水模型工程和工程设计人员提供了技术支撑。|ZL201910431132.2;
专有技术|低净空束流收集双曲面玻璃钢除臭盖|上海市政工程设计研究总院( 集团)有限公司|张欣;董磊;杜炯等|上海市高新技术成果转化A类项目|202104382;
发明专利|一种用于管网排口病毒防控及净水除臭的封闭式处理方法|上海市政工程设计研究总院(集团)有限公司|张欣; 崔贺; 董磊; 杨一烽|一种用于管网排口病毒防控及净水除臭的封闭式处理方法，排口对接单元与排水管网的排口相连，将排口出水导入壳体承载单元；所述壳体承载单元置于地表水体中，内设多级叶轮单元、旋转布水单元及紫外‑臭氧自调节单元；氧化剂供应单元可根据多级叶轮单元反馈的排口出水量调节双氧水和二氧化氯溶液的供应量|ZL202010394198.1;
发明专利|一种适用于排放口病原体控制的组合净化系统|上海市政工程设计研究总院(集团)有限公司|崔贺; 张欣; 董磊; 杨一烽; 金敦|本发明提出了一种适用于排放口病原体控制的组合净化系统，排口消毒单元置于排水系统的排放口内，实现排水中各类病毒的快速消杀；入河灭毒单元置于排放口排水的入河处，实现入河水流和气溶胶中病毒的深度灭除，同时具有净化水质和去除臭味的功能；扬升洄流单元实现河道水体的纵向循环；廊道阻隔单元将所|ZL202010394192.4;
发明专利|一种适用于地下式水处理构筑物的无风管送风装置|上海市政工程设计研究总院(集团)有限公司|张欣; 董磊; 高乃平; 肖艳; 杜炯; 班春燕; 郑凯|本发明属于水处理技术领域，具体涉及一种适用于地下式水处理构筑物的无风管送风装置。本发明无风管送风装置包括送风井、进风通道和送风廊道，其中送风井部分位于地面以上，送风井与外界连接；进风通道一端通过送风井与室外相通，另一端与送风廊道连接，进风通道内设送风机；送风廊道沿地下式水处理构筑|ZL202010723741.8;
其他科技成果|环境技术进步一等奖：污水低碳超净处理新技术与应用|同济大学、上海市政工程设计研究总院（集团）有限公司等|陈银广, 张欣，冯雷雨等|项目组经持续攻关，创新了代谢耦合、定向转化、协同增效、耐冲击负荷等核心技术与装备，攻克了污水碳源有效利用率低、高品质碳源少、温室气体排放量大、病原微生物和新兴污染物去除率低、进水水质水量变化导致运行不稳定等关键技术难题，创建了污水低碳超净处理新技术系统并进行大量应用。|HJJS-2022-1-03-G02;
发明专利|一种污水管道防腐剂喷涂方法 |上海市城市排水有限公司 , 捷艾悉环保科技(上海)有限公司 , 上海市政工程设计研究总院(集团)有限公司|周骅；余凯华；张明海；张欣；戴勇华；黎西凌；张彦晶；王敦敏；徐禅；谢宇铭；李震宇；王露璐；马男|本发明专利公开了一种污水管道防腐剂喷涂方法，包括：S100：安装喷洒设备船，将高压水泵与所述喷洒设备船连接，将驱动设备与所述喷洒设备船连接；S200：通过所述驱动设备驱动所述喷洒设备船在所述待修复管道内移动，对所述待修复管道的内壁进行冲洗；S300：对所述待修复管道的内壁的pH值|ZL202110049256.1;
发明专利|一种快速的管式静态混合器| 同济大学 , 上海市政工程设计研究总院(集团)有限公司|关小红; 雷涵; 颜合想; 张欣; 董磊|本发明公开了一种快速的管式静态混合器，包括：干管；支管，贯穿干管至中空部分；以及混合组件，与干管相连，其内部功能构件包括叶片单元、鳍状导流件与卷片，其结构连接件包括环状固定件，其中，两块太极状叶片单元相互交叉且中心区域凸起，叶片光滑端布置在支管接入口附近，叶片尖锐端向下游远离支管|ZL202110290713.6;
专有技术|低净空束流收集双曲面玻璃钢除臭盖|上海市政工程设计研究总院( 集团)有限公司|张欣;董磊;杜炯等|上海市高新技术成果转化“百佳”项目|202104382;
其他科技成果|大型市政设施恶臭气体处理集成技术与示范|上海市政工程设计研究总院（集团）有限公司|张辰;席劲瑛;张欣等|项目针对我国控制要求不断提高的内在要求，在全国率先开展恶臭气体处理集成技术研究与示范，在恶臭气体高标准治理领域取得重大突破。|9312018Y0117;
其他科技成果|大型污水处理厂节能减排技术与工程示范|上海市政工程设计研究总院（集团）有限公司|张辰;周琪;张欣等|1、多模式A/A/O工艺高效低耗运行技术 2、复合式高效脱氮除磷工艺研究 3、智能化运行控制技术研究 污水厂进水水质特征及组分内在联系研究 4、安全运行技术研究 5、水力高效混合节能技术研究  6、污泥厌氧消化强化技术研究|9312011Y0309;
发明专利|一种排水管渠清淤净化方法|上海市政工程设计研究总院(集团)有限公司|张欣; 杨一烽; 董磊; 崔贺|本发明公开了一种排水管渠清淤净化方法，包括管道内移动设备、管道净化清淤装置,这里的管道净化清淤装置包括柔性双层套管和生物接触氧化装置，以及控制服务器。利用长距离管道作为处理反应池，通过高压水枪和生物接触氧化组合技术对管道内的沉积物和污染物进行原位去除和降解。方法实施过程中需要管道|ZL202010399327.6;
发明专利|一种伸缩臂式净水清淤装置|上海市政工程设计研究总院(集团)有限公司|张辰; 张欣; 杨一烽; 董磊; 崔贺| |本发明公开了一种伸缩臂式净水清淤装置，电动机驱动伸缩臂上滚轮使装置在管道内自由移动，并通过沉积物探测器控制装置牵引柔性双层套管、纳米曝气盘、紫外光灯环在管道内精准移动和锁定。装置利用臭氧‑紫外光催化耦合技术氧化污水管道内的污染物，并通过高压水枪对管道内的沉积物进行冲刷。;
其他科技成果|污水污泥处置标准研究|上海市政工程设计研究总院（集团）有限公司|张辰;王国华;张欣等|在本课题研究的支持下,编制了《城镇污水处理厂污泥处置－分类》和《城镇污水处理厂污泥处置 －园林绿化用泥质》等行业标准4)作用意义： 由于本课题研究的基础,全国城镇污水厂污泥处理处置标准化分技术委员会的秘书长单位落户上海,落户我院。 制定国家的污泥标准。| ;
发明专利|一种超高效智能型复合式恶臭气体处理装置|上海市政工程设计研究总院(集团)有限公司|张欣; 张辰; 董磊; 汤文; 杜炯|本发明公开了一种超高效智能型复合式恶臭气体处理装置，包含：进气单元，包含进气管；依次通过管道连接的五级气体处理单元；进气单元的进气管通过管道分别连接至五级气体处理单元的进气口；排放单元，与最后一级气体处理单元的出气口通过管道连接；三通分流阀，其进气口与排放单元的出气口通过管道连接|ZL201510907901.3;
发明专利|一种集水槽抗浮器|上海市政工程设计研究总院|张欣|本发明涉及一种集水槽抗浮器，其特征在于：一块两面均密闭的翻板拍门的一端通过铰链与浮箱连接，浮箱呈锥形，锥形浮箱的顶端设有一根平衡螺杆，该平衡螺杆装有一个配重块；锥形浮箱的两面均为密闭状，锥形浮箱的其中一面与翻板拍门为同一平面。本抗浮器无外加动力，完全依靠重力和浮力实现自动启闭。|ZL200810034483.1;
发明专利|强化去除含硫恶臭和温室气体的处理装置及运行模式 |同济大学 , 上海市政工程设计研究总院(集团)有限公司|董磊；张欣；陈银广；马慧婕；范心韵；郑雄；冯雷雨；黄海宁；吴瑒；孙伟迪；刘星|强化去除含硫恶臭和温室气体的处理装置，包括第一、第二级处理模块，排放处理模块，加药系统及喷淋系统；第一级处理模块自上而下依次设置排气层、除雾层、喷淋层、填料层、透气层及加液层；第二级处理模块自上而下依次设置喷淋层、填料层及透气管道层；排放处理模块包括第一、第二风机，排放处理模块还|ZL202210381709.5;
专有技术|污水处理厂地下大空间风井式活塞流通风技术应用研究 |上海市政工程设计研究总院（集团）有限公司|张欣;肖艳;董磊等|上海市绿色技术|202209;
发明专利|一种采用微生物包埋技术管道疏通净化机器人|上海市政工程设计研究总院(集团)有限公司|杨一烽; 张欣; 张辰; 董磊; 杜炯; 崔贺|本发明公开了一种采用微生物包埋技术管道疏通净化机器人，所述管道疏通净化机器人包括主机身，其特征在于主机身上设有机械爪系统、螺旋桨系统和清淤系统，清淤系统包括高压水枪，主机身包括双层密封舱体，舱体内层为冲洗水管，与高压水枪相连，舱体外层用于放置电气导管和固定支架，微生物净水系统位于|ZL202010398506.8;
发明专利|一种地下管道接口渗漏的预警监测系统及其工作方法|上海市政工程设计研究总院(集团)有限公司|张欣|本发明公开了一种地下管道接口渗漏的预警监测系统及其工作方法，该预警监测系统包括依次连接的沉降监测器、监测桩以及数据采集仪，所述沉降监测器由上监测点装置和下监测点装置构成，其中所述上监测点装置位于所述管道顶面并跨所述管道接口设置，所述下监测点装置位于所述管道底面并跨所述管道接口设置|ZL201510034989.2;
其他科技成果|上海市水务海洋科技进步特等奖：地下污水厂无管式低碳通风新技术及示范|上海市政工程设计研究总院（集团）有限公司|张欣;高乃平;徐月江等|为积极响应国家“双碳”战略，发明了一种地下污水厂无管式低碳通风新技术，构建基于水平类单向活塞流概念的无风管通风系统，通过在扁平大空间设计静压舱和风幕墙，实现了均匀高效的气流组织，取消了以往风管式复杂管路系统，大大提高了通风效率，并和除臭排风系统有效衔接，实现了地下空间的空气清洁化|2022101-0-R01;
发明专利|一种专用于污水处理厂生物反应池智能巡检系统|上海市政工程设计研究总院(集团)有限公司|李滨; 李高波; 张欣; 王坚; 董磊|本发明提供了一种专用于污水处理厂生物反应池智能巡检系统，生物反应池上方设有混凝土顶板，其特征在于，所述智能巡检系统包括充电站、导轨、自动启闭盖板、智能机器人、智能综合管理平台和通讯装置，混凝土顶板的一端设有充电站，混凝土顶板设有孔洞，孔洞内覆设有自动启闭盖板，导轨的一端位于充电站|ZL201910340704.6;
发明专利|一种用于压力管道的自发电消毒机器人|上海市政工程设计研究总院(集团)有限公司|董磊; 张欣; 张辰; 杨一烽; 崔贺|一种用于压力管道的自发电消毒机器人，电动机驱动机械爪装置使机器人在管道内自由移动，并通过远程操控机器人牵引曝气管、纳米曝气盘、紫外光灯环在管道内精准移动和锁定。本发明利用透气井的长距离压力管道作为处理反应池增加消毒接触时间，通过臭氧紫外光组合消毒技术对压力管道内污水和气溶胶内的细|ZL202010398453.X;
</t>
  </si>
  <si>
    <t>获授权专利89项，授权发明专利38项，授权实用新型48项，授权外观专利3项</t>
  </si>
  <si>
    <t>获授权7项软件著作权，上海市成果转化A类3项，上海市绿色技术认定1项</t>
  </si>
  <si>
    <t>25项，科技成果登记8项，省部级以上科技奖7项，省部级以上发明奖10项</t>
  </si>
  <si>
    <t>合流污水一期复线工程</t>
  </si>
  <si>
    <t>2022年6月16日</t>
  </si>
  <si>
    <t>上海市城市排水有限公司</t>
  </si>
  <si>
    <t>排水</t>
  </si>
  <si>
    <t>3c38e955-df20-11ed-a971-fa1640cd9358</t>
  </si>
  <si>
    <t>本人孟凡超，现任中国交通建设股份有限公司副总工程师、全国工程勘察设计大师。本人郑重推荐杜勤同志为上海市工程勘察设计大师候选人。&lt;br/&gt;杜勤同志1964年10月生，毕业于上海城市建设学院公路与城市道路工程专业，工学学士。现任上海林同炎李国豪土建工程咨询有限公司市政专业总工程师、教授级高级工程师。自1986年大学毕业参加工作以来，一直从事市政交通工程的设计、咨询及研究工作，在一线技术岗位工作37年有余。专业技术精湛，工作业绩突出，是国内市政交通领域的知名专家和技术带头人，引领专业技术的进步和发展。&lt;br/&gt;杜勤同志以严谨实务、刻苦专研的工作作风，担任了一系列大型、综合性工程设计项目的项目负责人及专业负责人，完成的项目达到国内领先水平，取得良好的经济和社会效益。完成的项目有：上海中环线A3.4标工程、外环线一期工程、沪太路改建工程、亭枫及郊环高速公路、龙东大道（罗山路~G1501)改建工程、六奉公路（周邓公路～沪南公路）新建工程、沪南公路（闸航公路-G1503公路）改建工程、杨高北路改建工程；桂林机场路改扩建工程、包头北出口快速路、宁波机场路—北外环立交工程、宁波世纪大道、柳州红光大桥、福建龙岩大道高架桥、扬州新万福大桥、扬州邗江南路工程、新疆昌吉乌昌大道跨头屯河大桥、S122省道南京段、204省道溧水段隧道、S333高邮湖西段改扩建工程、克拉玛依市火车站南片区物流园基础设施工程EPC总承包等20余项大型综合性重点项目。&lt;br/&gt;杜勤同志长期从事一线技术工作，擅长解决项目技术难点和复杂问题，为重要市政工程的顺利建设保驾护航。在主持沪太路改建工程设计中，首次成功在上海长里程、高等级道路改造中运用“白改黑”技术，并与同济大学科研团队一起对关键技术难点攻关研究，为今后“白改黑”技术在上海的运用总结出了一系列检测、加固、施工等技术标准及验收规范。在主持中环线A3.4标工程设计方案中，创新性地提出中环线跨吴淞江后不落地，将原吴淞江大桥北引桥抬升、跨过云岭西路后再落地的方案，使工程得以顺利实施。在主持桂林机场路改扩建工程设计中，针对线路中遇到千年荷塘、独特的标志性山体，采用高路堤直立式边坡结构、主线道路左右车道分幅单独设计等创新性的技术措施，创造了人与自然和谐共生，使之成为桂林的一道亮丽风景线。在主持宁波机场路—北外环立交工程设计中，通过采用长绕道定向匝道、用足桥下空间、减少立交层次等技术措施，避让了立交范围内的五座高压铁塔、五个大型变电站，使工程达到经济和功能双佳。在开展克拉玛依市火车站南片区物流园基础设施工程设计中，提出城市更新在道路、建筑、景观设计上的新理念，因地制宜采用了“生态停车场”的设计方案，具有高绿化、高承载、环保、低碳的特点，项目取得极高的经济效益和社会效益。&lt;br/&gt;杜勤同志对技术工作精益求精，致力于工程设计创新及技术研究，完成了多项科技攻关工作。取得了《一种适用于软土地区的海绵蓄水人行道结构》工程专利，该专利可以较好实现海绵城市蓄水、滞水和渗水功能，具有绿色环保、节能高效等优点。并撰写多篇专业论文著作，《上海市快速路（高架）系统交通路网的配套研究》等论文，对开展市政交通设计工作具有可靠的指导意义和实际价值。还参与编写《上海市农民相对集中居住住宅设计导则和上海市农民相对集中居住配套工程技术导则》等行业标准。&lt;br/&gt;杜勤同志深耕市政交通领域37年，获得勘察设计行业的高度认可和嘉奖。荣获“全国勘察设计行业建国七十年杰出人物”称号、“上海市五一劳动奖章”等重要荣誉。其主持完成的项目获得“全国优秀工程勘察设计行业奖”、“科技进步奖”、“上海市优秀工程设计奖”、“上海市优秀工程咨询成果奖”等行业设计及咨询奖共计14项，并多次获得本市重点工程实事立功竞赛“记功个人”等荣誉嘉奖。&lt;br/&gt;杜勤同志具有深厚的专业功底和丰富的实践经验，在熟悉和擅长的市政交通领域发挥重要作用，推动勘察设计行业的持续发展。长期担任上海市评标专家、浙江省评标专家、安徽省铜陵市顾问专家等全国多地专家，深度参与全国大中型工程设计项目的评审工作，指导工程设计工作，为工程建设出谋划策，在业内享有较高的声誉和影响力。担任上海市勘察设计行业协会常务理事、中国勘察设计协会高校分会理事、中国公路学会常务理事等多家行业协会理事，参与行业前瞻性研究和学术交流，对勘察设计行业的发展建言献策，推动行业向信息化、智慧化转型，为行业的进步做出了重要的贡献。&lt;br/&gt;综上，本人推荐杜勤同志为上海市工程勘察设计大师候选人。&lt;br/&gt;特此推荐！</t>
  </si>
  <si>
    <t>duqin@shlinli.com</t>
  </si>
  <si>
    <t>1986-07-16</t>
  </si>
  <si>
    <t>200437</t>
  </si>
  <si>
    <t xml:space="preserve">1982-09-01|1986-07-15|上海城市建设学院|公路与城市道路工程|本科;
</t>
  </si>
  <si>
    <t xml:space="preserve">2003-08-01|2024-04-07|上海林同炎李国豪土建工程咨询有限公司|公司市政总工程师|教授级高级工程师;
1986-07-16|2003-07-31|上海城市建设设计研究院|道桥所总工|高级工程师;
</t>
  </si>
  <si>
    <t xml:space="preserve">专业负责人|肇嘉浜路改造拓宽工程|2002-03-01|上海市勘察设计协会|上海市优秀工程设计（市政）三等奖;
技术负责人|桂林机场路改扩建工程|2015-11-01|中国勘察设计协会|全国优秀工程勘察设计行业奖市政公用工程二等奖;
技术负责人|全国勘察设计行业庆祝新中国成立七十周年系列推举活动|2019-12-01|中国勘察设计协会|杰出人物;
专业负责人|上海城市外环线一期工程（北段）|2000-11-01|中华人民共和国建设部|建设部级城乡建设优秀勘察设计三等奖;
技术负责人|上海市市政重点工程|1999-09-01|上海市市政工程管理局重点工程实事立功竞赛领导小组|实事立功竞赛;
专业负责人|上海城市外环线（浦东段）工程环东一大道、环东二大道|2004-04-01|中华人民共和国建设部|建设部部级优秀勘察设计二等奖;
专业负责人|吴淞路闸桥——引桥引道工程|1993-03-01|上海市建设委员会|上海市优秀设计二等奖;
技术负责人|上海中环线A3.4标（云岭西路-威宁路）工程|2009-03-01|中国勘察设计协会|全国优秀工程勘察设计行业奖市政公用工程三等奖;
技术负责人|上海市五一劳动奖章|2021-09-01|上海市总工会 上海市人力资源和社会保障局|上海市五一劳动奖章;
技术负责人|338省道镇江（高桥至葛村）段路面抢修工程|2009-11-01|中华人民共和国教育部|教育部优秀市政公用工程设计三等级;
技术负责人|沪太路及市区骨干道路|2002-12-01|沪太路及市区骨干道路赛区立功竞赛领导小组|赛区记功个人;
专业负责人|南昌生米大桥大跨度钢管拱半拱整体吊装施工技术研究与应用|2008-03-01|江西省人民政府|江西省科学技术进步奖一等奖;
专业负责人|柳州市红光大桥项目|2007-08-01|上海市勘察设计行业协会|上海市优秀工程设计一等奖;
技术负责人|龙岩大道高架桥工程|2011-02-01|上海市工程咨询行业协会|上海市优秀工程咨询成果二等奖;
技术负责人|常德路（安远路-延安路）道路拓宽工程可行性研究报告|2009-10-01|上海市工程咨询行业协会|上海市优秀工程咨询成果三等奖;
技术负责人|承德南环大桥|2008-09-01|中华人民共和国教育部|教育部优秀市政公用工程（道路、桥隧）设计二等奖;
专业负责人|外环线道路工程|2000-01-18|上海市外环线道路建设指挥部|立功竞赛记功个人;
技术负责人|昌吉乌昌大道跨头屯河大桥新建工程|2021-07-01|上海市勘察设计行业协会|上海市优秀工程勘察设计优秀市政公用工程二等奖;
专业负责人|上海城市外环线一期（北段）|1999-11-01|上海市建设委员会|上海市优秀设计二等奖;
技术负责人|上海中环线威宁路仙霞路|2007-08-01|上海市勘察设计行业协会|上海市优秀工程设计二等奖;
技术负责人|塔楼一体化双层自锚式悬索桥关键技术研究|2019-04-01|上海市土木工程学会|上海市土木工程科技进步奖二等奖;
技术负责人|亭枫及郊环（南段）高速公路项目|2007-08-01|上海市勘察设计行业协会|上海市优秀工程设计三等奖;
</t>
  </si>
  <si>
    <t>谢江峰</t>
  </si>
  <si>
    <t>13585529893</t>
  </si>
  <si>
    <t>91310000607234575P</t>
  </si>
  <si>
    <t>上海市中山北二路1800号海鸥商务大厦14楼</t>
  </si>
  <si>
    <t xml:space="preserve">沪太路道路改建工程|大型项目|技术负责人|国内领先水平|是|沪太路是上海市最早的一条连接江苏省的公路，里程长，年代久，承担的交通运输量大，陈旧的道路设施和路况已不堪重负。经全线改建后，交通状况大大改善，通行能力提高了四分之一，提升了上海的对外交通形象，改善了沿线厂矿企业、居民的出行状况，有力促进了沿线区域的开发发展，经济效益、社会效益极其显著，深受各界好评。本人在该项目工作中荣获“上海市立功竞赛记功个人”荣誉。|（1）对老路线型按城市主干路和一级公路标准全线进行了改造，虽难度很大，情况复杂，但获得成功。（2）采用“白改黑”技术是当时上海市首次在市区主要道路上大规模的成功使用。（3）较好地处理了“白改黑”工程中常出现的反射裂缝、不均匀沉降等病害，为类似工程提供了成功经验。（4）以科研指导施工，是产学研结合的成功典范。（5）充分利用老路，投资省，废弃少，工期短，节能环保。（6）道路更新改造提升了城市形象。|作为项目负责人主要贡献有1、明确道路在外环内城市主干路，外环外一级公路。解决了工程关键技术标准问题。2、老路线型复杂，标准不一，采用曲线与曲线相连、加设、加长缓和曲线、调整平曲线，两同向曲线改一个平曲线等技术将全线线型统一达标。3、提出白改黑改造方案并成功实施，为类似工程改建、技术规范的制定提供了经验。4、针对砼板块改造提出加密注浆、边缝处理、破损修复等技术处理措施，保证了改造工程的成功。;
上海亭枫及郊环高速公路工程|大型项目|技术负责人|国内领先水平|是|上海亭枫及郊环高速公路是上海市郊环高速路网的重要组成部分，它的建设意味着上海基本构建完成了市域内骨干路网体系，对上海市的发展特别是郊县的发展起到了巨大的作用，加快了上海市城市化进程。该工程的社会效益和经济效益十分显著。项目荣获“上海市优秀工程设计三等奖”。|该项目是上海郊环高速公路的一部分，规模大、道路等级高，全长约14.8km。由于多数路段是在既有道路上进行改拓建，老路的利用、处理是一个技术难点，另外路线两侧建成区较多，高速公路全封闭、全立交的建设形式对于工程既有路网交通的影响很大，重要建筑物的保留和避让也很关键，道路走向选线是整个工程的亮点。|作为项目负责人主要贡献有1、对高速公路经亭林、松隐等镇区内的走向提出了弃走老路、改走新线的方案，避免了大量拆迁和征地，大大减轻了对当地交通路网的影响。2、为保证高速公路两侧既有道路交通的正常运行，对沿线十二条道路采用上跨、下穿的简易立交型式，解决了地方道路车辆交通问题。3、充分利用老路基减少投资，并对新旧路基的衔接、沉降等，提出技术方案，解决了技术难点，保证道路质量。4、积极采用新技术新材料。
;
桂林市机场路改扩建工程|大型项目|技术负责人|国际先进水平|是|桂林机场快速路是桂林机场与市区的重要交通要道，是世界著名旅游城市桂林市的门户大道、标志性工程。工程建设后，已成为桂林市的一条亮丽景观生态大道。对提升城市形象，促进社会和经济发展起到了巨大作用，深受各界赞誉。项目荣获“全国优秀工程勘察设计行业奖市政公用工程二等奖”及“上海市优秀工程设计一等奖”。|该项目道路全长24.7km，总投资30多亿元。整条线路跨越喀斯特岩溶和缓坡丘陵两个复杂地质区，道路沿线有千年荷花塘、历史遗迹和多个山水景观点，工程地质条件差、技术难度高、工程对环境生态植被保护要求高，设计完美体现了以人为本、绿色环保的理念，路线线型与周边环境相融洽，展现了设计美感。技术上妥善处理了公路段城镇段的不同技术标准的道路衔接等一系列问题。整个设计理念新颖、手法创新，道路服务水平显著提高。
|作为技术负责人主要贡献有1、优化路线线型设计，避让、保护了历史遗迹。2、提出窄幅路段采用上下行分幅、分线设计，绕山而过、穿山而行，保护了原生态的山体和景观。3、解决了不同性质路段的设计技术标准，全线快速路、一级公路统一采用60km/h标准。4、设计拱形骨架护坡，解决了丘陵段严重滑坡问题。5、首次成功使用草本群落中加灌木护坡技术，形成稳定生态防护系统，防止水土流失和坡面垮塌。;
世纪大道快速路（永乐路-沙河互通）工程（设计）II标段|大型项目|技术负责人|国内领先水平|是|本工程项目位于宁波市中心城区核心地带，南起永乐路，北至沙河互通立交。是宁波市区唯一一条南北向贯通二条高速公路的纵向快速干道。在宁波市快速路网中具有非常重要的地位和作用。全线采用“高架主线+辅道”形式，保证了大流量快速交通的需要。它的建设对完善宁波市的骨干交通路网构架起了很大的作用，具有显著的社会和经济效益。|工程地处宁波市区，快速干道与既有城市道路路网的衔接处理是工程成败的关键，本工程总体设计围绕这一主题，科学合理，进行了成功设计。另外，工程在市内中心区施工，对施工工期、工艺、占地、交通组织等要求极高，工程设计对此均作了很好的处理。其次，针对宁波地区地质条件差，确定科学经济、可行的路基处理技术方案，也是工程质量保证的关键。工程设计还采用了较多新技术、新工艺。|作为项目技术负责人主要贡献有1、根据线路交通现状、规划路网情况，确定了最合理的工程总体方案。全线设置八对进出主线匝道，满足了进出主线交通的要求。2、确定桥梁采用预制拼装式箱梁结构，解决了施工场地小和工期短的问题。3、提出用素砼旋挖桩和泡沫轻质土处理路桥衔接段软基。4、主线桥面铺装采用了排水降噪沥青砼，防水抗滑降噪性能优越。5、解决了相邻匝道交织段不达标的技术问题。;
宁波市世纪大道工程|大型项目|技术负责人|国内领先水平|是|宁波市世纪大道工程是宁波市改革开放后市区新建的当时规模最大、等级最高的城市景观大道，是宁波市面向新世纪的形象工程，它的建设极大地促进了宁波市的城市建设，带动了路两侧的土地开发，完善了市区主干路网交通，提升了宁波市的城市风貌，社会和经济效益十分显著。|该工程是宁波市首条景观大道项目，全长9.8km，中央设置12米~8米的绿化景观带，主线两侧设辅道，辅道与主线车道之间再设6米宽的绿带，主线双向八车道，辅道双向四车道。在路两侧人行道上再设置绿带，形成景观林荫大道。设计对标上海的世纪大道，采用了许多当时刚刚兴起的路口渠化设计、残疾人专用道、专用公交道设置、港湾式停车站等新颖先进设计。本工程设计还充分考虑了远期发展的需要，为将来发展预留了建设条件。|作为项目负责人主要贡献有1、设计突出“以人为本”的主题，在宁波地区首次采用了残疾人专用通道、改性沥青面层、渠化交通、信号色灯联动、人非共板等设计，提升了当地道路设计理念和水平。2、将道路交通功能与环境景观美化相结合，绿化率达42%，成为宁波市的一道亮丽风景线。3、统筹工程的近远期发展，预留高架快速路、轨道交通、合流总管的建设，为现在的快速路改建提供了实施可能。4、路基路面进行了特殊设计。;
金坛高铁枢纽配套设施工程-金沙大道改线（沪武高速金坛互通至茅山旅游大道连接线）工程|大型项目|技术负责人|国内领先水平|是|金沙大道改线（沪武高速金坛互通至茅山旅游大道连接线）工程，全长8.5km，分为老路提升段、老路改造段、新线段三部分，总投资7.8亿元。工程建设对完善常州市城际铁路金坛站客运枢纽集散体系、优化区域路网结构和区域交通出行意义重大，是一项重大民心工程，具有重要的经济和社会效益。|工程设计涉及高速、高铁等重要节点，尤其是现状正在施工的高铁，铁路桥墩承台已建成，为避免道路下穿对其影响，方案技术要求很高，受限因素很多；另外，对现有金坛立交的改造利用也是工程设计的关键，工程设计中采用了一系列新材料、新技术，特别是老路路面结构的再生利用，节省造价又绿色环保，设计很成功。设计总体方案科学合理，新建工程与既有工程衔接完美。|作为项目技术负责人把控关键技术节点，主要贡献有1、经科学论证比选，提出路线下穿在建高铁的方案，控制了工程投资规模，减少了后期施工对高铁运行的影响，保证了铁路安全。2、对现有金坛互通立交保留利用，增设匝道、辅道、地面交叉口信号灯联动、渠化交通等措施，完善了立交交通功能，提高了交通能力。3、采用法国高模量沥青混合料设计方法，铣刨老路结构，用作辅道下层路面。4、注重环境景观，道路与周边自然环境相融。;
宁波柳汀路立交桥工程|大型项目|技术负责人|国内领先水平|是|宁波柳汀路立交桥是宁波市区的第一座跨铁路的城市立交桥，是当时打通宁波市区东西向交通堵头的重要工程，它的建设对促进宁波市的发展起到了重要作用，也是完善宁波市区骨干路网的一项重要交通工程。工程实施后带动了两侧地块开发，其社会和经济效益十分显著。|工程西起环城西路，东至长春路，全长1668m，设跨萧甬铁路立交桥一座，立交桥总长435m。萧甬铁路当时是一条主干线，不能停运，安全性要求突出，对设计方案实施的可行性要求极高。其次，工程一侧地处农田区域，地表下有十几米深的淤泥层，而且由于涉铁路施工，工期受控，对道路路基的处理提出非常高的要求。另外跨铁路桥的结构型式、中跨跨径大小都对工程规模影响甚大，本工程设计均妥善圆满解决了以上问题。|作为项目负责人主要贡献有1、调整线路与铁路线相交角度，优化道路线型，减少跨铁路段长度，改善了桥梁设墩条件，减少了结构工程量。2、对于工期紧、大面积淤泥问题，首次在宁波地区对软基大规模采用化学凝固剂搅拌固结法，取得成功。3、路两侧居民区，设置了防噪屏、跨铁段防抛物网、防跨越栏等设置，在当时虽不多见，但为工程的安全运行、顺利实施提供了有力保障。4、利用箱梁翼下空间设计管线通道，解决了管线过铁路线难题。
;
南京机场高速公路秣陵互通改扩建工程|大型项目|技术负责人|国内领先水平|是|工程位处南京机场高速与正方大道相交处，位于旅游景区。工程包含苜蓿叶+双定向匝道互通立交和长约2km的正方大道，总投资6.53亿元。由于是重要交通节点，高峰拥堵非常严重，通过本工程设计圆满解决了这一长期存在的交通顽锢，改善了整个周边区域的交通出行，推动了沿线旅游产业的发展，有力促进了秣陵片区、禄口新城的开发发展，获得了巨大的社会和经济效益。|由于本工程是交通堵点改扩建项目，敏感点多，涉及面广，社会关注度极高，改造技术难度大，复杂性远胜以往项目。工程设计紧扣主题，在既有立交必须保留的情况下，通过多项技术措施局部提升改造，疏导了大流量交通，完善了立交功能，解决了这一难点，在设计中全过程采用了BIM技术、并推广了一系列新技术，把景观美学融入道路设计中，使改建后的工程焕然一新。|作为项目技术负责人主要贡献有1、把控总体，提出了分流、提高主流方向匝道通行能力，增设迴转匝道，补齐立交短板的技术方案。方案被采纳实施。2、整个设计过程运用了BIM技术。3、采用了新型抗裂嵌挤型水泥稳定碎石作基层，保证了工程质量。4、确定采用钢混组合梁结构，降低桥梁高度，减少接坡道路工程量，缩短了工期。5、设计注重景观美化、环境保护，使二者相得益彰。;
宁波市机场路—北外环立交工程|大型项目|技术负责人|国内领先水平|是|宁波市机场路—北外环立交工程，是宁波市江北区连接机场与北外快速路的全互通式交通枢纽立交，占地418亩。工程规模大，立交性能优越，匝道设置技术难度高。立交工程的建立，完善了宁波地区的骨干快速路网，保证了进出机场通道的迅速安全，对促进地区发展，带动宁波市经济的上升都起到了巨大的作用，社会和经济效益十分显著。|该工程是全互通式大型枢纽立交，是宁波市骨干快速交通网的重要组成部分，立交范围内有5座高压塔和一条11万伏高压线，受其影响，立交层高、立交布置、匝道展线十分困难，技术难度很高，经仔细研究，因地制宜，精心设计，圆满解决了上述问题，并且整个立交布局合理，造型优美，功能齐全，技术标准高，工程造价可控。成为立交设计的一个典范。|作为项目技术负责人，解决了设计中的许多关键技术问题，主要贡献有1、针对立交受限因素多，匝道展线布置困难，提出按流量大小，确定主次流和方向，分别采用不同的线型设计手法，妥善解决了匝道布局和设置问题。2、精心设计匝道纵坡，巧妙利用桥下净空穿越解决了层高受控问题。3、对桥梁结构接坡段软基进行特殊设计，解决了桥后沉降、跳车问题。4、严控工程量，使工程技术经济双达标。;
上海中环线A3.4标工程|大型项目|技术负责人|国际先进水平|是|中环线A3.4标南起威宁路，北至真北路云岭西路，全长2.5km。工程范围内有跨吴淞江桥一座，下穿仙霞路地道一个，是浦西中环线中重要组成部分。它的建设进一步加强、完善了整个上海的市区交通快速路网，奠定了今天上海市中心区域骨干路网的基础，为上海经济、社会发展带来了极其重要的促进作用，工程经济和社会效益显著。该项目荣获“全国优秀工程勘察设计市政公用工程三等奖”及“上海市优秀工程设计二等奖”。|本工程段是在浦西建成区现有道路基础上的提升改扩建，难度大，情况复杂。主线封闭式快速路两侧既有路网的处理、车辆出行是工程方案成败的关键；其次，吴淞江老桥的拼接利用，仙霞路、云岭西路交叉口的处置等也是难点。本工程设计对上述难点关键问题，进行专题研究，均妥善完美解决，工程设计理念新颖、水平显著。|作为项目技术负责人，为工程的顺利实施做出的贡献有1、总体方案设计科学合理。提出对老吴淞江大桥拓宽改建利用，主线下穿仙霞路，减少对周边的影响，将吴淞江大桥北引桥抬升，跨云岭西路后落地，解决了该交叉口横向交通问题。2、解决了新老桥结构拼接和新旧路面沉降问题。3、在吴淞江大桥两侧新建跨江辅道桥，解决了地方道路过河交通问题。4、对道路纵断面线型优化，车辆行驶安全性、舒适性提高，工程造价节省。;
</t>
  </si>
  <si>
    <t xml:space="preserve">2021-05-01|主编|地方标准|上海市农民相对集中居住住宅设计导则和上海市农民相对集中居住配套工程技术导则;
2019-06-01|主编|行业标准|光伏发电与预制外墙一体化技术规程;
2008-02-15|第二作者|其他论文|宁波市机场路—北外环立交工程;
2005-06-13|第一作者|其他论文|上海市快速路（高架）系统交通路网的配套研究;
2005-04-01|第一作者|其他论文|道路平面的计算机屏幕定线及其数据存储方法;
2004-11-01|第一作者|其他论文|道路设计的三维可视化;
</t>
  </si>
  <si>
    <t xml:space="preserve"> |一种适用于软土地区的海绵蓄水人行道结构|上海林同炎李国豪土建工程咨询有限公司| 陆峥嵘；于斌斌；杜勤；陶辉；吴清华|本专利属于道路构筑技术领域，具体为一种适用于软土地区的海锦蓄水人行道结构。本人行道结构从上到下依次为：透水面层、 中粗砂层、透水土工布、多孔土工保水格栅、防渗土工布。本专利可以较好实现海绵城市蓄水、滞水和渗水功能，并具有绿色环保、节能高效等优点。|ZL 2022 2 1298502.3;
</t>
  </si>
  <si>
    <t>世纪大道快速路（永乐路-沙河互通）工程（设计）II标段</t>
  </si>
  <si>
    <t>2022年2月18日</t>
  </si>
  <si>
    <t>宁波市绕城高速连接线建设有限公司</t>
  </si>
  <si>
    <t>3d659629-df20-11ed-a971-fa1640cd9358</t>
  </si>
  <si>
    <t>蔡莹同志系正高级工程师，自1992年入职上海市机电设计研究院以来，专事环保工程设计30多年，现任环境工程设计院副院长和水处理专项主任设计师等职；同时，她还是市生态环境专家库成员、市环评审查专家库成员、市节能环保产业专家、市节能节水项目评审专家、市安全生产和职业病防治专家库成员，并具有国家注册环评工程师、注册安全工程师等职业资格。&lt;br/&gt;得益于我国民众日益重视环保，以及政府、企业不断加大环保投资，环保工程如雨后春笋，在此背景下，蔡莹同志承接、主持了一系列水处理领域工程设计项目，覆盖工业废水治理、工业区污水治理、农村污水处理、畜禽养殖废水治理等工程；同时，作为企业环评业务技术负责人，开展了大量建设项目环境影响评价以及相关咨询工作等。其中，她作为设计负责人或主任设计师，主持了50多个不等规模的废水工程设计及总承包项目，尤其近年来主持设计的十多个大中型水处理工程项目，其运行指标均达到国际先进水平或国内领先水平，得到所在领域和建设单位高度认可和评价，并获得省部级多种奖项；她担任项目负责人，负责环评项目80多项，操作过程严密，质量可圈可点，利于过程实施。工作中，她勇挑重担，精益求精，带领团队攻坚克难，勠力开发新技术、新工艺，突出地体现在高浓度有机废水处理、汽车行业涂装废水、工业区废水集中处理、畜禽废水处理、电子行业工业废水零排放等方面，成果累累，卓有成效，也使所在部门的相关专业成为本单位优势和核心专业之一，其相关技术与工艺等应用于上汽大众、特斯拉、花园新能源、光明集团、富士康等一系列公司的建设工程中，圆满解决了其中棘手的各类高浓度、难降解、含一类污染物废水处理、零排放、中水回用等难题，项目均稳定达标，取得预期的良好效果，富有技术独创性和先进性，为总体工程顺利实施发挥了重要作用，其经济效益、环保效益和社会效益优异。&lt;br/&gt;蔡莹同志作为行业资深专家和所在集团环境工程技术方面的领军人物之一，长期深耕水处理工程设计与技术咨询，拥有丰富而扎实的专业技术和理论知识，业绩斐然，个人多次被授予集团优秀员工及先进工作者等殊荣；同时，她所主持的诸多工程设计与咨询项目也不断获得各种荣誉。如她主持设计的上汽大众汽车有限公司MEB新建废水站项目，为国内规模最大、技术最先进的汽车涂装废水处理及回用系统之一，其中水首次在该公司所在领域内回用于纯水制备，项目获得上海市优秀工程勘察设计优秀水系统工程设计专业三等奖；她担任设计负责人的特斯拉（上海）有限公司特斯拉超级工厂项目（一期）废水处理站、中水回用项目，是国内废水回用率最高的汽车整车废水处理工程，颇具特色，其设计技术与理念为设计同行在同类型工程中纷纷效仿，项目整体设计获得2020年机械工业优秀工程勘察设计一等奖；她担任主任设计师的如皋港经济开发区污水处理厂纺织服装、电子、化工等各行业废水治理项目，设计规模20000m3/d，工业废水来水的水质变化大，对生化处理产生较大冲击负荷，颇具设计难度，为此，她深入现场，勇于创新，采用高级氧化处理工艺确保生化处理的正常进行，在A2/O的生化段采用活性炭吸附和生物氧化结合活性污泥工艺，出水始终稳定达到城镇污水处理厂一级A标准。依托废水、废气处理工程中的丰富实践历练和深厚理论积淀，蔡莹同志参与了多个环保类国家标准、上海市标准的编制，以及参与多项重大专项科研项目等。其中如：带领团队参与了2021年结题的内蒙古自治区科技重大专项《稀土工业萃取分离工艺挥发性有机化合物（VOCs）治理示范工程》，贡献了完善的理论依据和设计了示范工程案例；参与制定了国家标准《涂装行业清洁生产评价指标体系》、安监总局《汽车制造业建设项目职业病防护设施设计专篇编制细则》、原环保部《印刷工业污染治理防治可行技术指南》、上海市《沥青混凝土绿色生产及管理规程》、《建设项目职业病防护设施设计专篇编制细则（试行）》（沪安监职安〔2013〕124号）等；参与编著生态环境部《挥发性有机物治理实用手册（第二版）》（2022年出版发行，中国环境出版集团），该书籍的出版，为我国环境工程设计中的污染源源强核算提供了较为全面和完善的依据。同时，蔡莹同志还凭借其环境工程领域的扎实专业功底和丰富设计经验，积极参与专业学（协）会组织的各类学术活动，交流技术，分享成果；作为校外专家参加同济大学环境工程学院、华东理工大学环境工程学院等的毕业论文带教和环境工程设计课程讲课等。蔡莹同志热爱环境工程事业，具有良好的职业道德，专业能力过硬，工作表现优秀，理论水平突出，充满实干精神，工作中积极开展技术创新，善于解决环境工程设计中的疑难问题，几十年来，带领设计团队、课题组等完成了诸多大中型、高难度环保工程设计项目，成果丰硕。备受同行和同事钦佩与推崇。&lt;br/&gt;为此，参照上海市工程勘察设计大师申报条件，本人同意推荐蔡莹同志参加上海市工程勘察设计大师评选。</t>
  </si>
  <si>
    <t>13512173730@139.com</t>
  </si>
  <si>
    <t xml:space="preserve">1987-09-01|1992-07-01|同济大学|环境工程|本科;
</t>
  </si>
  <si>
    <t xml:space="preserve">1992-07-01|2028-11-18|上海市机电设计研究院有限公司|副院长|正高级工程师;
</t>
  </si>
  <si>
    <t xml:space="preserve">专业负责人|特斯拉（上海）有限公司特斯拉超级工厂项目|2020-11-14|中国机械工业勘察设计协会|2020年机械工业优秀工程勘察设计奖 工程设计 壹等;
技术负责人|上汽通用汽车有限公司A2平台中高级车及其变型车技术改造项目专题研究报告|2022-07-28|中国机械工业勘察设计协会|2022年度机械工业优秀工程勘察设计咨询成果奖 工程咨询 贰等;
</t>
  </si>
  <si>
    <t xml:space="preserve">富士康科技集团 郑州加工区重金属废水零排放处理系统升级改造工程  （1000m3/d，建成时间2023年3月）|中型项目|技术负责人|国际先进水平|是|本项目基本实现了废水零排放。对工业废水进行处理后，将废水中含盐量和污染物浓缩成污泥和结晶盐后，出水全部（97%以上）回收再利用，无任何废水和废液排出工厂。水中的盐类和污染物经过污泥压滤和浓缩结晶以固体形式送出厂外处置。废水零排放可保护水资源和合理有效地利用水资源。废水零排放可节水、节能、减少污染，一水多用，使废水资源化，既可以完善给水体系，又可获得社会效益和经济效益，减少了环境污染。|①采用三级物化处理工艺
通过三级物化处理工艺对重金属废水中的难降解有机物、重金属浓度高和成分复杂的特点分型针对性处理，同时兼顾除硬度，为后续系统保驾护航。
②采用MBR工艺替代生化系统二沉池以及反渗透系统前端超滤工艺。
③采用EDI技术
④三效蒸发系统提高系统能量利用率措施
⑤全自动少人值守的智能化控制设计|本人为该工程的主任设计师。该项目为原有废水处理站的改造工程，原有废水处理站无法达到环评中回用率大于95%的要求。我利用在环评和废水处理工程二方面的理论和实践经验，针对盐分高采用三级物化预处理、采用MBR改善生化出水等工艺改造，目前能达到97%以上的回用率，得到环保管理部门的认可。;
浙江花园新能源有限公司水处理二期项目 （6792m3/d，建成时间2023年1月）|大型项目|技术负责人|国际先进水平|是|该项目涉及低pH值的各类重金属废水的处理，该类废水中铜的经济价值较高，如采用常规处理废水的思路，处理成本高、达标难度大，污泥也是危废。在与企业详细沟通后，改变原有设计思路，将该类废水中铜离子采用浓缩液形式进行回收，回收液的铜含量不低于30g/L，并且处理的过程中不引入其他离子，回收率不低于93%，直接作为生产线槽液回用，大大节约工艺成本。|后处理各类含铜废水经多介质过滤器，去除水中悬浮物再进入各级反渗透保安过滤，和各级反渗透装置处理，产水至纯水反渗透装置对水质进行进一步优化，浓水经中压反渗透、高压反渗透装置，中压及高压反渗透产水至粗化含铜废水回用水系统进行再处理。高压反渗透浓水经多效蒸发器后，冷凝液回收至回用水池；蒸发器母液至母液回收池；母液回收池母液用于车间回用。|在设计阶段，利用我在环评计算上的丰富经验，进行了细致的水平衡和物料平衡分析，最终取得了很好的处理和回收效果。从资源的节约角度，我们根据不同废水的特点，采用回收和回用等不同方案，使不同的各类废水回收或回用率均大于93%，接近“零排放”。;
富联精密科技（赣州）有限公司新建厂房及配套设施项目废水处理站项目（16650m3/d；设计完成时间2022年12月）|大型项目|技术负责人|国际先进水平|是|随着电子行业废水排放总量控制政策的执行以及碳中和碳减排要求的落地，废水处理的要求越来越高，不仅要达标，还要减少废水排放量。本项目设计中，根据其自身特点，主要通过中水回用、废水分质、分流处理等技术手段和措施，达到减少新鲜水使用、减少加药量和污泥产生量，从工艺技术源头减少废水排放量。|该工程项目中，新建一座日处理能力15800m3/d的有机废水处理系统及850m3/d的重金属废水处理系统分别对生产车间排放的含油废水、有机废水及重金属废水进行处理。另外，为配合碳中和及减排要求，基于先进的技术理念，设计、建设了中水回用系统，并对重金属废水执行零排放设计，为国内规模最大、技术最先进的电子终端和设备制造废水处理及回用系统之一。|富联精密（赣州）工厂是富士康公司全球最大的新建工厂项目，作为配套的废水处理站，也将其作为全球标杆的标准进行设计。我在其中不仅运用了多级处理、EDI、MBR系统等先进工艺，还针对生产的不均衡性设计了6条处理线，并且依靠环评工作中的理论经验，精确分析处理中的重金属平衡，使企业重金属总量控制较为精准，也通过了环评审批，得到管理部门的认可。;
上汽大众汽车有限公司 MEB新建废水站项目 （5280m3/d，验收时间2021年1月）|大型项目|技术负责人|国际先进水平|是|本工程采用分质处理后，与一般的集中物化处理比较，节省了加药量，污泥产量也有所减少，在一定程度上减少了运行费用，更重要的是保证了出水水质的稳定达标。 工程总投资3280万元，单位体积污水投资0.59万元，相比同类污水处理厂节省10%以上；单位体积污水处理费3.1元/m3，相比同类污水处理费用节省40%以上。该工程自2021年初运行至今，处理稳定达标。|废水深度处理和中水回用目前最大的问题是成本高，降本增效不仅是碳排放政策的要求，也是业主十分关心的问题。要达标不难，但是如何能降低废水回用处理的成本是重中之重。我在本项目设计中，根据其自身特点，通过利用不同废水性质进行分质处理，减少加药量，优化中水回用工艺等措施降低处理成本。|目前中水回用最大的问题是能耗高，成本高，在项目方案设计阶段，利用本人在环评计算和水处理工艺二方面的技术能力，在平衡考虑经济性和合规性后，最终确定的中水回用率为30%，另外通过提高纯水制备率，使本项目实际排水量小于原安亭三厂涂装车间的排水量。;
如皋港经济技术开发区污水处理厂一期工程（20000m3/d，达纲验收时间2008年12月）|大型项目|技术负责人|国内领先水平|是|该项目为如皋经济技术开发区污水处理厂，区内以化工、农药、医药等企业为主，废水处理难度大。该工程自2009年初运行至2018年，处理效果稳定，达到《城镇污水处理厂污染物排放标准》(GB18918-2002)中一级A标准，对保护周围长江水域做出了重要贡献。|该园区工业废水在水质、水量上的冲击负荷大，创新性在污水处理厂设置了调节池和前端混凝处理工艺，大大缓解了冲击负荷对处理工艺的影响。针对废水水质复杂，浓度高的特点，在设计中采用了较为先进的A/A/O+PACT工艺。|采用理论计算脱氮过程中对碳源的需求量，大胆改进了A/A/O系统的进水模式，采用多点进水方式，使处理过程中碳源得到充分利用，减少了碳源的投加量，节约了处理成本。目前多点进水已成为废水高氨氮治理的推广工艺模式。;
特斯拉（上海）有限公司特斯拉超级工厂项目废水处理、中水回用工程项目（2680m3/d，验收时间2021年12月）|中型项目|技术负责人|国际先进水平|是|本项目中水回用系统综合考虑系统的运行费用、占地及中水要求等情况，采用“多介质过滤+一级反渗透”处理工艺，从而满足本项目个生产车间内对中水回用的使用要求。在良好的运行管理前提下，目前中水回用率能稳定在50%。在企业社会责任、清洁生产、控制碳排放上取得显著效益。|中水回用率高，本次设计采用0.03微米MBR超滤过滤，不仅能替代超滤系统，还大大提高了污泥浓度；废水处理系统适应性强废水分质、分流处理；设备互为备用，以适应系统检修不停机的要求。|在一期一阶段工程建成后，特斯拉产能的提升非常快，造成污水处理站负荷很高，确实经常产生超负荷运行的情况。在应急情况下，我们先新增事故水池，将超标废水截留至事故水池中，并增加一个MBR膜组，提升30%的生化系统出水能力，另外，由于我们在前期设计中考虑的较为周到，在一期扩容项目完成前，保证了废水系统的达标排放和中水系统的正常运行。;
</t>
  </si>
  <si>
    <t xml:space="preserve">2016-08-29|主编|行业标准|汽车制造业建设项目职业病防护设施设计专篇编制细则;
2016-10-08|参编|行业标准|涂装行业清洁生产评价指标体系;
2021-09-01|署名作者|学术专著|挥发性有机物治理实用手册（第二版）;
</t>
  </si>
  <si>
    <t xml:space="preserve">其他科技成果|稀土工业萃取分离工艺挥发性有机化合物治理示范工程|内蒙古自治区科技重大专项课题|赵治华、李磊、蔡莹等|针对萃取分离工艺的无组织排放，对传统收集方式进行研究，再结合捕集理论计算及冷模实验测试结果，开发出一体化的无组织排放集成收集系统，最终实现萃取分离工艺挥发性有机化合物排放达标和能源循环利用。|无;
</t>
  </si>
  <si>
    <t>富联精密科技（赣州）有限公司新建厂房及配套设施废水处理站</t>
  </si>
  <si>
    <t>2022年12月20日</t>
  </si>
  <si>
    <t>富联精密科技（赣州）有限公司</t>
  </si>
  <si>
    <t>环境工程 废水处理</t>
  </si>
  <si>
    <t xml:space="preserve">项目负责人 主任设计师 </t>
  </si>
  <si>
    <t>3e3c7ae4-df20-11ed-a971-fa1640cd9358</t>
  </si>
  <si>
    <t>韩振勇大师推荐邓青儿申报的意见详述：&lt;br/&gt;1、&amp;nbsp;邓青儿以专业负责人完成的主要项目为国内早期跨江、跨海大桥的代表性作品，曾创造多项国内、甚至国际技术第一，为国内大跨度斜拉桥设计早期深度的参与者与实践者，具有广泛的影响力。&lt;br/&gt;（1）湖北省宜昌市夷陵长江大桥：主跨2x348m三塔预制混凝土主梁斜拉桥，同类桥梁世界第一；（2）重庆市奉节夔门长江大桥：主跨460m双塔现浇混凝土主梁斜拉桥，同类桥梁国内名列前茅；（3）东海大桥：总长32.5公里，系国内第一座真正意义上的超长跨海大桥（邓青儿为包括主通航孔至小乌龟岛、长度约10公里桥梁的项目负责人）；主通航孔为主跨420m组合梁斜拉桥，系国内首次采用整箱式组合结构主梁，副通航孔（主跨90+2x160+90m连续梁）为国内名列前茅，引桥标准跨径70m连续梁整孔预制整孔吊装为国内首创；（4）上海闵浦大桥：跨越黄浦江的主跨708米双层公路、主跨整体节段焊接钢桁梁、边跨桁式腹杆组合梁斜拉桥，同类桥梁世界第一；（5）上海长江大桥：主通航孔两侧深水区的多跨105m组合结构连续梁桥，同类桥梁国内第一；等等。&lt;br/&gt;2、&amp;nbsp;邓青儿以技术负责人完成的主要项目为一系列的跨水域特大桥及城市桥梁，涵盖了拱桥、斜拉桥、悬索桥等多种桥型，体现了非常全面的技术造诣，尤其在组合结构桥梁、景观造型钢结构桥梁方面为国内最早一批的参与者，在设计理念、工程实践中处于国内领先水平。&lt;br/&gt;（1）跨上海内河高等级航道近10座桥梁，如嘉定澄刘南路主跨155m独塔自锚式悬索桥、多座主跨跨径100m以上组合结构主梁拱桥等；（2）跨越太原市跨汾河的摄乐大桥（主跨2x150m斜拉桥）、通达大桥（主跨208m独塔自锚式悬索桥）、晋阳大桥（主跨204m拱桥）等造型独特的大跨城市桥梁群；（3）跨越江西省赣江的新干县二桥（主跨85+2x150+85m连续梁）、泰和县澄江大桥（主跨210m自锚式悬索桥）；（4）跨海域的玉环西沙门大桥（主跨100+150+100m拱桥）、跨太原市潇河人民路大桥（主跨2x118m拱桥）、跨越广东省东江的鹅城大桥（主跨2x188m拱桥）、跨越四川省沱江的简阳大桥（主跨238m独塔斜拉桥）、跨南阳市白河京宛大桥主跨210m自锚式悬索桥）；（5）在多座跨水域大桥、市政长大高架桥梁设计中，采用了多种结构形式的组合桥梁，以组合结构桥梁经济合理地代替全钢结构与混凝土结构，填补了组合结构在桥梁设计应用域推广中的空白，包括第一座国内现代意义上的双主梁钢板组合梁，设计理念与实践处于国内领先；等等。&lt;br/&gt;3、&amp;nbsp;邓青儿在课题研究、技术创新、学术交流、社会任职、培养年轻人等方面均全面参与，充分发挥了一名老工程师在桥梁技术推广与传承中的作用，体现了较强的社会责任感。&lt;br/&gt;（1）负责或参与多项课题研究，科研能力突出，获得了一系列的奖项与知识产权；&amp;nbsp;（2）多次在国内外桥梁学术会议作报告，有独立的对外学术交流（英语）能力；（3）多次担任同济大学桥梁工程系毕业论文答辩，以及受邀在同济大学土木工程学院举办讲座，2022年被聘为同济大学土木工程学院硕士研究生导师；（4）担任多项上海市与外省的评奖、评审、评标专家；（5）获得上海市深水港工程建设指挥部颁授的“2003年度深水港工程立功竞赛先进个人”、&amp;nbsp;上海市公路学会颁授的第一届（2020年）“上海公路十佳工程师”、中国公路学会颁授的第十一届（2022年）“中国公路学会百名优秀工程师”等个人荣誉称号。&lt;br/&gt;&lt;br/&gt;&lt;br/&gt;&lt;br/&gt;&lt;br/&gt;马骉大师推荐邓青儿申报的意见详述：&lt;br/&gt;1、主持或负责多项特大型桥梁项目设计（包括跨东海、跨长江、跨黄浦江等大桥），业绩突出，创新技术应用国内领先，部分代表性项目如下。&lt;br/&gt;（1）太原市跨汾河摄乐大桥（主跨2x150m斜拉桥），担任项目总工程师，主持技术工作。本斜拉桥创新采用无横梁人字形混合结构主塔、扭绞式布置斜拉索。在斜拉桥结构体系、钢与混凝土混合桥塔、高烈度抗震等方面具有创新，并在国内较早尝试了超高性能混凝土（UHPC）在桥面铺装中的应用。&lt;br/&gt;（2）在下述桥梁中担任项目总工程师，主持技术工作：跨越太原市跨汾河的通达大桥（主跨208m独塔自锚式悬索桥）与晋阳大桥（主跨204m拱桥）、跨越江西省赣江的新干县二桥（主跨85+2x150+85m连续梁）与泰和县澄江大桥（主跨210m自锚式悬索桥）、跨海域的玉环西沙门大桥（主跨100+150+100m拱桥）、跨太原市潇河人民路大桥（主跨2x118m拱桥）、跨越广东省东江的鹅城大桥（主跨2x188m拱桥）、跨越四川省沱江的简阳大桥（主跨238m独塔斜拉桥）、跨南阳市白河京宛大桥主跨210m自锚式悬索桥）；等等，这些桥梁各具特色，不一一展开。&lt;br/&gt;（3）上海内环线高架（浦东罗山路段），担任项目审核。在本项目中，国内首次在城市高架中采用现代意义上的组合结构钢板梁桥、钢箱梁桥，实现了以组合结构经济合理地全面代替钢结构，还设计了现浇混凝土大箱梁、预制拼装小箱梁、T梁以及空心板梁等，是中小跨径桥梁预制拼装与现浇施工方法在城市高架立交工程中的全面比较及实践。&lt;br/&gt;&amp;nbsp;&amp;nbsp;&amp;nbsp;&amp;nbsp;（4）跨上海内河高等级航道近10座桥梁，如嘉定澄刘南路主跨155m独塔自锚式悬索桥、多座主跨跨径100m以上预应力混凝土连续梁与组合结构主梁拱桥、多座既有桥梁的防撞设计等，为上海跨航道桥梁改扩建设计积累了相当丰富的经验，起到了技术术引领、工程示范的重要作用。&lt;br/&gt;&amp;nbsp;（5）上海闵浦大桥（主跨708米双层公路斜拉桥），本大桥为同类桥梁跨度与规模世界第一，担任项目负责人，全面负责上部与下部结构设计。在倒梯形钢桁梁、全焊接大节段钢梁、钢与混凝土复合钢桁架等方面全面创新。钢结构是自然的预制结构，本桥大节段钢主梁是预制拼装式钢结构桥梁的实践应用。&lt;br/&gt;（6）上海长江大桥（多跨105m组合结构连续梁桥），担任专业负责人（多跨105m组合结构连续梁桥），为国内连续组合梁桥跨度国内第一，长度105m主梁单孔预制单孔吊装，首次在开阔水域将整孔预制整孔吊装的主梁跨度推进到100m以上，体现了预制拼装方法向大型化的技术发展。&lt;br/&gt;（7）东海大桥（国内第一座真正意义上的超长跨海大桥），东海大桥全长32.5km，是我国具有里程碑标志性意义、全面创新的第一座跨海大桥。担任项目负责人（跨度420m主通航孔桥梁至小乌龟岛，长度约10km），全面负责设计、配合施工、协调课题研究。在预制化、装配化、大型化、工厂化等方面进行了全方位的技术首创，东海大桥对我国跨海大桥的技术发展、工业化建造思想的建立等影响深远。&amp;nbsp;&lt;br/&gt;（8）重庆奉节夔门长江大桥（主跨460m双塔现浇混凝土主梁斜拉桥），本大桥建设在三峡库区，在同类型桥梁中跨度名列前茅。担任项目负责人，全面负责上部与下部结构设计，克服了不良地质、深蓄水超百米、高塔、大跨等技术难题。&lt;br/&gt;（9）湖北宜昌夷陵长江大桥，主跨2x348m三塔预制混凝土主梁斜拉桥，同类桥梁世界第一，担任上部结构负责人、以及全桥施工监控负责人。该桥创造了预制拼装混凝土主梁最大双悬臂达400米的记录，并在体外预应力合拢钢束应用、双合拢施工、国内早期钢绞线斜拉索应用等方面多项创新。&lt;br/&gt;2、负责或参与多项课题研究，科研能力强。&lt;br/&gt;担任江西省科委项目《装配式桥涵工业化建造关键技术研究与应用》专项负责人；上海市科委项目《城市高架改扩建工程安全关键技术研究与应用》之子课题负责人；市科委项目《大跨度双层公路斜拉桥建设关键技术研究》专项负责人；市建交委科委项目《钢-混凝土组合结构桥梁设计与施工关键技术研究》副项目负责人；横向课题《上海内河Ⅲ级航道桥梁防撞关键技术研究》与《长联桥梁超大幅度顶升风险控制关键技术研究》项目负责人，等等。结合研究课题与项目设计业绩，获得省部级科技进步奖一等奖2项，二等奖2项。&lt;br/&gt;3、在学术交流、社会任职、培养年轻人等方面均有所建树，充分发挥了一名老工程师在桥梁技术推广与传承中的作用，体现了较强的社会责任感。&lt;br/&gt;多次在国内外桥梁学术会议作报告，有独立的对外学术交流（英语）能力；多次担任同济大学桥梁工程系毕业论文答辩委员，以及受邀在同济大学土木工程学院举办讲座，2022年被聘为同济大学土木工程学院硕士研究生导师；担任多项上海市与外省的评奖、评审、评标专家；获得上海市深水港工程建设指挥部颁授的“2003年度深水港工程立功竞赛先进个人”、&amp;nbsp;上海市公路学会颁授的第一届（2020年）“上海公路十佳工程师”、中国公路学会颁授的第十一届（2022年）“中国公路学会百名优秀工程师”等个人荣誉称号。&lt;br/&gt;</t>
  </si>
  <si>
    <t>江西省新干县</t>
  </si>
  <si>
    <t xml:space="preserve">2010-09-01|2016-09-30|同济大学|桥梁与隧道工程|博士研究生;
2002-09-01|2007-06-30|同济大学|建筑与土木工程|硕士研究生;
1987-09-01|1991-06-30|同济大学|桥梁工程|本科;
</t>
  </si>
  <si>
    <t xml:space="preserve">2004-06-01|2015-04-30|上海市政工程设计研究总院（集团）有限公司|大桥设计院副院长、综合设计院总工程师兼书记|教授级高工（2008年获得）;
2015-05-01|2023-04-13|同济大学建筑设计研究院（集团）有限公司|集团副总工程师、道路桥梁专业委员会副主任|教授级高工;
1991-07-01|2004-05-31|中铁大桥勘测设计院集团有限公司|主任工程师、第一设计分院院长兼书记|高级工程师;
</t>
  </si>
  <si>
    <t xml:space="preserve">技术负责人|常州市武进西太湖生态休闲区滨湖路二期桥梁工程 天鹅形斜拉桥|2013-08-15|上海市勘察设计行业协会|上海市优秀工程设计 三等奖;
技术负责人|上海内环线浦东段快速化改建工程（罗山路段）|2013-08-15|上海市勘察设计行业协会|上海市优秀工程设计 二等奖;
技术负责人|太原市十号线跨汾河桥梁及两侧立交工程|2019-06-30|上海市建筑学会|第八届上海市建筑学会 建筑创作奖提名奖;
技术负责人|“汾河之冠”——太原市跨汾河景观人行桥|2021-10-15|上海市建筑学会|上海市建筑学会 第九届建筑创作奖优秀奖;
专业负责人|《三塔单索面预应力混凝土斜拉桥建造技术》|2004-12-15|湖北省人民政府|湖北省科技进步 一等奖 ;
技术负责人|大芦线航道二期（闵行段）整治工程跨航道桥梁工程|2013-12-15|上海市工程咨询行业协会|上海市优秀工程咨询成果二等奖;
技术负责人|汾东新区——通达桥改造工程|2023-03-15|中国勘察设计协会|全国优秀工程勘察设计行业奖（市政公用工程）三等奖;
专业负责人|《上海闵浦大桥工程》|2011-11-30|中国勘察设计协会|全国优秀工程勘察设计行业奖（市政公用工程）一等奖;
专业负责人|《东海大桥（外海超长桥梁）工程关键技术与应用》|2007-12-11|中华人民共和国国务院|国家科学技术进步奖一等奖（单位奖）;
专业负责人|《上海崇明越江通道长江大桥工程》|2011-09-15|上海市勘察设计行业协会|上海市优秀工程设计 一等奖;
技术负责人|《太原市摄乐大桥工程》|2019-11-30|中国勘察设计协会|全国优秀工程勘察设计行业奖（市政公用工程）一等奖;
专业负责人|《夷陵长江大桥（正桥设计）》|2004-04-30|中国勘察设计协会|全国优秀工程勘察设计行业奖（市政公用工程）二等奖;
技术负责人|大芦线航道整治二期工程（大冶河段）—大团、惠南段跨航道桥梁工程|2013-12-15|上海市工程咨询行业协会|上海市优秀工程咨询成果三等奖;
专业负责人|《浦东机场高速公路（闵行越江段）工程可行性研究报告》|2010-12-31|中国工程咨询协会|全国优秀工程咨询成果一等奖;
专业负责人|《上海闵浦大桥工程》|2011-09-15|上海市勘察设计行业协会|上海市优秀工程设计 一等奖;
专业负责人|《夷陵长江大桥（正桥设计）》|2003-09-01|湖北省建设厅|湖北省优秀工程设计 一等奖;
专业负责人|《上海崇明越江通道工程》|2012-11-05|国家工程建设质量奖审定委员会|全国工程建设项目优秀设计成果 一等奖;
技术负责人|汾东新区——通达桥改造工程|2021-10-15|中华人民共和国教育部|教育部优秀工程勘察设计（市政公用工程）一等奖;
专业负责人|《大跨度连续组合箱梁桥设计理论与创新技术》|2008-12-01|上海市人民政府|上海市科技进步奖 二等奖;
技术负责人|《上海内环线浦东段快速化改建工程（罗山路段）》|2013-11-30|中国勘察设计协会|全国优秀工程勘察设计行业奖（市政公用工程）二等奖;
专业负责人|《大跨度双层公路斜拉桥设计关键技术》|2013-03-19|上海市人民政府|上海市科技进步奖 二等奖;
技术负责人|太原市摄乐大桥工程|2019-07-15|教育部|教育部优秀工程勘察设计（市政公用工程 ）一等奖;
专业负责人|东海大桥（中铁大桥勘测设计院承担的、包含主通航孔在内、至小乌龟岛、长度约10公里）|2004-01-15|上海市深水港工程建设指挥部重点工程立功竞赛领导小组|2003年度深水港工程立功竞赛先进个人;
专业负责人|《江海长大桥梁设计关键技术》|2010-11-03|上海市人民政府|上海市科技进步奖 一等奖;
专业负责人|《上海崇明越江通道工程》|2011-11-30|中国勘察设计协会|全国优秀工程勘察设计行业奖（市政公用工程）一等奖;
技术负责人|南通市东方大道快速化改建工程|2012-12-15|上海市工程咨询行业协会|上海市优秀工程咨询成果二等奖;
专业负责人|《浦东机场高速公路（闵行越江段）工程可行性研究报告》|2009-10-15|上海市工程咨询行业协会|上海市优秀工程咨询成果 一等奖;
技术负责人|摄乐桥建设工程设计|2017-09-15|上海市建筑学会|第七届上海市建筑学会 建筑创作奖优秀奖;
</t>
  </si>
  <si>
    <t>杨浦区四平路1230号</t>
  </si>
  <si>
    <t xml:space="preserve">上海市嘉定区澄浏南路跨蕰藻浜大桥|大型项目|技术负责人|国内领先水平|否|蕰藻浜大桥为跨径布置（155＋40＋38.5）m的独塔空间双索面自锚式悬索桥，主梁采用主跨钢梁、边跨混凝土梁的混合梁结构，为上海首座大跨度自锚式悬索桥，主跨155m在国内独塔自锚式悬索桥中名列前茅，桥梁总体造型简洁、优美。|（1）采用主跨分体式钢箱梁、边跨混凝土箱梁的混合梁，独柱式桥塔、空间索面的结构体系，为上海首座大跨度自锚式悬索桥；（2）桥梁整体造型简洁、优美，独柱顶端开花式桥塔结构简单，代表海派文化的蓝色突出了桥塔简洁、具有向上张力的造型；（3）主跨为钢结构、边跨为混凝土结构，过渡段结构复杂；（4）配合桥塔造型需要，塔冠的体量较大，为适应独柱式桥塔的受力，需要减轻塔冠重量而采用了钢与组合结构，也是设计难点与创新点。|本人担任方案、工可、初步设计、施工图阶段的技术审核人，主持本项目的技术工作。;
江西省新干县跨赣江二桥|大型项目|技术负责人|国内领先水平|是|（1）本桥采用的桥墩与主梁整体化化设计为国内首次，极大丰富了连续梁桥的景观与造型；（2）新干县跨赣江二桥主桥采用（85+150+150+85）m预应力混凝土连续梁；（3）开展了《大跨PC梁桥基于精细化分析的优化设计研究》，成果鉴定为国内领先水平，为避免大跨混凝土梁桥开裂提供了技术支撑。|（1）连续梁纵向预应力束由顶板束、腹板束、底板束构成，存在多种配束方案均可以满足“零弯矩法”的要求，配束存在一定的盲目性。提出了大跨PC梁“零弯矩法+预剪力法”的纵向预应力束综合配置方法，通过优化腹板配束占比及合理下弯线形，显著改善腹板结构的抗剪承载力与抗裂性能。（2）通过将纵向计算模型叠加横向计算模型的空间综合分析，明确了腹板不同截面平面与空间受力的区别，得出了最不利截面和受力工况，提出了基于常规计算手段的结构应力控制性指标。（3）通过对纵向计算模型、横向框架模型、实体模型的分析比对，明确了底板竖弯钢束对总体及底板局部的受力影响，提出了“增强跨中直线段”大跨PC梁设计方法，并与常规方案进行了经济性比对，提供了变高度大跨连续梁设计新思路。|本人担任技术审定人（项目总工程师），主持本项目的技术工作。;
太原市跨汾河通达大桥|大型项目|技术负责人|国际先进水平|否|（1）本桥的“钢结构+组合结构”的复合结构桥塔设计为国内首次应用（未见公开报道），于2019年建成；（2）通达大桥为跨度布置主跨208m的混合梁独塔自锚式悬索桥，桥塔为无下横梁空间整体拱形造型，大桥的设计理念取意“时代之门”，桥塔曲线形拱门组成简洁、有效、稳定的建筑结构体系，桥梁总体造型简约、大气；（3）在结构体系、“钢结构+组合结构”的复合结构桥塔设计、高烈度区（基本烈度8度，地震安评报告结论更高）抗震设计、“梁缆同步施工”方法等方面均有创新。（4）开展了《高烈度区自锚式悬索桥设计关键技术研究》，成果鉴定为国际先进水平。|（1）首次在地震高烈度区提出并实现了“钢结构+组合结构”的大尺寸、多边形断面、拱形复合无下横梁桥塔的新颖结构形式；通过“钢结构塔柱—组合结构塔柱—混凝土承台”的逐级过渡，达到了、造型与结构受力合理的统一；（2）研发了地震高烈度区无下横梁桥塔、全漂浮自锚式悬索桥的新型减隔震体系；顺桥向采用铅芯橡胶支座+粘滞阻尼器减隔震体系，横桥向采用低弹模超高阻尼橡胶支座+粘滞阻尼器减隔震体系，兼顾了静力工况与地震工况的受力平衡；（3）开发了兼具限位、抗风、抗震功能的桥梁侧向低弹模超高阻尼橡胶支座及桥梁侧向支承方法；通过调整支座、刚度，满足了静力工况下的横向限位、抗风作用，地震工况下有效调整横向地震力在桥塔、辅助墩与边墩之间合理分配的多重要求，实现了“主动控制”的目的；（4）首次提出利用高烈度区桥墩自身强大结构抗力以实现大跨度自锚式悬索桥“梁缆同步施工”的方法，通过利用墩梁间设置的纵桥向限位与抗震装置代替了造价昂贵的地锚结构，为高烈度区自锚式悬索桥的“梁缆同步施工”提供了新思路。|本人担任技术审定人（项目总工程师），主持本项目的技术工作。;
杭申线（上海段）航道整治工程 ——G60沪杭高速公路桥改建工程大蒸港桥|大型项目|技术负责人|国际先进水平|否|（1）本项目属于上海高等级航道整治工程，为G60跨越杭申线的大蒸港桥，全长1730m。（2）本项目包括桥梁大规模顶升（约8m）、长距离拼宽、利用老桥桥墩施工大跨径连续组合梁、刚接空心板梁等创新性设计内容，全面创新，为大型改、扩建桥梁工程的代表作。|（1）主桥采用大跨径2x75m槽型钢-混凝土组合梁结构，采用顶升-回落工艺调整内力，技术指标领先；（2）创新利用老桥（35+40+40+35）m跨径T梁的老桥墩，先安装2x75m组合梁的钢结构，再在钢结构上施工顶板混凝土，利用老桥施工新桥，充分发挥组合结构的技术经济优势，为上海跨航道桥梁的改扩建提供了新思路，后期桥梁也多有采用，具有很高的推广应用价值；（3）长联超大幅度桥梁顶升，最大顶升高度约8m，开发了利用铁路万能杆件作为顶升支架的新工艺；（4）大规模桥梁拼宽，采用“上连下不连”方案及盖梁“弱连接”创新技术；（5）率先大规模应用刚接空心板梁代替引桥传统浅铰缝空心板，提前为上海市标准图的改进提供工程案例。|本人担任方案、工可、初设、施工图各阶段的技术审核人，主持本项目的技术工作。;
上海市大芦线航道整治工程一期（临港新城段）三三公路桥|大型项目|技术负责人|国内领先水平|否|三三公路桥跨越上海市大芦线航道，主桥为钢管混凝土桁架拱桥，跨径布置为（30+120+30）m，主梁采用预应力混凝土结构，主拱采用钢管混凝土桁架，共同构成下承式拱梁组合体系，跨径在上海地区同类桥梁中名列前茅，主拱连续跨过边跨与主跨，景观上有特色。|（1）为保证钢管混凝土受力性能，钢管内创新设置了混凝土易于压注密实且与混凝土结合起来的顺钢管方向加劲肋，起到开孔板剪力键的作用；（2）将斜拉桥混合梁的钢结构与混凝土结构之间的过渡构造，创新应用于钢管主拱与混凝土梁之间的连接，主要采用承压板传力方式，将主拱巨大的轴力直接传递给混凝土；（3）主拱拱脚混凝土处采用了“剪力钉+环形钢筋”的结合方式，增强了拱脚的受力性能与混凝土抗开裂能力。|本人担任施工图阶段的技术审核人，主持本项目的技术工作。;
上海长江大桥（深水区多跨105m组合结构连续梁桥上部结构）|大型项目|专业负责人|国际先进水平|否|（1）上海长江大桥位于主通航孔两侧的深水区，采用了（95+5x105+90）箱型组合结构连续梁，为国内连续组合结构桥梁在开阔水域长大桥梁中的首次应用，为跨海大桥标准跨径桥梁的建设提供了新思路；（2）长度105m主梁采用整孔预制、整孔吊装的施工方法，首次将开阔水域长大桥梁非通航孔跨度推进到100m以上，体现了预制拼装向大型化的技术发展，对我国组合结构桥梁的发展意义重大。|（1）利用我国现有的跨海大桥施工装备，采用整孔预制、整孔安装的施工方法，将标准跨径70m混凝土梁推进到105m组合梁，实现了突破；（2）针对大跨度组合结构连续梁桥负弯矩区，国内首次采用“高配筋+控制顶板混凝土裂缝宽度”的设计思路，以及底板上浇注混凝土共同受力的“双结合”技术；（3）利用预制混凝土板自重实现了钢结构预弯以改善钢结构受力；通过多次的支点升降与混凝土浇注施工顺序的配合，显著减小了负弯矩区混凝土顶板的受力；（4）箱型主梁设置了横向预应力，横向采用3块板预制，纵向分节段预制，形成了预制桥面板组合结构梁的整套设计技术；（5）开展了精细化计算分析与研究，优化了剪力钉的布置，提高了钢与混凝土结合部位的受力性能。|本人担任上海长江大桥初步设计、施工图阶段的的专业负责人（深水区多跨105m组合结构连续梁桥上部结构）。;
湖北省宜昌市夷陵长江大桥|大型项目|专业负责人|国际先进水平|否|（1）夷陵长江大桥在湖北省宜昌市跨越长江，为国际最大跨度的三塔混凝土主梁斜拉桥、万里长江上第一座三塔斜拉桥。（2）大桥于1997年设计，为我国早期的大型斜拉桥之一，对推动我国多塔斜拉桥的技术发展具有重大意义。（3）大桥采用中塔比边塔更高的布置，景观优美，建成后成为中国水电城--宜昌市的标志性建筑之一。|（1）主跨2x348m中央单索面预制拼装混凝土主梁三塔斜拉桥，同类桥梁国际第一；（2）该桥创造了预制拼装单箱三室混凝土主梁最大双悬臂达383米的记录，为预制拼装混凝土技术的典范之作；（3）通过设置辅助墩、中塔与主梁固结、采用混凝土主梁（自重合理）等多种措施，巧妙解决了多塔斜拉桥总体刚度偏弱的难题；（4）体外预应力合拢钢束、钢绞线斜拉索应用均为国内早期创新；（5）通过主梁长线预制法、间隔约50m设置现浇段、以及精细化的施工监控计算分析，实现了高精度的大桥双主跨合拢。|本人担任施工图阶段的上部结构负责人（主塔除外）、全桥计算分析负责人、以及全桥施工监控负责人。;
南通市东方大道高架立交工程|大型项目|技术负责人|国内领先水平|否|（1）在组合结构连续梁桥中，开展了“现浇桥面板+后结合预应力”技术研究与应用，负弯矩区混凝土按照“不开裂”设计，为国内高架立交桥梁中首次应用。（2）本工程长度约10公里，为典型的城市高架立交工程，于2011年建成，全面贯彻采用组合结构桥梁、全桥箱室“可达、可检”、所有桥墩均设置纵横双向挡块、提升景观等设计理念。|（1）在本工程E8匝道P12~P15墩、跨径布置（37+45+37）m的连续组合梁中，开展了“现浇桥面板+后结合预应力”技术研究与应用，负弯矩区混凝土按照“不开裂”设计，为国内高架立交桥梁中首次应用；（2）在墩顶副弯矩区的现浇混凝土顶板中，采用扁锚施加预应力至约10Mpa，同时采取防止顶板翘起措施，实现了运营阶段混凝土不开裂；（3）组合结构连续梁按照顶板混凝土不开裂设计，在除冰盐环境、或减少混凝土顶板维修更换而少中断城市交通，具有现实意义。|本人担任工可、初设、施工图各阶段的技术审核人，主持本项目的技术工作。;
海南省海口世纪大桥|大型项目|主要设计人|国际先进水平|否|海口世纪大桥为主跨320m的现浇混凝土主梁双塔斜拉桥，约于1995年开始设计，为我国早期的大跨度斜拉桥之一，现已成为海南岛的标志性建筑。|（1）海口世纪大桥为主跨320m的混凝土主梁空间双索面双塔斜拉桥，属于国内最早一批采用空间索面布置的斜拉桥，也是我国早期大跨度斜拉桥之一。（2）主梁采用双边实体梁结构，即所谓的DP断面，在3跨布置的斜拉桥中跨度名列前茅，边跨受力较为不利且需要采取混凝土压重措施，结构受力更为复杂，主梁尤其是边跨主梁设计是其难点与创新点。（3）适应空间索面布置的钻石形主塔也是其难点与创新点。|本人主要负责施工图阶段的斜拉索设计、参与主梁设计等工作。;
江西省泰和县澄江大桥|大型项目|技术负责人|国际先进水平|否|（1）澄江大桥位于江西省泰和县，跨越赣江，主桥为主跨210m的空间悬索面双塔自锚式悬索桥，跨径布置（48+85+210+85+45=473）m；（2）主桥以泰和县“地产嘉禾，和气所生”为主要元素进行演绎设计，索塔造型取形于金秋丰收的稻穗与稻谷。整体造型既有宏观大型的展现，也有细节处的精心雕琢，形成赣江上标志性的城市视觉焦点。|（1）主塔的空间曲线造型是设计难点，通过三维软件完成设计；（2）结合桥塔造型，采用主跨钢结构、边跨混凝土结构的混合梁，以及全漂浮体系的空间缆面自锚式悬索桥结构；（3）针对全漂浮体系使用阶段吊杆意外断裂工况，创新性采用横向钢横梁作为预防措施，防止落梁导致吊杆连锁断裂的情况；（4）针对索塔弧形分离式双塔柱的造型，创新性采用隐藏式横梁，索塔横梁隐藏在主梁高度范围，即改善了索塔塔柱的受力情况，又不影响桥梁整体景观效果。|本人担任技术审定人（项目总工程师），主持本项目的技术工作。;
上海内环线高架（浦东罗山路段）|大型项目|技术负责人|国际先进水平|否|（1）突破既有的国内城市高架立交桥梁设计技术，全面创新；（2）本项目工程范围自杨浦大桥浦东岸落地开始，经罗山路立交，至张江立交，包括新建高架、及2座立交的改建，于2009年底建成；（3）实现了以组合结构全面替代钢结构桥梁、汶川大地震后立即采用减隔震技术、全桥箱室均“可达、可检”、全桥桥墩均设置纵横双向挡块等多项技术上海地区或全国第一，具有代表示范意义。|（1）国内首次在城市高架中采用现代意义上的组合结构钢板梁桥、钢箱梁桥，在交通繁忙路口、或跨地面桥梁中实现了以组合结构经济合理地全面代替钢结构；（2）本工程设计的双边主梁断面组合钢板梁为国内现代意义上的第一座组合钢板梁；（3）2008年5月汶川大地震后，在新抗震设计规范之前，开展了减隔震技术研究与应用，为上海地区首次；（4）通过在顶板、腹板、横隔板上开人洞，全桥箱室均“可达、可检”，为国内高架立交桥梁的首次；（5）采用了紧凑型墩顶布置，国内首次实现了高架桥梁所有桥墩均设置了纵、横向挡块，真正体现了完整的抗震构造要求；（6）现浇混凝土大箱梁采用消隐梁高效果的流线型断面、桥墩采用线条刻画，注重不同结构的景观过渡，等等，全面提升城市高架立交桥梁景观。|本人担任方案、工可、初设、施工图各阶段的技术审核人，主持本项目的技术工作。;
上海闵浦大桥|大型项目|专业负责人|国际先进水平|否|（1）上海闵浦大桥为跨越黄浦江的主跨708米双层公路斜拉桥，上层通行8车道高速公路（S32），下层通行联系两岸的6车道地方交通，在同类桥梁中，跨度与规模（上下层共16车道宽度）均为国际第一；（2）在双层公路斜拉桥结构体系、倒梯形钢桁梁、全焊接大节段钢桁梁悬臂安装、钢与混凝土复合钢桁架、双层交通桥梁抗火等方面全面创新，为特大型双层交通斜拉桥的代表作，对我国的双层交通桥梁建设具有重大意义。|（1）斜拉桥边跨创新采用自重较大的钢与混凝土复合钢桁架（上下层桥面均为混凝土结构，腹杆为钢结构），平衡主跨自重较轻的钢桁梁以显著减短了岸上边跨的长度，经济合理，结构体系为国际首次采用；（2）主跨倒梯形钢桁梁采用大节段（长15.1m）工厂焊接整体结构，现场悬臂安装采用全断面焊接，为国际首次在悬臂状态下采用节段全断面焊接施工工艺，突破了焊接的传统思路，为我国公路、城市桥梁采用钢桁梁节段现场焊接开创了先河；（3）由于下层交通火灾将对桥梁钢结构安全产生关键影响，国内首次系统研究了特大型双层交通桥梁的抗火设计，并提出了针对性的工程技术与管理措施，为国内类似工程提供了重要的技术范例；（4）斜拉索锚固于主跨倒梯形钢桁梁的外侧，研究采用了耐疲劳性能好、受力合理的关键钢结构节点构造。|本人担任工可、初步设计、施工图设计各阶段的项目负责人，全面负责与参加各部分结构设计与课题研究工作。;
重庆奉节夔门长江大桥|大型项目|专业负责人|国际先进水平|否|重庆奉节夔门长江大桥为三峡库区跨越长江的大桥，于1999开始设计，系我国早期的大跨度斜拉桥之一，为三峡库区的重要桥梁，克服了不良地质、深蓄水超百米、高塔、大跨等技术难题。|（1）主跨460m混凝土主梁双塔斜拉桥，主梁采用悬臂浇注施工，在同类型桥梁中跨度名列前茅（国内最大跨度为500m）；（2）主梁采用双边实体梁，创新取消主梁副横隔板，仅保留与与斜拉索对齐的主横隔板，同时加大顶板厚度至32cm，既极大方便了混凝土主梁的现浇施工，又实现了主梁纵向与横向受力的平衡，经济合理；（3）针对三峡蓄水达约100m的情况，开展了地震下的动水效应研究；（4）突破当时常规的双塔柱设计，主塔下塔柱创新采用单向三室的整体式断面，合理解决了船撞、深蓄水、高塔等受力问题。|本人担任方案、初步设计、施工图阶段的项目负责人，全面负责全桥计算分析、上部结构与下部结构设计。;
太原市人民路潇河大桥|大型项目|技术负责人|国际先进水平|是|（1）本桥景观造型为原创设计；（2）人民路潇河大桥位于山西太原，跨越潇河，主桥为（36+2×118+36=308）m钢结构双主跨下承式拱桥，钢结构设计难度大。（3）大桥采用极具艺术造型特色的空间曲线“飞鸟拱”，结构新颖，景观优美，建成后将成为太原潇河产业园区的标志性建筑之一。|（1）采用六边形钢结构拱，拱肋间设置横撑，保证了分离式拱肋的稳定；（2）拱脚附近两片拱肋先合并再与主梁固结，钢结构的构造设计较为复杂；（3）拱桥有明显的空间受力特征，横向每侧有2根吊杆，通过合理调节这2根吊杆力的分配，使得主拱与主梁的纵、横向受力较为均衡；（4）通过三维辅助设计，较好解决了空间索面吊索、异形拱肋、钢梁之间的空间位置关系。|本人担任技术审定人（项目总工程师），主持本项目的技术工作。;
东海大桥（中铁大桥勘测设计院承担的范围，约10公里）|大型项目|专业负责人|国际先进水平|否|（1）东海大桥全长32.5km，是我国第一座真正意义上的超长跨海大桥，开创了我国超大型跨外海大桥的先河，具有里程碑式重大意义；（2）东海大桥为我国全面创新的第一座跨海大桥，在预制化、装配化、大型化、工厂化等方展开了全方位的技术首创，对我国跨海大桥的建设与技术发展、工业化建造思想、适用于外海环境的超大型施工装备等诸多方面均影响深远。（3）全面开展抗风、抗震、抗船撞、抗海洋环境腐蚀等研究，为我国跨海大桥的建设提供了重要的技术范例。|（1）主通航孔桥梁为主跨420m双塔斜拉桥，主梁采用整体式箱型断面组合结构，为国内首次；主梁采用长度8m的整体节段预制、悬臂拼装的施工方法，为组合结构的国内首次应用，显著加快了施工进度；主通航孔桥梁兼顾了交通重载（集卡）、海上大风、海洋腐蚀环境、快速施工等多方面要求，为全面创新之作；（2）针对复杂海况条件，率先提出“设计适应施工”的设计理念，大规模创新实践“预制化、装配化、大型化、工厂化”的设计思想，在非通航孔标准跨径70m混凝土连续梁中，采用整孔预制整孔吊装主梁、以及整体预制墩柱，系国内首创；（3）斜拉桥辅助墩采用竖向拉索抗拉，减小了主梁压重用量；主塔索锚区采用“钢锚梁+少量预应力”以考虑断索的不利工况；这些均为当时的创新作法；（4）全面开展抗风、抗震、抗船撞、抗海洋环境腐蚀等研究，比如，大规模采用“钢管桩+水下湿法焊接阳极”、主通航孔桥梁（5000t级代表船型）采用了“施工用承台钢套箱+外加独立群桩防撞体”的综合性防撞设计，等等，均为国内首次；（5）跨海大桥位于本段范围的副通航孔，采用了（90+160+160+90）m混凝土连续梁，在国内混凝土连续梁中名列前茅（最大跨径180m）。|本人担任中铁大桥勘测设计院承担范围（包括自跨度420m主通航孔桥梁至小乌龟岛、长度约10km）初步设计、施工图阶段的项目负责人，全面负责设计、配合施工、协调课题研究等工作。;
惠州市鹅城大桥及引道工程建设项目|大型项目|技术负责人|国际先进水平|否|（1）惠州千年美称“鹅城”，设计提炼“鹅”的造型元素，通过桥梁结构创新使大桥景观与惠州地域文化高度融合，极具标识性；（2）鹅城大桥采用跨径（50+180+180+50）m的空间异形拱桥，钢结构主拱从中墩的桥面中央延展到边墩处钢主梁的两侧，空间受力复杂，钢结构设计难度大。|（1）结构体系创新：创新性采用空间异形连续斜跨拱、工字型+箱型梁组合系杆形成的系杆拱桥。（2）工程技术创新：针对中墩多支座体系，采用测力支座实时监测多支座反力分配情况；创新性采用竖向与水平向分离支撑体系，横向采用金属三角阻尼器满足正常使用及地震下的位移和刚度需求。（3）构件节点创新： ① 针对拱肋横向弯连杆，创新性采用纵向拉索来提高其抗拉刚度； ② 针对拱内部空间受限，创新性将吊索锚固结构与横隔板相结合形式；③ 针对拱塔梁相交处复杂节点，创新性采用主结构钢板替代次要结构,实现造型相结合的形式。（4）高韧性混凝土STC轻型组合钢桥面应用。|本人担任技术审定人（项目总工程师），主持本项目的技术工作。;
太原市跨汾河摄乐大桥|大型项目|技术负责人|国际先进水平|是|（1）本桥景观造型为原创设计，于2016年建成；（2）摄乐大桥为跨度布置（30+150+150+30）m的空间扭索面全漂浮体系独塔斜拉桥，仅由2个构件组成的无下横梁桥塔、塔柱大幅面宽变化成为视觉焦点、再配上空间扭索面布置等特质，桥梁整体造型令人印象深刻；（3）在结构体系、混合结构桥塔设计、塔柱翘曲的非规则变化、关键节点设计等方面均有创新，获得国家行业优秀设计一等奖。|（1）山西太原古称"并州"，通过两片人字形塔向上逐渐变化，最后合二为一表现“并”州的设计理念，独创无横梁独塔--“并之塔”；（2）无横梁主塔设计与空间扭索面全漂浮体系相结合，取消主塔横梁支座，扭索面布置使塔区索代替支座发挥0号索的作用，提高总体的竖向刚度，体系受力合理，主塔简洁大气；（3）塔柱下部采用混凝土结构、上部采用钢结构，成为混合结构，塔柱纵桥向尺寸为4.5~19.4m，横桥向尺寸为4.5~5.5m，塔柱为翘曲的非规则变化，为钢结构设计难点；（4）塔柱钢-砼结合段采用两级锚固，斜拉索锚固为钢结构关键节点；（5）于2016年采用桥面超高强砼（UHPC）钢桥面铺装，为国内UHPC材料的较早应用实践。|本人担任技术审定人（项目总工程师），主持本项目的技术工作。;
大芦线航道整治二期工程（闵行浦江段）与（航头新场段）——跨航道桥梁工程|大型项目|技术负责人|国内领先水平|否|（1）大芦线航道整治二期工程——跨航道桥梁工程由“闵行浦江段”与“航头新场段”2个项目组成；（2）“闵行浦江段”包括恒南路桥（65+107+65）m预应力混凝土连续梁（PC梁）、新汇路桥135m下承式系杆拱桥、湖北码头桥124m下承式系杆拱桥共3座桥梁；（3）“航头新场段” 包括航都路桥（65+107+65）mPC梁、杨辉路桥（63+107+63）mPC梁；（4）这2个项目（共5座桥梁），为上海高等级航道改建中跨航道桥梁的典型之作，在桥梁总体布置、老桥改扩建交通组织、拱桥（组合结构主梁）结构创新设计等诸多方面，均具有很强的代表性意义与技术示范意义。|（1）综合考虑规划、老桥、周边环境等复杂因素，结合施工期间临时交通组织方案，提出了老桥分幅或整幅改扩建的总体设计思路；（2）在跨航道桥梁中，采用了主墩墩柱与防汛墙平齐的跨径布置方案，最大程度减小了主跨跨径，主要采用预应力混凝土连续梁、拱桥这2种桥梁方案，经济合理；（3）拱桥创新采用“钢箱拱肋+组合结构桥面系”的系杆拱桥，按先梁后拱施工，形成了适用于内河航道的系杆拱桥成套设计、施工技术，为后续上海内河航道桥梁大量采用，具有很高的推广应用价值；（4）优化大跨径预应力混凝土连续梁桥设计以提高受力性能，混凝土箱梁腹板创新采用了造型模板以提升桥梁景观；（5）在刚接空心板标准图之前，采用了22m跨径小箱梁替代引桥传统浅铰缝空心板，显著提高耐久性。|本人担任方案、工可、初设、施工图各阶段的技术审核人，主持本项目的技术工作。;
上海市苏申外港线（上海段）航道整治工程|大型项目|技术负责人|国内领先水平|否|苏申外港线（上海段）航道整治工程包括11座既有桥梁的防撞设计，率先系统研究并提出了上海内河Ⅲ级航道桥梁防撞技术标准，综合采用分离式防撞墩、钢漂护舷防撞设施、橡胶防撞垫等方案，创新提出了“有限防撞”的综合设计理念，为上海高等级航道上的众多既有桥梁增设防撞设施，提供了较好的技术范例。|（1）率先开展了系统研究，提出了上海内河Ⅲ级航道桥梁防撞技术标准；（2）考虑老桥水中桥墩结构抗力有限、设置防撞设施的空间有限、防撞设施的服务年限有限、允许投入的工程费用有限，在充分利用老桥桥墩结构抗力的前提下，创新提出了既有桥梁“有限防撞”的设计理念；（3）代表性船舶首先撞击防撞设施（第一次撞击），直至与老桥墩相碰（第二次撞击），第二次撞击作用不得超过老桥墩的既有防撞承载力，否则，再采取限制船舶速度的措施以减小第一次撞击的船撞力；（4）根据老桥桥墩既有结构抗力的不同情况，综合采用分离式防撞墩、钢漂护舷防撞设施、橡胶防撞垫等方案；（5）“有限防撞”的设计理念充分考虑了工程建设时序、工程造价、船撞风险、既有桥梁结构的承载力、周边施工条件等诸多因素，在有限的条件下以有限的造价，将船撞风险限制在“有限”但可以接受的水平，取得经济合理的结果。|本人担任技术审核人，主持本项目的技术工作。;
南阳市跨白河京宛大桥|大型项目|技术负责人|国内领先水平|否|（1）南阳市京宛大桥位于南阳市北外环线上，跨越白河，跨径布置为（40+85+210+85+40=460）m，是南阳市首座大型车行悬索桥；（2）大桥采用古典造型，对称均衡、端正稳健，整体构型和塔顶华冠脱胎于汉代建筑，将南阳市的汉风古韵与时代新颜有机结合，形成亮丽的特色地标性景观建筑。|（1）采用钢-砼混合梁，合理控制主梁自重分布、减小缆索受力，并通过设置外边跨平衡主缆上拔力、增加结构刚度；（2）主跨及边跨梁高3.5m，主缆锚固横梁高6.0m，而外边跨梁高减小到2.5～2.8m，通过梁高的合理变化，在满足受力需求的同时显著简化了锚固区混凝土主梁的构造，避免了底板挖洞、突变等琐碎构造，使主梁外形规整简洁；（3）采用了具有特殊防滑构造设计的索鞍，索鞍内隔片换成整体竖向摩擦板，使得各索股侧面都与摩擦板接触，提供侧面摩擦力，增加主缆与鞍槽间的摩阻力，从而提高索鞍的抗滑性能；(4)竖向支座采用自复位拉索球钢支座的创新产品，在传统拉索减震支座基础上内置弹性复位装置，与拉索组成超弹性复位组件，提高了减隔震装置的可恢复性、易修复性和适应性。|本人担任技术审定人（项目总工程师），主持本项目的技术工作。;
太原市尖草坪立交桥工程|大型项目|技术负责人|国内领先水平|否|（1）尖草坪立交桥是山西省第一座与轨道交通同位并行、站桥分离合建的城市立交桥，与轨道交通一起形成山西第一座立体综合交通枢纽；（2）为适应有限的施工空间，站桥合建段大规模采用钢梁、钢墩结构，为国内较为少见的全钢结构高架桥梁，项目拆迁量极少，节约了城市宝贵建设用地；（3）对推动城市空间受限区域，与轨道交通分离合建城市立交桥的技术发展具有较好的借鉴意义。|
（1）立交桥位于地震8度区，采用自重轻、延性好、抗震性能优越的钢门架跨越轨道车站，钢门架墩最大跨径为41.5m，为国内高烈度下最大跨径钢门架墩；（2）立交桥采用自重较轻、方便运输和快速安装的多片单箱单室钢结构主梁，与钢结构门架墩一起形成国内第一座高烈度下全钢结构立交桥；（3）本项目盖梁最大跨度为41.5m，支撑了23.5m宽的主线高架钢主梁，钢盖梁在车辆活载作用下，有下挠的变形。而主线钢梁采用三片主梁加横梁的多主梁形式，存在由于钢盖梁下挠导致中间主梁卸载的特殊情况，为了改善主梁横向分配，采用施工过程中主动预顶的施工方法，通过顶升钢门架墩的中间主梁，补偿大跨度钢盖梁活载下受力下挠不均匀，保证了主线多片钢梁的受力均匀。
|本人担任技术审定人（项目总工程师），主持本项目的技术工作。;
成都市金简仁快速路二期沱江大桥|大型项目|技术负责人|国际先进水平|是|（1）本桥景观造型为原创设计；（2）沱江大桥为主跨238m、主塔高约173m、主梁宽64~85.8m的钢梁钢塔扭索面独塔斜拉桥；（3）本桥突破了常规钢结构设计，桥塔均为连续弯扭面构成，不存在任何尺寸重复的断面，设计理念超前，产生了一系列的创新。|（1）结构体系创新：国内最大规模空间非对称曲线形独塔扭索面斜拉桥（大跨、宽桥、高塔），主动控制桥梁整体水平转动的全桥支承体系。（2）工程技术创新：复杂受力状态下弯扭壁板桥塔计算分析方法创新；充分利用桥梁自身结构的“少支架+临时索”桥塔施工技术；基于犀牛+grasshopper的异形弯扭塔景观桥BIM正向设计。（3）构件节点创新：首创大截面三向弯扭变化壁板钢桥塔；首创不同弯扭率的内、外双层筒钢桥塔截面；双层筒截面拉索锚固；塔梁固接、塔底锚固节点设计。|本人担任技术审定人（项目总工程师），主持本项目的技术工作。;
“汾河之冠”——跨汾河景观人行桥|大型项目|技术负责人|国际先进水平|否|（1）本桥为大型城市景观人行桥梁，于2019年建成。精巧渐变的桁架结构、V形交叉的拉索构件、错落的主梁， 在曲线空间上组合成了类似皇冠的外形，是创新的美学创意表现。汾河为太原的母亲河，“汾河之冠”，寓意美好。（2）跨径布置为（30.4+45.6+60.8+68.4+60.8+45.6+30.4）m=342m。|（1）桥梁采用平曲线布置，主梁高度中间高、两头低，犹如“皇冠”造型，在夜景照明与河水倒影之下，更象“金皇冠”，景观惊艳。（2）创新采用“钢桁架+钢箱梁+空间拉索”复合结构体系，形成了七跨空间拉索钢桁架梁复合结构，受力复杂。（3）设置多片横向菱形框架，解决了弦杆横向稳定问题，造型简洁。（4）桁架钢构件尺寸较小，尤其是复杂钢结构节点设计，采用精细化设计手法，减少焊接残余应力。（5）进行施工误差对结构受力的影响分析，控制施工误差带来的附加内力。|本人担任技术审定人（项目总工程师），主持本项目的技术工作。;
武汉市二七路立交工程|大型项目|技术负责人|国内领先水平|否|（1）在匝道小半径弯桥设计中，全面采用组合结构桥梁，比传统的现浇普通混凝土箱梁施工更简便，比全钢结构箱梁降低了造价，提供了小半径匝道桥梁设计的新思路。（2）本工程为武汉市武昌区二七路与解放大道之间的大型立交桥梁工程，顺接武汉二七长江大桥，建安费约7亿元，于2012年建成。|
（1）小半径匝道桥梁采用了组合结构连续梁，采用“高配筋+控制混凝土裂缝宽度”的设计原则；（2）在钢结构上增设了耳板、螺栓开孔，以方便施工临时连接模板支架，体现设计施工一体化的理念。
|本人担任工可、初设、施工图各阶段的技术审核人，主持本项目的技术工作。;
常州市西太湖滨湖路4号桥|大型项目|技术负责人|国内领先水平|否|本工程位于常州市武进区西太湖休闲生态区，为穿越湖面的滨湖路上的一座斜拉桥梁，主桥跨径为（28+72+108）m。本桥为湖区内的景观性桥梁，主塔采用生动活泼的“飞鸟”造型，为湖区的标志性建筑。|（1）采用倒梯形断面混凝土箱梁、中央单索面、塔墩梁固结的结构体系，经济合理；（2） “飞鸟”造型混凝土主塔为设计难点；（3）由于本桥跨度不大，主塔箱型断面内部空间不足，创新采用了单根张拉的钢绞线斜拉索，以及主、边跨侧交替张拉的工艺以控制主塔的不平衡受力。|本人担任初步设计、施工图阶段的技术审核人，主持本项目的技术工作。;
太原市跨汾河晋阳大桥|大型项目|技术负责人|国际先进水平|否|本桥为大型景观性城市桥梁，于2019年建成。桥位在春秋晋国晋阳古城附近，主桥为主跨204m简支下承式钢桁架拱桥，桥梁风格为古典与现代结合，配上主桥两侧的桥头堡、以及适当的条纹与颜色装饰，呈现了一座庄重、大气、耐看的桥梁。|（1）分部受力桁架拱设计：上弦拱肋在端部与下弦拱分叉，形成非闭合上下弦拱组合受力。下弦拱作为常规拱肋体系受力，上拱肋形成类简支梁拱体系受力。（2）合理拱上锚固构造设计：在以往的锚管式锚固结构内置于拱肋箱室内部的基础上，通过创新设计合理构造，设计了锚管与拱肋横隔板斜交的传力构造，同时又满足拱肋箱室内部检修维护的空间，在拱肋外部也形成了简洁的景观效果。（3）钢拱肋装饰结构设计：将拱肋装饰结构景观功能与结构功能相结合，选取拱肋装饰结构的竖向构件作为与主拱肋上连接的牛腿支承体系，拱肋装饰钢挑檐再支承与牛腿支承体系上，达到了受力性能与景观效果的完美结合。（4）桥头堡采用钢筋混凝土结构，外挂干挂石材进行装饰。主拱装饰采用外挑钢箱檐口、型钢包边等，与主拱肋相辅相成，形成简洁明朗、古朴的韵味。|本人担任技术审定人（项目总工程师），主持本项目的技术工作。;
汕头海湾大桥|大型项目|主要设计人|国际先进水平|否|汕头海湾大桥为主跨452m预制混凝土加劲梁双塔地锚式悬索桥，是我国第一座现代意义上的大跨度悬索桥，为开先河制作，对我国悬索桥的建设与技术发展具有里程碑式重大意义。|汕头海湾大桥主跨452m为预制混凝土加劲梁悬索桥的国际最大跨度，于1991年开始设计，在国内无相应设计规范、无设计经验的情况下，在计算分析、结构设计、施工工艺与施工装备研制等各方面均为系统原创式创新。|本人主要参加了施工图阶段的悬索桥锚碇与下部结构设计工作。;
浙江省台州玉环西沙门大桥工程|大型项目|技术负责人|国际先进水平|是|（1）本桥景观造型为原创设计；（2）玉环西沙门大桥工程主桥为（100+150+100）三跨连续、扭绞式吊索布置（国内首次应用）、组合结构主梁的拱桥；（3）水中引桥采用了基于工业化建造思想的跨径50m折线配束先张法工字梁，为国内最大跨径|（1）桥梁景观与结构体系综合创新：玉环盛产文旦（即柚子），玉环文旦被评为“柚中之王”，闻名全国，为最响亮的玉环名片，以“玉带环飘、文旦其中”为主题，首创扭绞式吊索拱桥，简洁、流畅的拱肋呈现玉带飞舞，交互成环；别致的空间索面中间呈现抽象“文旦”形态。（2）50m跨先张预应力工字梁：为提高结构耐久性，响应现代工业化建造理念，引桥采用50m跨径折线先张法预应力工字梁，为国内该类型桥跨径之最，且首次用于跨海桥梁。（3）BIM正向设计：从桥型方案阶段引入BIM设计，采用Rhino+grasshoper参数化建筑找行，保证了设计质量。（4）抗风设计：基准风速为55mm/s，开展吊索振动研究，控制其不碰撞；设置风障，将全桥安全临界风速由7级提升至9级，大大提高大桥的安全运营服务水平。（5）跨海大桥中首次大量采用不锈钢复合钢筋，耐久性更优；拱脚区域现浇混凝土采用C60增韧混凝土提高结构抗裂性能。|本人担任技术审定人（项目总工程师），主持本项目的技术工作。;
</t>
  </si>
  <si>
    <t xml:space="preserve">2022-09-25|署名作者|其他论文|西沙门大桥先张法工字梁折线配束技术研究;
2004-04-01|署名作者|其他论文|东海大桥主航道桥斜拉桥上部结构设计;
2004-04-28|署名作者|EI检索论文|东海大桥主跨420m钢-混凝土箱形结合梁斜拉桥新技术;
2016-10-21|主编|行业标准|《桥梁用填充型环氧涂层钢绞线挤压锚固拉索》（JT/T1090--2016）;
2015-03-19|署名作者|EI检索论文|后结合预应力组合梁负弯矩区混凝土开裂性能试验;
1995-07-01|第二作者|其他论文|2×50m大节段预制拼装式刚构设计;
2009-10-15|署名作者|其他论文|上海闵浦大桥设计技术综述;
2006-04-21|第二作者|其他论文|闵浦越江工程桥梁设计方案介绍;
2021-05-25|第二作者|SCI检索论文|Collapse Mechanism and Full-Range Analysis of Overturning Failure of Continuous Girder Bridges;
2015-10-21|第一作者|其他论文|22m铰缝式空心板替代方案研究与工程实践;
2016-02-28|第一作者|EI检索论文|大跨度钢-混凝土组合梁在老桥改建中的应用;
2003-01-01|参编|学术专著|《宜昌夷陵长江大桥》（湖北科学技术出版社，ISBN7-5352-2608-6）;
2012-06-30|署名作者|其他论文|上海闵浦大桥主跨钢桁梁设计;
2012-06-30|署名作者|其他论文|闵浦大桥双层结合钢桁梁研究;
2022-08-25|署名作者|其他论文|简支钢混组合梁桥新型桥面连续结构受力仿真分析	;
2022-06-01|署名作者|其他论文|折线配筋先张法工字梁荷载横向分布系数计算方法及横隔梁设计;
2008-05-05|第一作者|其他论文|主跨105连续组合箱梁关键技术;
2014-05-15|署名作者|其他论文|连续组合曲线箱梁桥焊钉受力特性分析;
2006-09-01|第一作者|其他论文|Cable-stayed main span of Donghai Bridge;
2000-11-01|第一作者|其他论文|夷陵长江大桥三塔斜拉桥上部结构设计;
2004-04-01|署名作者|其他论文|东海大桥70m跨整孔预制吊装混凝土箱梁设计;
2015-03-15|第二作者|其他论文|桥面板混凝土理论厚度对组合梁桥收缩徐变的影响分析;
2004-09-01|第二作者|其他论文|Main Technical Properties of Yiling Yangtze River Bridge;
2010-12-31|第二作者|其他论文|城市高架桥延性抗震体系与减隔震体系对比;
2015-10-28|第一作者|EI检索论文|汽车荷载形式对结合箱梁连接件受力性能的影响;
2008-04-01|第一作者|其他论文|主跨460m混凝土梁斜拉桥总体刚度比较研究;
2010-03-31|第二作者|其他论文|闵浦大桥双层钢结构抗火设计;
2008-04-01|第一作者|其他论文|跨海大桥通航孔主墩防撞设计探讨;
2002-02-28|署名作者|EI检索论文|主跨348+348m三塔单索面PC梁斜拉桥;
2010-10-15|署名作者|其他论文|上海闵浦大桥设计与构思;
2016-05-01|第一作者|其他论文|"Limited" concept based protection-again-vessel- collision design for existing bridges;
</t>
  </si>
  <si>
    <t xml:space="preserve">专有技术|《组合结构桥梁设计成套技术》| | |依托本人负责设计的上海长江大桥深水区（90+5x105+95）m多跨组合钢箱连续梁桥，《大跨度连续组合箱梁桥设计理论与方法创新技术》获得上海市科技进步二等奖；在缆索承重桥梁的主梁、高架立交中，大量采用各种结构与施工方法的组合桥梁，为国内最早一批组合桥梁设计先行者之一，水平领先。| ;
发明专利|《节段拼装摇摆桥墩多重减震体系》|同济大学、上海赛斯美克土木科技有限公司|袁万成、钟海强、邓小伟、邓青儿、李晓琴等|本发明专利针对预制拼装桥墩，开发了利用预应力与少量普通钢筋的多重减震体系，在地震工况下，少量普通钢筋进入塑性，通过预应力产生自恢复力，以减少结构损伤并降低造价，为新型减震结构体系。|ZL-2021-1- 0630139.4;
其他科技成果| |以非第一发明人授权的实用新型专利（9项）| |结合本人具体项目设计与课题研究工作，获得的以非第一发明人授权的实用新型专利，共9项。| ;
发明专利|《一种剪力连接件、含该剪力连接件的组合梁及其施工方法》|上海市政工程设计研究总院（集团）有限公司|于洋、严锐、邓青儿、顾静忠、汤岳飞、张燕|本专利结合南通市东方大道快速路设计获得，主要为对组合梁负弯矩区顶板混凝土施加预应力后，再与钢结构结合，即“后结合”技术，显著增加预应力效果，实现组合梁负弯矩区混凝土不开裂设计。|ZL-2013-1-0542140.7;
专有技术|《面向长寿命、可更换、工业化的桥梁设计成套技术》| | |桥梁百年大计是核心问题，耐久性设计是重点，开发了长寿命、可更换的桥面连续构件，研究了PC梁预防混凝土开裂与钢结构裂缝修补技术，合理采用组合结构以代替钢结构及混凝土结构，重视抗风、抗震、抗撞、抗腐蚀等交叉学科技术，践行“可达、可检、可修、可换”与预制装配化的设计理念，等等。| ;
专有技术|《大跨度缆索承重桥梁设计成套技术》| | |依托本人负责的宜昌夷陵长江大桥，《三塔单索面预应力混凝土斜拉桥建造技术》获得湖北省科技进步一等奖；依托本人负责的上海闵浦大桥，《大跨度双层公路斜拉桥设计关键技术》获得上海市省科技进步二等奖；以及依托本人主持与负责的其它各种结构形式的大跨度斜拉桥、悬索桥、拱桥，等等。| ;
专有技术|《跨江、跨海长大桥梁设计成套技术》| | |依托本人负责设计的东海大桥（包括主通航孔斜拉桥在内、至小乌龟岛、长度约10公里），《东海大桥（外海超长桥梁）工程关键技术与应用》获得国家科学技术进步一等奖（单位奖）；依托本人专业负责的上海长江大桥，《江海长大桥梁设计关键技术》获得上海市科学技术一等奖，等等；形成了成套技术。| ;
发明专利|《一种带斜杆空间刚架模型构建方法及系统》|同济大学建筑设计研究院（集团）有限公司|宋泰宇、邓青儿、孙旭霞、白志娟|传统的以桥梁纵、横向划分梁单元的作法，并不能准确模拟结构的抗剪受力，需要进行修正；本发明专利在纵、横向单元上增加了斜杆单元，论证比较了斜杆单元的刚度取值，构建了新的单元计算分析体系，属于基础性发明成果。|202110418231.4（申请号），20230310（发文授权通知日期）;
发明专利|《分离式双层桥面斜拉桥》|上海市政工程设计研究总院（集团）有限公司|颜爱华、邓青儿、邵长宇、孔德军、盛勇|本发明专利在2005年东莞市东江大桥投标方案中产生，东江大桥为双层交通大桥，上、下层桥面梁采用分离式布置但共用主塔，上层桥面梁采用双索面布置，下层桥面梁采用通过上层桥面的中央单索面，形成了分离式双层桥面斜拉桥，行车视线开阔，为创新结构体系。|ZL-2007-1- 0173433.7;
其他科技成果|以第一发明人授权的实用新型专利（7项）| | |结合本人具体项目设计与课题研究工作，获得的以第一发明人授权的实用新型专利，共7项。| ;
发明专利|《一种钢－混凝土组合结构连续梁桥施工工法》|上海市政工程设计研究总院（集团）有限公司|邵长宇，卢永成，邓青儿，张晓松|本发明专利结合上海长江大桥深水区（90+5x105+95）m多跨组合钢箱连续梁桥产生，主要是通过多次支点升降法，显著改善组合结构梁负弯矩区顶板混凝土的开裂状况。|ZL-2008-1-0036346.1;
专有技术|《复杂造型钢结构桥梁设计关键技术》| | |城市桥梁对景观的要求越来越高，复杂造型桥梁采用钢结构居多，结合本人主持设计的大型城市景观性桥梁，在混合梁、组合结构桥塔、复合结构桥塔、大尺度弯扭钢结构桥塔、空间异形钢结构拱桥、复杂钢桁架等方面积累了较多经验，得益于此，实现了钢桥从二维到三维、空间弯扭的过渡，关键技术国内领先。| ;
发明专利|《桥面连续方法》|同济大学建筑设计研究院（集团）有限公司|王清泉、苏庆田、邓青儿、曾明根、吴冲等|本发明专利开发了一种长寿命、可更换的桥面连续结构与设计方法，主要是将传统的桥面连续构造升级为一个高配筋混凝土构件，即加大桥梁连续板件厚度至24cm以上、同时加大板件跨径至1~3米，以适应主梁竖向变形产生的固端弯矩并控制混凝土开裂宽度，经济合理、简单高效，有非常高的推广应用价值。|ZL-2019-1- 1383159.5;
发明专利|《一种多片式组合梁桥上下部整体式结构施工方法》|上海市政工程设计研究总院（集团）有限公司|邓青儿，于洋，金德|本发明为一种多片式组合梁桥上下部整体式结构，跨间主梁采用多片式钢-混凝土组合钢板梁或多片式钢-混凝土组合钢箱梁，横梁以混凝土作为材料，跨间主梁的钢结构部分通过连接构造与横梁进行连接，形成整体结构，可以降低桥梁总高度且省却支座。|ZL-2016-1-0198667.6;
</t>
  </si>
  <si>
    <t>澄江大道（含澄江大桥）建设工程勘察设计  澄江大桥大桥工程</t>
  </si>
  <si>
    <t>2022年7月1日</t>
  </si>
  <si>
    <t>江西省泰和县交通运输局</t>
  </si>
  <si>
    <t>同济大学建筑设计研究院（集团）有限公司（负责跨赣江主桥设计）</t>
  </si>
  <si>
    <t>审定（项目总工程师）</t>
  </si>
  <si>
    <t>3dbecbdc-df20-11ed-a971-fa1640cd9358</t>
  </si>
  <si>
    <t>陈宜言大师：&lt;br/&gt;范军琳是中国铁建系统内知名专家，从事桥梁与结构工程专业30年，是国家一级注册结构工程师、注册土木工程师（岩土）和注册造价工程师。主持完成大型项目20余项，获省部级优秀设计奖5项，获省部级科技进步奖1项，拥有授权专利11项、软件著作权1项，学术专著2部，参编国家和地方标准4部。&lt;br/&gt;该同志业绩突出，主持设计的宁天城际一期工程沈桥站～金牛湖站区间及车站设计获得了2016年度江苏省优秀工程设计一等奖，是国内第一条采用地铁制式的城际铁路项目；鹰潭市余信贵大桥工程获得了2019年度江西省优秀设计一等奖，是国内首次将“三类系杆”一并应用于中承式钢箱拱肋混合梁拱桥中，为运营阶段不中断交通调节结构内力及更换系杆提供了条件，实现了全寿命周期管理。&lt;br/&gt;她主持了住建部科技开发项目《新型装配式桥梁结构体系与绿色建造关键技术研究》，参与了《高海拔地区钢-混组合桥梁环境温度场及钢-混界面传力性能温致退化机理》、《富水砂层中地铁隧道侧穿施工及运营对邻近摩擦桩基承载性能影响研究》2项国家自然科学基金面上项目的研究。她的科研成果《不均匀地层隧道环境响应分析理论及建造关键技术》被评价为整体水平国际先进，获得了2021年度江西省科技进步三等奖。&lt;br/&gt;作为中铁上海设计院集团有限公司副总工程师，范军琳同志是市政与公路领域的领军人物，对促进技术进步和创新做出了贡献，也培养了一批优秀的年轻技术人才，在系统内有较高声誉，符合上海市工程勘察设计大师的条件，特此推荐。范军琳同志1993年于上海铁道学院铁道工程专业毕业，从事桥梁与结构工程设计和设计管理工作30年，正高级工程师，现任中铁上海设计院集团有限公司院副总工程师（公路和市政桥梁），具有丰富的国铁、城际铁路、城市轨道交通、公路、市政桥梁工程设计经验，是行业知名专家。&lt;br/&gt;范军琳同志担任过多项重大工程项目的设计技术负责人，并斩获多项重要奖项。在轨道交通领域，主持设计了国内第一条采用地铁制式的城际铁路项目——宁天城际一期工程沈桥站～金牛湖站区间及车站设计，路中高架站预应力混凝土盖梁是国内最大悬臂的车站结构；首次在轨道交通采用了400m半径的曲线连续梁。获得了江苏省第十七届优秀工程设计一等奖。在市政领域，主持设计了鹰潭市余信贵大桥工程，主桥为168m跨度的飞燕式系杆拱桥，首次将“三类系杆”一并应用于中承式钢箱拱肋混合梁拱桥中，为运营阶段不中断交通调节结构内力及更换系杆提供了条件。获得了江西省优秀设计一等奖。在公路领域，主持设计了云南省三条山区高速公路——全长79.3公里的陆寻高速、全长96.7公里的宣会高速和全长90.5公里的富罗高速，探索出了西南山区高速公路建管养一体化智慧系统解决方案。&lt;br/&gt;杨秀仁大师：范军琳同志完成了多项重要科研项目，在推动和引领行业科技进步发挥了重要作用，技术经济效益和社会效益显著。主持了2020年住建部科技开发项目《新型装配式桥梁结构体系与绿色建造关键技术研究》，使桥梁建设向集约化配置，推动了新型桥梁建造产业链的形成。与高校联合申报并获批了2021年度国家自然科学基金面上项目《高海拔地区钢-混组合桥梁环境温度场及钢-混界面传力性能温致退化机理》，以川藏地区组合桥梁钢-混界面在时变环境温度场作用下的服役性能为目标，探索环境温致效应长期作用下钢-混界面传力性能退化机理；2022年度国家自然科学基金面上项目《富水砂层中地铁隧道侧穿施工及运营对邻近摩擦桩基承载性能影响研究》，基于隧道周边土体在地铁施工运营全生命周期内复杂多变的应力状态研究砂土介质静力与动力特性变化规律，丰富了隧-桩-土相互作用方面的研究理论。&lt;br/&gt;范军琳同志拥有授权发明和实用新型专利11项、软件著作权1项，学术专著2部，参编国家和地方标准4部。经过公路和市政多年建设、运营实践的锻炼，范军琳同志已经成长为具备扎实技术理论功底和丰富工程设计和管理经验的专业学术带头人。&lt;br/&gt;本人愿意推荐范军琳同志参评上海市工程勘察设计大师</t>
  </si>
  <si>
    <t>江西吉安</t>
  </si>
  <si>
    <t xml:space="preserve">1989-09-01|1993-07-01|上海铁道学院|铁道工程|本科;
</t>
  </si>
  <si>
    <t xml:space="preserve">2007-11-01|2009-12-01|美国陶氏浙江欧美工程公司|设计总监|高级工程师;
2009-12-01|2016-08-01|苏交科集团股份有限公司|集团副总工程师|高级工程师;
2019-03-01|2019-11-01|中铁上海设计院集团有限公司|集团副总工程师|正高级工程师;
1993-07-01|2007-11-01|南昌铁路勘测设计院|历任铁道所副所长、所总工|历任见习生、助理工程师、工程师、高级工程师;
2019-11-01|2022-08-01|中铁上海设计院集团有限公司|集团副总工程师兼市政与环境工程设计院院长|正高级工程师;
2016-08-01|2019-03-01|中铁上海设计院集团有限公司|历任城建院总工、副院长|正高级工程师;
2022-08-01|2023-04-05|中铁上海设计院集团有限公司|集团副总工程师兼 市政与环境工程设计院院长、规划研究院院长|正高级工程师;
</t>
  </si>
  <si>
    <t xml:space="preserve">技术负责人|德安县渊明大道延伸线及博阳河大桥工程|2021-11-30|江西省建设工程勘察设计协会|江西省2021年度优秀市政公用工程设计一等奖;
专业负责人|新型钢结构连接设计分析理论及数字化建造技术|2023-02-25|中国铁道学会|中国铁道学会科学技术奖二等奖;
技术负责人|南京市河西新城快速公交工程一号线|2017-02-25|江苏省住房和城乡建设厅|2016年度江苏省第十七届优秀工程设计三等奖;
技术负责人|宁天城际一期工程沈桥站～金牛湖站区间及车站设计|2017-02-25|江苏省住房和城乡建设厅|2016年度江苏省第十七届优秀工程设计一等奖;
专业负责人|不均匀地层隧道环境响应分析理论及建造关键技术|2022-06-30|江西省人民政府|江西省科学技术奖三等奖;
技术负责人|杭州路大桥工程（今文峰大桥）|2017-02-25|江苏省住房和城乡建设厅|2016年度江苏省第十七届优秀工程设计三等奖;
</t>
  </si>
  <si>
    <t>吴志勇</t>
  </si>
  <si>
    <t>13917521734</t>
  </si>
  <si>
    <t xml:space="preserve">上海市轨道交通十二号线七莘路站和虹莘路站|中型项目|技术负责人|国内领先水平|是|提升了站点物业综合商业价值，构筑了综合性现代化立体交通网络，为临地铁城市地块开发提供了重要的参考价值。获得了第十五届中国土木工程詹天佑奖。|1、首次在上海市轨道交通建设中引入了BIM技术进行站点管线综合系统设计，极大提高了行业设计水平；
2、提出了“站城融合、集约开发”的建设理念，有效统一了周边物业与地下空间的协同开发。|是我院获得第十五届中国土木工程詹天佑奖的主要贡献者。;
长春东部快速路南延长线工程|大型项目|技术负责人|国内领先水平|是|项目起点生态广场立交和美路以北500m，终点天普路，全长5.4km，快速路主线桥梁为双向6车道，设计车速80Km/h，标准横断面宽度25m，全线通过6处平行匝道完成桥上和桥下的交通转换。建设期为2年。本项目为吉林省首条采用预制装配式技术建设的高架桥，桥梁墩柱、盖梁、上部结构装配率达到80%以上。项目已建成通车，工程总投资30.24亿元。|主要特点：首个东北严寒地区大规模应用装配式桥梁的快速路；工期缩短近30%；首个长春市市政工程运用BIM信息化技术建设的项目；地面道路面层采用沥青混凝土热再生技术；实践了海绵城市的设计理念；
技术难点：路线及互通方案比选多，交通保通压力大；首个东北严寒地区采用二节段预制拼装立柱、三节段拼装盖梁的桥梁项目；我院首个东北严寒地区市政排水管网工程；快速路周边环境要求高；|依托长春东部快速路南延长线工程，在建设单位对灌浆套筒连接灌浆密实度不易检测诉求下，提出以台座式连接为核心的桥墩预制拼装技术，自2017年以来，开展了从“方案—专利—交流—试验—推广”的成体系成系统研究，实现了我国预制拼装桥墩技术的自主原始创新，编制了第一本以台座式连接为核心的预制拼装桥墩技术规程，为铁路、轨道交通、市政、公路桥梁工业化建造提供了新型方案。;
云南省富源至罗平高速公路|大型项目|技术负责人|国内领先水平|是|富源至罗平高速公路位于曲靖市富源县、罗平县境内，起点位于富源县城西侧杨二冲村附近，顺接拟建宣富高速，止于罗平县九龙街道南侧，接G78汕昆高速，可通过立交转换与S204、S205、S207等公路相连。线路总长90.946Km，投资概算额约为126.95亿元。|1、罗平段喀斯特地貌发育，沿线存在大量溶洞与落水洞，路桥隧采取了有效措施；
2、罗平枢纽为既有喇叭互通叠加T型枢纽互通，互通路线复杂，既有高速桥梁拼宽较为复杂；跨九龙河采用1-72m全焊刚吊杆拱桥，为国内首例；跨九龙河支流采用7字形桥墩+钢箱梁方案，大大减少了桥梁规模。
3、九龙大桥主桥跨径为80+150+80m，为高墩大跨曲线连续刚构；
4、小母古尼隧道上方存在大型溶洞；|主持设计了我院第三条西南山区喀斯特地貌高速公路的勘察设计工作，带领高速公路团队完成设计了大型复杂桥梁、隧道、路基、枢纽互通，技术实力进一步增强。;
云南省陆良至寻甸高速公路|大型项目|技术负责人|国内领先水平|是|陆良至寻甸高速公路全长 79.266419km，采用 100km/h 的设计速度，双向四车道，路基宽 26.0m。全线主线共设置桥梁62座、隧道4座、立交8处，服务区1处、停车区2处、监控中心1处，养护工区1处，路政中队执法用房1处、隧道管理所1处、隧道变电所3处、天桥7座、通道30座，工程总投资110.4679亿元。|1）投资控制要求高；
2）地质条件复杂：位于青藏高原的前哨—第二阶梯云贵高原，地质构造变化频繁，不良地质较多。位于地震烈度8度区。
3）用地控制要求高，节约了永久基本农田；
4）复杂工点多：“2+2+3+4”，项目穿越两地州、两铁路、三县区、四高速。|主持了我院第一条西南山区高速公路的勘察设计工作，培养了山区高速公路设计团队，带领团队有效控制住了BOT项目的投资，获得了业主高度认可。;
南京市河西快速公交（有轨电车）一号线工程|大型项目|技术负责人|国内领先水平|是|目前已顺利运营7年多，在满足区域交通功能的同时，极大提升了南京河西片区的城市形象。|该项目技术复杂，包含全地下埋置式车辆段、长江沉积软土地质条件超大型深基坑支护、大调高量轨道结构整体道床运用、全套管桩基连续刚构暗桥穿越地铁盾构区间防护等。|主持设计了国内第一条无接触网有轨电车项目--南京市河西快速公交（有轨电车）一号线。;
鹰潭市余信贵大桥工程|中型项目|技术负责人|国内领先水平|是|主桥为168m跨度的飞燕式蝴蝶型钢箱拱肋混合梁系杆拱桥，是国内首次将普遍应用于下承式结构的四肋蝶形造型应用于中承式拱桥，也是首次将“三类系杆”一并应用于项目中，为运营阶段不中断交通调节结构内力及更换系杆提供了条件。|1、首创了飞燕式蝴蝶型拱桥多类系杆并用的结构形式；
2、构建了BIM综合管理平台；
3、研发了钢围堰整体升降成套快速施工技术和深水基础单壁钢套箱围堰施工工法；|主持设计了我院第一复杂体系的拱桥，培养了特殊桥梁设计团队。;
宁天城际一期工程沈桥站～金牛湖站区间及车站|大型项目|技术负责人|国内领先水平|是|该项目获2016年江苏省优秀设计一等奖、城乡建设勘察设计一等奖。该项目为青奥会配套的重要轨道交通项目，连接青奥会帆船比赛地（金牛湖），目前已运营7年多，具有良好的经济及社会效益。|金牛湖站造型采用“郑和下西洋”典故中的古船造型，屋顶采用波浪形双曲面异种型材拼接；高架站采用6.7m大悬臂、3.8m小柱距预应力混凝土盖梁，为国内最长悬臂车站结构；区间标准梁首次采用了接触网立柱基础与小箱梁同时预制，减少了后现浇混凝土的工作量；首次在轨道交通桥梁上采用了400m半径的曲线连续梁。|主持设计了国内第一条地铁制式的城际铁路项目--宁天城际一期工程沈桥站～金牛湖站区间及车站设计。;
云南省宣威至会泽高速公路|大型项目|技术负责人|国内领先水平|是|宣威至会泽高速公路全长96.74kn，设计时速100km/h，双向四车道，路基宽26m。全线主线共设置桥梁24214.84m/62座，桥隧比为70%，立交9处、服务区1处、停车区2处、监控中心1处，养护工区1处、路政中队执法用房1处、隧道管理所4处、隧道变电所35处、天桥、通道58座，工程总投资208.8075亿元。|1、项目位于云南高原与贵州高原过渡的坎上，水系零乱，地形零乱，沿线存在4个大型滑坡，存在冰冻天气；项目辐射串联13个乡镇，带动功能强；可谓“起伏跨山谷、曲折连乡镇。”
2、宣威起点采用隧道方案穿越森林公园；
3、牛栏江为鱼类保护区，采用180m连续刚构一跨跨越；
4、隧道涉及煤层瓦斯；
5、高速公路特长隧道与高铁特长隧道十字交叉；|主持了我院第二条西南山区高桥隧比高速公路的勘察设计工作，进一步巩固了高速公路设计团队的业务能力，申请了多项课题。;
</t>
  </si>
  <si>
    <t xml:space="preserve">2017-05-30|参编|学术专著|现代有轨电车工程技术指南;
2022-06-30|署名作者|其他论文|考虑动态施工超长管棚预支护力学特性及参数影响分析;
2017-12-12|主编|国家工程建设标准|软土路基地基监控标准;
2021-03-30|主编|学术专著|复杂岩溶区桩基地震响应及稳定性研究;
2017-05-10|第一作者|其他论文|有轨电车与地铁并行段的暗桥设计研究;
2019-08-05|参编|国家工程建设标准|地铁设计规范;
2010-10-20|第一作者|其他论文|大斜交角度铁路框架桥结构受力分析;
2023-06-18|署名作者|其他论文|变高度槽型梁桥对轮轨噪声插入损失的影响;
</t>
  </si>
  <si>
    <t xml:space="preserve">其他科技成果|飞燕式蝴蝶型钢混组合系杆拱桥关键技术及应用| | | | ;
其他科技成果|富水砂层中地铁隧道侧穿施工及运营对邻近摩擦桩基承载性能影响研究| | | | ;
其他科技成果|长寿命智能吊索成套技术研发与应用| | | | ;
</t>
  </si>
  <si>
    <t>云南省陆良至寻甸高速公路</t>
  </si>
  <si>
    <t>云南陆寻高速公路有限公司</t>
  </si>
  <si>
    <t>公路工程桥梁</t>
  </si>
  <si>
    <t>3f8559e8-df20-11ed-a971-fa1640cd9358</t>
  </si>
  <si>
    <t>叶蓉同志1993年毕业于同济大学，教授级高工，一级注册结构工程师、注册咨询工程师（投资），现任上海市隧道工程轨道交通设计研究院副总工程师，在隧道和轨道交通工程的设计领域工作30余年，主持和参与了多项重大工程的设计和咨询工作、规范编制及科研项目，作为知名专家参加了上海、青岛、天津、宁波、杭州、苏州、无锡、长沙、烟台、贵阳等多城市隧道工程和轨道交通项目的可研、初步设计以及风险评估的评审和咨询工作。她主持设计了上海复兴东路越江隧道、军工路越江隧道、深圳春风隧道、杭州之江路隧道、上海市轨道交通14号线、宁波轨道交通2号线一期工程、硬X射线自由电子激光装置工程等隧道工程和轨道交通工程；参与或负责了上海外环隧道、崇明越江通道长江隧道、上中路越江隧道、常洪隧道、沈阳五爱隧道、杭州江南大道提升改造化工程、滨海大道（总部基地段）交通综合改造工程、南京市红山路-和燕路快速化改造工程、宁波澄浪和育才电力隧道、沈阳五爱进变线电缆隧道等20余条公路、城市道路或电力隧道工程的设计工作；负责了西藏南路越江隧道、仙霞西路新建道路、钱江通道、长沙市湘雅路过江通道、苏州河段深隧工程试验段等项目的设计咨询工作；承担了上海市轨道交通2、4、7、12、13号线以及宁波、杭州、苏州、无锡、深圳、天津、南昌、武汉、哈尔滨等多个城市30多条轨交线路百余座车站的设计和咨询工作。&lt;br/&gt;叶蓉同志在主持并负责的重大工程设计工程中，坚持技术创新，个人贡献突出。她创新采用“燕尾型”展线优化双层盾构隧道的出口布置，通过地下立交进行交通组织，地下空间集约化设计，引领了国内外超大直径双层隧道的设计和建设技术水平。她致力于饱和软土地层敏感环境暗挖建造技术研究，实现了软土地区管幕暗挖建造地铁车站的突破，破解了明挖受限条件下地下工程建设难题；创新研发了地下连续墙+冻结复合支护体系，实现上跨电力隧道高卸载比零插入的明挖车站建造；主导采用装配式出入口、预制拼装站台板等绿色技术，建成中国首条全线绿色最高等级三星级的轨道交通示范线。她主持设计的“上海市军工路越江隧道”获国际FIDIC工程项目奖和全国工程建设项目优秀设计成果一等奖，“上海市复兴东路越江隧道”获全国优秀工程勘察设计行业市政公用工程一等奖，“上海市轨道交通14号线工程”项目成果获得2022年国际隧协超越工程奖。&lt;br/&gt;作为结构章节负责人编写了上海市《道路隧道设计标准》、《城市轨道交通设计规范》、《地铁上盖建筑设计标准》、《上海市域铁路隧道及地下工程施工及质量验收标准》、浙江省《城市轨道交通设计规范》等10余本规范标准，参与了《上海地下空间工程设计》和《轨道交通工程勘察设计风险控制指南》等文献编写工作；获得发明专利4项、实用新型专利3项。叶蓉同志还担任了上海市土木工程学会理事会理事、上海市地质学会岩土与地下工程专委会委员等社会团体工作。&lt;br/&gt;叶蓉同志长期从事隧道工程和轨道交通工程的设计研究工作，具有丰富的实践经验且理论功底深厚，成绩卓著，在行业外享有很高声誉。她参与和负责的项目获得建设部优秀勘察设计奖一等奖（2项）、全国优秀工程勘察设计一等奖（2项）和二等奖（3项）、全国工程建设项目优秀设计成果一等奖（2项）、全国优秀工程设计银奖、国际FIDIC工程项目奖、上海市优秀工程设计一等奖（7项）、上海市优秀工程咨询成果一等奖（3项）、上海市科技进步三等奖、上海市市政工程管理局科技进步二等奖、上海土木工程科技进步一等奖等国家和省部级奖励30余项，个人也荣获上海市建设功臣、上海市轨道交通建设立功竞赛先进个人、上海市工程建设质量管理协会优秀推进者等荣誉称号。&lt;br/&gt;我郑重推荐叶蓉同志参评“上海市工程勘察设计大师”！</t>
  </si>
  <si>
    <t>yerong2901@163.com</t>
  </si>
  <si>
    <t>湖南省长沙市</t>
  </si>
  <si>
    <t xml:space="preserve">2010-02-15|2010-12-21|洛桑理工大学|隧道|硕士研究生;
1989-09-01|1993-07-01|同济大学|工业与民用建筑|本科;
</t>
  </si>
  <si>
    <t xml:space="preserve">2004-05-31|2007-08-31|上海市隧道工程轨道交通设计研究院|副主任工程师|高级工程师;
1993-07-01|2004-05-31|上海市隧道工程轨道交通设计研究院|设计|助工、工程师;
2007-08-31|2018-03-31|上海市隧道工程轨道交通设计研究院|地下分院总工程师|高级工程师、教授级高工;
2018-03-31|2032-08-25|上海市隧道工程轨道交通设计研究院|副总工程师|教授级高工;
</t>
  </si>
  <si>
    <t xml:space="preserve">专业负责人|大连路隧道工程|2006-09-01|中国勘察设计协会|二OO五度建设部部级城乡优秀勘察设计一等奖;
专业负责人|上海市复兴东路越江隧道|2009-11-02|中华人民共和国住房和城乡建设部|2008年度全国优秀工程勘察设计铜奖;
技术负责人|复兴东路隧道|2007-08-01|上海市勘察设计行业协会|2007年度上海市优秀工程设计一等奖;
专业负责人|上海市上中路隧道工程|2013-08-01|上海市勘察设计行业协会|2013年度上海市优秀工程设计一等奖;
专业负责人|上海长江隧道工程|2013-09-17|国际咨询工程师联合会|菲迪克百年工程项目奖;
专业负责人|上海市大连路隧道工程|2008-02-01|中国人民共和国建设部|2006年度全国优秀工程设计银奖;
专业负责人|上海长江隧道工程|2013-01-18|国际隧道与地下空间协会|2012年度国际隧道大奖;
专业负责人|上海市崇明越江通道长江隧道工程|2011-09-01|上海市勘察设计行业协会|2011年度上海市优秀工程设计一等奖;
技术负责人|宁波市轨道交通1号线一期工程江厦桥东站|2021-07-01|上海市勘察设计行业协会|2021年度上海市优秀工程勘察设计奖优秀市政公用工程三等奖;
专业负责人|上中路越江隧道工程|2013-11-01|中国勘察设计协会|二〇一三年度全国优秀工程勘察设计行业奖市政公用工程轨道交通一等奖;
 | |2013-11-01|上海市工程建设质量管理协会|2013年上海市工程建设质量管理优秀推进者;
技术负责人|宁波市轨道交通1号线一期工程IV标段|2017-07-01|上海市勘察设计行业协会|2017年度上海市优秀工程设计三等奖;
技术负责人|上海市复兴东路越江隧道|2009-03-01|中国勘察设计协会|二〇〇八年度全国优秀工程勘察设计行业奖市政公用工程一等奖;
技术负责人|杨树浦电厂改建工程引水隧道|1999-01-01|上海市建设委员会|1998年度上海市优秀设计三等奖，优秀结构专业三等奖;
技术负责人|富水软土地层自由断面管幕暗挖成套技术研究|2020-06-27|上海市土木工程学会|上海土木工程科学技术进步一等奖;
专业负责人|上海市污水治理二期工程白龙港排放口工程|2002-03-01|上海市勘察设计协会|2001年度上海市优秀工程设计（市政）一等奖;
 |2019年度上海市重点工程实事立功竞赛|2020-01-10|上海市重点工程实事立功竞赛领导小组|建设功臣;
 |2019年度上海轨道交通建设立功竞赛“施工图设计管理”专项竞赛|2020-03-10|上海轨道交通建设立功竞赛综合赛区领导小组|先进个人;
技术负责人|上海市军工路越江隧道|2015-07-01|上海市勘察设计行业协会|2015年度优秀工程设计一等奖;
技术负责人|上海市轨道交通汉中路枢纽方案研究|2008-09-01|上海市工程咨询行业协会|二〇〇八年度上海市优秀工程咨询成果一等奖;
专业负责人|软土基坑考虑时空效应的三维动态设计与过程控制研究|2001-06-18|上海市市政工程管理局|科技进步二等奖;
技术负责人|沈阳市五爱隧道工程|2011-11-01|中国勘察设计协会|二〇一一年度全国优秀工程勘察设计行业奖市政公用工程三等奖;
技术负责人|上海市轨道交通12号线汉中路站|2017-07-01|上海市勘察设计行业协会|2017年度上海市优秀工程设计一等奖;
技术负责人|上海市轨道交通13号线卢浦大桥站|2011-09-01|上海市勘察设计行业协会|2011年度上海市优秀工程设计三等奖;
技术负责人|上海市军工路越江隧道工程|2016-09-26|国际咨询工程师联合会|2016年度菲迪克工程项目优秀奖;
专业负责人|上海崇明越江通道工程|2012-11-05|国家工程建设质量奖审定委员会|2012年度全国工程建设项目优秀成果一等奖;
技术负责人|特殊引水隧道设计关键技术研究|1999-03-12|上海市市政工程管理局|科技进步三等奖;
技术负责人|宁波市轨道交通2号线一期总体项目|2017-07-01|上海市勘察设计协会|2017年度上海市优秀设计二等奖;
技术负责人|上海市轨道交通12号线汉中路站（含防淹门）|2017-11-01|中国勘察设计协会|二〇一七年度全国优秀工程勘察设计行业奖优秀市政公用工程轨道交通三等奖;
专业负责人|上海地铁平行换乘车站基坑工程设计与试验研究|2005-11-29|上海市人民政府|上海市科学技术进步奖三等奖;
专业负责人|上海软土地层城市核心区地铁站多顶管法施工|2022-12-08|国际隧道与地下空间协会|2022年度超越工程奖;
 |2015年度上海轨道交通建设立功竞赛“施工图设计管理”专项竞赛|2016-03-01|上海轨道交通建设立功竞赛综合赛区领导小组|先进个人;
专业负责人|上海市轨道交通7号线工程|2011-11-01|中国勘察设计协会|二〇一一年度全国优秀工程勘察设计行业奖市政公用工程二等奖;
技术负责人|上海市军工路越江隧道工程|2015-11-01|中国勘察设计协会|二〇一五年全国优秀工程勘察设计行业奖市政公用工程二等奖;
技术负责人|上海市轨道交通14号线工程可行性研究项目风险评估|2015-12-01|上海市工程咨询行业协会|二〇一五年度上海市优秀工程咨询成果一等奖;
技术负责人|军工路越江隧道工程|2013-11-01|国家工程建设质量奖审定委员会|2013年度全国工程建设项目优秀设计成果一等奖;
技术负责人|宁波市轨道交通2号线一期工程总体|2017-11-01|中国勘察设计协会|二〇一七年度全国优秀工程勘察设计行业奖优秀市政公用工程轨道交通二等奖;
专业负责人|大连路隧道工程|2005-10-06|上海市勘察设计行业协会|2005年度上海市优秀工程设计一等奖;
专业负责人|上海崇明越江通道长江隧道工程|2011-11-01|中国勘察设计协会|二〇一一年度全国优秀工程勘察设计行业奖市政公用工程一等奖;
</t>
  </si>
  <si>
    <t>蔡岳峰</t>
  </si>
  <si>
    <t xml:space="preserve">上中路越江隧道|大型项目|专业负责人|国际先进水平|是|上中路隧道是上海市中环线穿越黄浦江上游的一个关键节点工程，建设规模为双向八车道，道路等级为全封闭快速路，设计车速80km/h。工程西起浦西上中路东至浦东华夏西路，全长2803m，隧道部分长度为2507m，其中盾构圆隧道段长度为1274m。
上中路隧道盾构段圆隧道外径14.5m，采用直径14.87m的泥水平衡盾构施工，是目前世界上最大直径的盾构法双层隧道工程，在我国盾构法隧道建设中具有里程碑式的意义，它的建成将进一步提高我国盾构法隧道的技术水平和在国际上的地位与影响力。|1|专业负责人，负责岸边段的结构审核工作，指导制定结构设计方案和新技术的应用，确保工程设计的安全性、经济性和先进性。;
上海市轨道交通12号线汉中路站|大型项目|技术负责人|国内领先水平|是|项目包括上海轨道交通12、13号线汉中路站交通枢纽及综合开发工程，为轨交三线换乘及多条公交线路形成的大型公共地下交通枢纽，包括新建的12、13号线两座地铁车站和换乘大厅，以及贯穿车站的95号和92号地块两处综合开发的地下空间，总占地面积约3万m2。汉中路站交通枢纽工程的物业开发超高层与轨交车站超近，124m的塔楼框架柱紧贴车站主体结构；地下空间超大，开挖面积达1.6万m2；基坑超深，最深处达33m，为上海地铁第二期建设规划中开挖深度最深的车站。通过|1.轨交车站与物业开发一体化设计。轨交车站结构工程的轨交车站与物业开发紧密结合，结构型式极其复杂，底板埋深高低错落，结构型式及上部荷载变化大。基于“结构为功能服务”的设计准则，92号地块与12、13号线车站的连接采用刚接，通过结构刚度加强和基础处理解决不同结构之间的受力和变形协调问题。95号地块与13号线车站之间设置变形缝，采取双墙双柱结构，减少地铁对住宅楼的震动和噪声影响。2.超深基坑群实施风险的控制措施。汉中路站是上海市单体规模最大、开挖深度最深（当时）的换乘枢纽工程，基坑开挖面积达2万m2，开挖的土方约36万m3，基坑开挖最深处达到了33.1m，基坑毗邻苏州河和运营中地铁1号线汉中路站、金峰大厦等敏感建构筑物。在科研和实践结合的基础上，从超深基坑群支撑体系的稳定、基坑群开挖的变形控制和承压水风险控制着手，采取了分坑施工、加强支护结构刚度，针对保护建筑采用钢支撑轴力自动补偿支撑系统等保护技术措施，结合⑦层和⑨层两层承压含水层不同的特点，采取了“隔、降、灌”相结合的围护-降水一体化综合措施，达到了环境保护和基坑自身安全的双重目的。|项目设计负责人，全面负责工程设计和现场配合工作。牵头制定工程设计方案的新技术的应用原则，确保工程的安全性、经济学和先进性。;
春风隧道|大型项目|技术负责人|国内领先水平|是|春风隧道工程位于深圳市福田区至罗湖区境内，线路于深圳河北岸与地铁九号线、春风路高架所夹的狭长区域内自西至东北向展布，西起滨河大道上步立交以东、东至沿河南路新秀立交西南，终点与东部过境高速公路市政配套连接线工程衔接。工程线路全长约5.08Km，盾构段全长约3.6Km，隧道采用单洞双层方案，双向四车道+连续式紧急停车带，小客车专用城市快速路标准，设计速度60Km/h。
春风隧道工程作为改善春风路高架交通拥堵问题的重要措施，打通船步路至春风路高架段交通瓶颈，与现状春风路高架共同构建罗湖区南部东西向复合通道，分离中长距离过境交通需求，缓解现状春风路高架段通行能力不足的状况,成为深圳市“东进拓展、中轴提升、西部优化”交通战略的重要一环。|春风隧道为国内城市中心区在建的最大直径隧道，穿越建构筑物多，地质复杂。分析各施工参数对盾构隧道近接既有建构筑物的影响，提出超大直径泥水盾构穿越城市核心敏感区的风险源加固方法以及施工控制参数。2.盾构隧道穿越复合地层上软下硬占比22.7%，全断面硬岩占比77.3%，穿越11条断裂带。分析断层破碎带地层结构及地下水流动特征，确定断层破碎带开挖面失稳影响范围，提出断层破碎带岩体注浆加固范围和设计参数。3.盾构始发最浅覆土6.7m，同时存在上软下硬，拱顶含水砂砾石层等不利地质，采用“素墙+反压板+地层加固”方案，确保盾构出洞地层稳固，同时控制隧道上浮。4.盾构隧道双层车道内部结构均采用工厂加工，现场干、湿接头连接，盾构掘进和内部结构拼装同步实施，实现快速、绿色施工。5.采用空气净化技术对汽车尾气进行处理，避免传统隧道高风亭环境不友好难题，综合解决了城市核心区长大隧道工程汽车尾气、景观和环境问题。6.采用BIM+GIS技术实现海量实景模型与精细地质、隧道结构模型信息整合，实现方案设计同步优化，三维可视化展示，施工数据与设计参数对比反演分析，形成城市大直径盾构隧道BIM协同设计成套技术。|项目设计总体负责人，全面负责工程设计和现场配合工作。牵头制定工程各项设计原则、设计标准和技术要求,确保工程的完整性、系统性和先进性。;
军工路越江隧道工程|大型项目|技术负责人|国际先进水平|是|军工路越江隧道工程线路全长3050m，其中盾构段长1490m，是中环线快速路穿越黄浦江的重要越江节点之一，为外径φ14.87m的超大直径泥水平衡盾构建设双管双向双层八车道全封闭城市快速路，是当时世界上最大直径的双层城市道路隧道之一。它的建成完善了中环线整体交通功能，分流和疏解了内环线杨浦大桥超负荷的越江交通，加强浦东与浦西的交通联系，加速了杨浦老工业区的发展，促进浦东新区的进一步开发开放，其社会效应、经济效益显著。|1、充分合理利用大直径盾构空间，布置双管双层断面，满足中环线双向8车道的设计规模和整体布局，最大限度地减少了工程占地宽度，使工程建设对周边环境的影响降至最低。2、结合现状情况因地制宜，采用“燕尾型”展线优化双层隧道的出口处理方式，同向行驶车辆在同一位置接地，方便司机辨别使用，避免上、下层车道交通流量分布不均，易于出入口交通组织，有利于行车安全，交通功能优势明显。3、充分考虑周边规划和接口工程衔接，通过线路平纵线型的相互配合，形成地下空间立交结构，浦西上下层车道峒口在同一位置设置，保持规划长阳路/军工路平面交叉口各向互通。4、超大直径盾构超近距离、超浅覆土施工，隧道距离防汛墙桩基础最小净距仅为0.6m，两隧道间的最小净距仅为8.4m，进出洞处最小覆土8.5m，隧道顶最小覆土仅为9.2m，减小了工作井和暗埋段的基坑深度和宽度，缩短了隧道长度，降低了工程总体施工风险和工程造价。5、江中圆隧道最低点采用内置式废水泵房，提高了断面空间利用率，避免了冰冻法施工外置式泵房的风险。6、采用长寿命绿色光源无极灯，无级调光、时控方式，在满足安全行车及舒适性的同时，最大限度节省了照明的用电量，提高能源效率。|设计总体负责人，全面负责工程勘察、设计、现场配合及设计管理工作。牵头制定工程各项设计原则、设计标准和技术要求，指导设计方案和新技术的应用，确保工程设计的完整性、先进性、环境友好性与可持续性。;
上海长江隧道|大型项目|专业负责人|国际先进水平|是|长江隧道工程设计范围包括浦东岸边段（试验段）、江中段、长兴岛岸边段。全长共8893.33 m。江中段采用盾构法施工，长度7471m，隧道外径15.0m，设计规模为双向六车道高速公路，隧道内设计车速80km/h，上海长江隧道是一项高度集约化的设计，开创了盾构法隧道以双向六车道高速公路交通为主的同时，还设有220kV电缆通道，并预留轨道交通空间。在有限的隧道空间内提供了最大的综合效益，经济效益明显。|1.创新设计了世界最大直径盾构隧道衬砌，高效合理地布置圆隧道横断面，上层设置高速公路车道，下层预留轨道交通空间，并设置220kv电缆通道。与单独建设一条专用电缆隧道相比，总体节省3.5亿元。2.创新设计了用于盾尾刷更换的可拆卸特殊衬砌环管片、用于超长距离隧道测量校核的垂直顶升装置，隧道到达长兴岛工作井时轴线偏差≤5cm。3.首创预制构件和现浇路面板相结合的“道路即时同步施工”设计，加快了施工速度。4.在国内率先提出混凝土内掺聚丙纤维的钢筋砼烟道板结构，比采用常规防火板保护方案，可节省工程投资近4200万元。5.首次在超大直径泥水盾构进洞工艺中采用“水中进洞”工艺，创新地设计了GFRP筋地下墙。6.衬砌接缝采用弹性橡胶密封垫与挡水条组成的双道防线，达到一级防水标准。7.创新采用了运营、阻塞工况为纵向通风模式，火灾事故工况下通过首次设置的专用排烟道进行重点排烟，确保人员安全疏散和救援。与传统半横向通风方案相比，每年可节约用电1210~1730万度。7.率先提出长大隧道细水雾降温设计。8.首次提出“多功能隧道防灾系统设计控制模式”。通过针对性风险评估，进行防灾系统平衡和冗余设计，有效规避风险|专业负责人，负责岸边段结构的审核工作。指导制定设计方案和新技术的应用，确保工程方案的安全性、经济性和先进性。;
硬x射线自由电子激光装置工程|大型项目|技术负责人|国际先进水平|是|硬x射线工程装置总长度为 3110m,，总共包含5座工作井和4段圆形隧道，5座工作井基坑平均开挖深度为40米，五号工作井局部挖深达45.45米；圆形隧道共有10条，全长 5835m，覆土深度均超过29 米。由于光子科学装置的特殊性及正常运转的需要，硬 X 射线自由电子激光装置对隧道工程提出了如下控制标准：1、沉降要求：根据上海光源及软 X 射线自由电子激光装置的实际沉降情况，装置的沉降要求是每 10m、每年的沉降≤0.25mm；土建结构的沉降要求为每 10m、每年的沉降≤1mm，整条 3100m 长隧道每年的不均匀沉降≤20mm。2、振动要求：根据前期对接，光学仪器对＜100Hz 的低频振动较为敏感，且振幅要求≤0.15 微米，隧道穿越13号线局部范围振幅要求≤0.5微米。
通过硬X射线自由电子激光装置建设，将形成我国唯一、世界顶级具备领先水平的第四代X射线光源大科学装置，它将是支撑上海大科学中心、体现上海独有优势的最新一代综合性大型核心平台，对上海大科学中心提升影响力和集聚顶尖人才具有独特的标志性意义，也将是上海建设具有全球影响力的科创中心伟大实践中的一个亮点和突破点。|1、针对大科学装置土建结构微沉降、零渗漏的技术要求，提出了40m开挖深度矩形竖井和隧道的设计方法和施工关键技术，安全成功地在软土地层中实施了硬X射线自由电子激光装置土建工程。2、研发了成墙深度86m的超深等厚度渠式切割水泥土搅拌墙（TRD）设备和止水帷幕施工工艺，并成功实施了4座竖井基坑的封闭式止水帷幕，隔水效果良好。3、通过离心机模型试验研究，建立了基于接头刚度不连续变化的隧道结构纵向受力变形计算模型，揭示了软土地层深埋隧道长期沉降规律，提出了隧道微沉降控制技术，并已成功建造了加速器隧道。4、通过试验研究和模拟分析，提出了辐照条件下的密封垫防水技术，保证了盾构隧道防水系统满足零渗漏的要求。5、提出高精度的光束法沉降测量方法和理论模型，研发了线性可变差动变压技术的超高精度静力水准测量系统；研发了亚像素边缘识别的三维靶标高精度机器视觉系统。6、通过研发的超重力场软土交通振动及其地层传播模拟试验系统的试验，揭示了环境交通振动荷载在软土地层及隧道结构中的传播衰减规律，提出了隧道结构减振隔振的技术模型。|项目负责人之一，并承担明挖结构审定工作，指导制定结构设计方案和新技术的应用,确保工程的完整性和先进性。;
宁波轨道交通2号线一期工程|大型项目|技术负责人|国内领先水平|是|宁波市轨道交通2号线一期工程是城市西南－东北方向的骨干线路（栎社机场站～清水浦站）。一期工程线路经过鄞州、海曙、江北、镇海四个行政区，串联了栎社机场、段塘客运中心站、铁路宁波站、市府广场、三江片商业中心、汽车北站、火车北站、汽车市场、宁波大学等交通枢纽、大型客流集散点和高教园区，并通过换乘与轨道交通1、3、4、5、6号线衔接。
全线包括地下线22.227km，高架线5.780km，过渡段0.343km。初近远期采用B2型车6辆编组。设车站22座，其中：地下站18座，高架站4座。设1座车辆基地、1座停车场、1座控制中心、2座主变电站。2号线一期工程的建设引导宁波市城市空间结构优化调整、加强城市外围组团与中心区的联系、加强城市对外交通枢纽间的有机衔接，改善交通条件、引导城市有序建设、促进宁波市经济社会发展、建设可持续发展生态城市，社会效益、经济效益明显。|1.根据环境保护对沿线不同地段的减振降噪要求，轨道结构因地制宜地采取了分级减振降噪措施；采用了全封闭式声屏障，满足运营对高架线路周边噪声影响的控制要求，使工程更环保。2.充分结合宁波城市文化与历史形象，全线装修主题以“甬帮之路”的概念，装饰天花采用大面积镂空通透型吊顶方式，同时结合中国传统建筑窗格构造及纹理等图案造型诠释车站装饰风格及城市文化特色。3.公共区空调送、排风机、轨行区排热风机采用变频控制，全线车站采用智能照明控制系统，实现节能运行。4.车站冷源采用大小系统分设冷源，解决车站夜间机组负荷率偏低的问题，对于解决过渡季节冷机开启困难也有很大帮助。5.通过不同情况下开闭不同数量的照明灯具实现节能。6.垂直电梯井道首次光伏玻璃应用，将光能转换为有用的电能，一方面防止太阳对安装在顶部的主机及其他部件的直射，另一方面可以利用所发电能，达到供换气扇使用、给断电平层用蓄电池充电、夜间给电梯上LOGO灯箱供电等作用。7.站在线网高度，实现夏禹主变与4号线共享；双桥主变与3、5号线共享。实现乘客在路网内无障碍一票换乘，满足甬城通、市民卡在路网内的统一应用，实现不同线路间的互联互通。|设计总体负责人之一，全面负责结构工程设计和现场配合工作。牵头制定工程各项设计原则、设计标准和技术要求，确保工程的完整性、系统性和先进性。;
上海市轨道交通14号线工程|大型项目|技术负责人|国际先进水平|是|14号线工程是中国第一条一次性开通的8A编组全自动运营的长大线路，也是中国首条全线绿色最高等级三星级的轨道交通示范线。线路全长38.52km，设31座地下车站，横贯城市东西方向，穿越静安寺、豫园、陆家嘴等城市核心区，连接两大城市副中心，近期与13条轨道交通线路换乘，远期可实现与17条轨交线路的网络互通和直达，缓解城市东西部和核心区重要交通走廊的紧张状况，为城市的可持续发展注入新的活力。|14号线工程突破现有建造技术壁垒，构建了饱和软土敏感环境下轨道交通车站暗挖建造体系，破解了明挖受限条件下地铁车站建设难题，形成了环境友好、人文与科技融合、数字化安全保障的绿色智慧地铁技术体系，为全国首条且唯一全线绿色最高等级三星级的轨道交通线路。主要技术创新包括：1.国内首例束合管幕工法（U-BIT工法）用于建造软土地铁车站出入口；2.国际首例采用超大断面三顶管掘进技术构建大都市中心城区地铁车站；3.国际首例软土地层超长特大断面管幕暗挖工法建造地铁车站；4.首次采用超大体量冻结暗挖“零距离”下穿既有隧道的地铁车站建造技术；5.首创具有自主知识产权的高可用性、多重子系统冗余的CTBT系统，整体可靠性由常规1万小时提升至100万小时，打造全网络最优全自动驾驶系统；6.创新提升大编组、大运量线路行车能力；7.首次在国内地铁车站采用水冷磁悬浮直膨式空调箱技术；8.首次在轨道交通全线采用可调通风型站台门；9.首次在上海轨道交通车站采用站台门与PIS双系统一体化设计；10.创新打造车站环境智慧监测与管控综合平台；11.采用超深基坑承压水综合治理技术；12.首次采用可开合式的全封闭环保施工大棚。|设计总体负责人，全面负责工程各阶段的勘察、咨询、设计、现场配合及设计管理工作。牵头制定工程各项设计原则、设计标准和技术要求，开展了暗挖工法在饱和软土地区轨道交通车站的研究与运用，确保工程设计的完整性、先进性、环境友好性与可持续性，引领了轨道交通行业高质量发展和绿色建造技术水平。;
复兴东路越江隧道工程|大型项目|技术负责人|国际先进水平|是|复兴东路隧道为穿越黄浦江的道路隧道工程，建设规模为双管双向双层6车道，设计车速40km/h。工程线路总长2785m，其中盾构法隧道长1214m，隧道衬砌外径11.0m。复兴东路隧道建成后交通量逐年上升，2006年度上层单向最高小时交通量达到设计通行能力的1.24倍，充分发挥了越江交通设施的重要功能，社会效益、经济效益显著。
复兴东路隧道是国内建设的第一条双层车道形式的盾构法隧道，也是世界上首条投入正式运营的盾构法双层隧道。建设方案集中体现了城市地下空间资源节约利用、隧道空间高效利用的理念，是工程建设中体现构建节约型社会思想的成功实例，开辟了国内双层车道形式盾构隧道的崭新建设模式。|1. 复兴东路隧道采用双层车道的断面型式，是我国第一条已建成通车的双管双层盾构法越江隧道，也是世界上首条投入正式运营的盾构法双层隧道。设计高效利用隧道建筑空间，提高了隧道整体通行能力；2. 对双层隧道特殊的车辆通行限界进行了分析论证，大小车    分离互不干扰，确保公共交通的优先地位；3.国内衬砌设计首次采用带牛腿管片，解决了上层车道板的支承，通过模型试验，论证其可靠性和耐久性。4.通过多方案比选，确定圆隧道段设置4条横向联络通道，确保了应急情况下的上下层司乘人员的疏散安全；5.隧道浦西结构为规划R4线区间预留了穿越通道，浦东结构妥善处理了与浦东南路下立交重叠段的布置；6.通风、给排水、消防系统针对双层隧道的特点因地制宜地开展设计，满足隧道运营管理的需要；7.监控系统首次引进视频交通检测系统。 
|项目负责人之一，同时承担负责岸边段结构的审核工作，指导制定结构设计方案和新技术的应用。;
</t>
  </si>
  <si>
    <t xml:space="preserve">2017-07-01|参编|地方标准|城市轨道交通设计规范;
2017-11-01|参编|地方标准|道路隧道设计标准;
2014-12-31|第二作者|其他论文|城市轨道交通网络化规划与建设的几点思考;
2003-12-31|第一作者|其他论文|平行轨道交通高架的地下超长车站设计与研究;
2014-06-30|第一作者|其他论文|预应力鱼腹梁支撑系统在轨交工程zhongde 适用性分析;
2022-02-01|参编|地方标准|道路隧道大修技术标准;
2018-07-01|参编|地方标准|浙江省城市轨道交通设计规范;
2013-04-15|参编|学术专著|上海地下空间工程设计;
2022-10-01|第一作者|其他论文|深圳湾超级总部基地滨海大道城市综合交通一体化设计研究;
2014-09-01|参编|学术专著|轨道交通工程勘察设计风险控制指南;
2018-09-01|主编|地方标准|城市轨道交通上盖建筑设计标准;
2005-12-31|第二作者|其他论文|哈尔滨市轨道交通一期工程利用“7381”既有人防工程整修方案的研究;
</t>
  </si>
  <si>
    <t xml:space="preserve">发明专利|具有超短地下墙的围护结构施工方法|上海市隧道工程轨道交通设计研究院|陈鸿 解蕾 唐冬梅 冯云 叶蓉 季应伟 奚程磊|本发明涉及土木交通建筑行业基坑工程，具体涉及一种用于其下方进行盾构区间隧道穿越施工的基坑、具有超短地下墙的围护结构的施工方法。本发明的优点是可确保后期盾构的顺利穿越，与传统的盾构穿越玻璃纤维筋地下墙相比，盾构无需穿越地下墙，减少了工程风险与造价。|ZL 2009 1 0312920.6;
其他科技成果|地铁盾构隧道长距离平行下穿地下道路关键技术研究|上海市隧道工程轨道交通设计研究院|叶蓉（第8完成人）| |9312011Y0285;
其他科技成果|特殊引水隧道设计关键技术研究|上海市隧道工程轨道交通设计研究院|叶蓉（第1完成人）| |931981213;
发明专利|高承压水地区超深基坑的设置结构|上海市隧道工程轨道交通设计研究院|曹文宏 曹伟飚 叶蓉 管攀峰 肖勤 孙建军|本发明涉及轨道交通及隧道类，具体的讲是涉及一种高承压水地区超深基坑的设置结构，包括基坑四周的围护结构，沿基坑深度设有的多道混凝土围檩、混凝土支撑或钢支撑以及各层结构楼板、侧墙以及坑底下的封底混凝土，其特征在于在基坑封底混凝土中设置至少一道预制混凝土梁或钢梁。|ZL 2007 1 0047042.0;
其他科技成果|上海地铁平行换乘车站基坑工程设计及试验研究|上海市隧道工程轨道交通设计研究院|叶蓉（第7完成人）| |9312005Y0574;
发明专利|高承压水地区超深基坑的施工方法|上海市隧道工程轨道交通设计研究院|曹文宏 曹伟飚 叶蓉 管攀峰 肖勤 孙建军|本发明涉及轨道交通及隧道类，具体的讲是涉及一种高承压水地区超深基坑的施工方法，其特征在与基坑开挖时采用干挖与水中开挖相结合，即在一定深度范围内采用疏干基坑内土体后直接干挖，之后需往基坑内注水后采用水下开挖。|ZL 2007 1 0047041.6;
其他科技成果|上海市污水治理二期工程白龙港排放口设计技术研究|上海市隧道工程轨道交通设计研究院|叶蓉（第9完成人）| |沪科城登字20021137;
发明专利|地下连续墙接驳器安装结构|上海市隧道工程轨道交通设计研究院|韩银华 陈培泰 金奚 韩晓明 叶蓉|本发明涉及地下建筑类，具体讲的是涉及一种地下连续墙接驳器安装结构，该结构在钢筋笼的接驳器处设置平面支撑结构，并在接驳器端头沿线方向设置条形封盖板装置，在大大提高地墙接驳器和主体结构主筋连接质量的同时，降低了工程成本，接驳器定位准确，可确保钢筋笼下槽和开挖凿露接驳器的完好率100%|ZL 2007 1 0041373.3;
发明专利|地下连续墙接驳器安装方法|上海市隧道工程轨道交通设计研究院|韩银华 陈培泰 金奚 韩晓明 叶蓉|本发明涉及地下建筑类，具体的讲是涉及集中地下连续墙接驳器安装方法，该方法在钢筋笼的接驳器处设置平面支撑结构，并在接驳器端头沿线方向设置条形封盖板装置，在大大提高地墙接驳器和主体结构主筋连接质量的同时，降低了成本，接驳器定位准确，可确保钢筋笼下槽和开挖凿露接驳器的完好率达100%。|ZL 2007 1 0041374.8;
发明专利|具有超短地下墙的围护结构|上海市隧道工程轨道交通设计研究院|陈鸿 解蕾 唐冬梅 冯云 叶蓉 季应伟 奚程磊|本发明涉及土木交通建筑行业基坑工程，具体涉及一种用于其下方进行盾构区间隧道穿越施工的基坑的围护结构，其特征在于：盾构穿越范围的地下墙为墙趾位于盾构顶上方不小于0.5m处的超短地下墙，基坑两侧每对超短地下墙之间横向设置有埋设于基坑底部以下的短墙支撑，短墙支撑墙趾与超短地下墙墙趾齐平|ZL 2009 1 0312886.2;
</t>
  </si>
  <si>
    <t>硬X射线自由电子激光装置工程</t>
  </si>
  <si>
    <t>上海科技大学</t>
  </si>
  <si>
    <t>项目负责人，审定</t>
  </si>
  <si>
    <t>3fca874e-df20-11ed-a971-fa1640cd9358</t>
  </si>
  <si>
    <t>孙巍同志，于1986年从同济大学结构专业毕业，进入设计院工作，从事地下结构设计工作37年。目前担任上海市政工程设计研究总院副总工程师，一级注册结构工程师、教授级高级工程师。孙巍同志主要从事地铁、地下道路、地下空间、隧道与岩土工程等方面设计与研究工作。作为项目负责人与主要设计者，在地铁方面从参加上海地铁1号线第一座车站设计起，逐步扩展到深圳、哈尔滨、天津、杭州等国内十几座城市的地铁的设计与咨询。主持了浦东机场捷运系统、上海机场联络线等轨道交通的设计。在上海地铁4号线张扬路站设计中，解决了平行换乘枢纽中，紧贴老车站建设更深新车站的难点问题。在4号线宜山路车站设计中，建立了地下车站长距离平行于高架车站的环境影响与保护对策关键技术，确保了地下车站周边环境的安全。在哈尔滨市轨道交通一期工程利用“7381”既有人防工程中，选择各种合理、可行的加固修复措施形成一套利用既有人防工程较为完整的整修方案。在深圳地铁皇岗站结构设计中，采用对已建道路高架托换进行地下车站基坑工程施工，形成地下车站与道路高架结构合建的结构，开创了国内类似工程的先河。其中：2号线河南中路站设计中环境保护综合技术的应用获得上海市科技进步二等奖；2号线陆家嘴站出入通道矩形顶管研发与应用获得上海市科技进步二等奖；4号线世纪大道站平行基坑研究与应用获得上海市科技进步三等奖。在地下道路方面近几年承担了上海“井”字型通道中外滩通道、东西通道、北横通道等技术负责或项目负责人。还承担了杭州彩虹路通道、武汉王家墩地下环路、无锡高铁新区地下环路、义乌老城区更新区块地下环路配套工程等一批其他城市重大市政交通工程设计的技术负责人。上海外滩通道工程中近距离上跨延安东路隧道、外滩风貌建筑群保护等关键技术突破，获得全国优秀工程勘察设计行业市政公用工程二等奖；上海东西通道工程创造性提出地下道路与地铁上下共线长距离并行方案，获得全国优秀咨询一等奖；上海北横通道，超大盾构急转弯、穿越建筑群和地铁设施等关键技术研究，获得全国优秀咨询一等奖，北横一期已投入运营。在虹梅南路-金海路通道工程中解决了穿越上粮七库线铁路、高压乙烯管保护等施工难题，获得国家优质工程奖。在地下空间方面承担了上海外滩枢纽、上海虹桥西交通广场、上海中山东二路、苏州中心、沈阳南站、石家庄新胜利大街、沈阳亿丰时代广场、内蒙古海拉尔火车站地下空间等一批市内外大型地下空间设计的技术负责工作。在上海中山东二路地下空间开发中，解决了大面积群坑之间以及与在建的人民路隧道相互影响等难题，获得上海市科技进步二等奖；在位于高铁隧道上方的石家庄新胜利大街地下空间设计中进行了高铁隧道振动和地下空间防爆专题研究，通过了铁道部组织的评审，确保工程顺利批复和推进，开创了在城市高铁隧道上建设地下空间的先例。苏州中心为超大综合性地下空间，包含了轨道、行人、商业设施的综合交通，解决了施工、使用阶段大体积混凝土控温与沉降控制等一系列关键技术难点并获得中国勘察设计协会优秀市政公用工程设计一等奖。在沈阳南站地下空间工程中解决了在冻土地区超长地下空间的抗裂与防水难题，工程获得国家优质工程奖。在隧道与岩土工程方面，承担了上海苏州河深层排水调蓄系统管道工程、广东省沙湾河深圳水库截排工程的技术审定工作。在上海苏州河深层排水调蓄系统管道工程中，结合上海科委的科研课题开展了系列研究，解决了上海饱和软土地区开挖深度达58.65m超深基坑与高达0.6MPa内水压作用下盾构隧道的设计难题。完成了国资委课题《大断面矩形隧道盾构法施工设备及设计施工关键技术研究》，研发了大断面矩形盾构法隧道成套设计技术，并在上海虹桥两项工程中进行了工程建设，实现了矩形盾构法隧道在国内的首次应用，获得了中国勘察设计行业协会道路桥隧二等奖。主持了中信泰福、瑞安地产、日月光地产、搜狐地产等民用基坑的设计。孙巍同志积极参加重大工程的建设活动，参加了上海地铁13号线、14号线的地铁车站工程事故的处理工作，先后获得建设功臣、记功表彰等荣誉。孙巍同志在长期的地下结构设计与研究中，共获得5次上海市科技进步奖、7项全国和市级优秀设计咨询奖，取得了22项专利发明，出版了《明挖法对既有大直径盾构隧道影响保护的理论与实践》（第一作者）《大断面矩形盾构法隧道设计研究与实践》（第一作者）《现代地下结构抗震能分析与研究》（第一作者）专著3部，参与国家“跨坐式单轨交通技术规范”和“咬合式排桩技术规程”编制，主编“异形断面盾构法隧道技术标准”，发表35篇论文。先后获得了上海市优秀技术带头人、国务院特殊津贴、上海领军人才等荣誉。孙巍同志获得了多项全国工程勘察设计奖，取得了多项专利并在工程中应用，在设计中不断进行技术创新与研究，在解决重大工程建设难题方面成效显著，在行业内具有一定的影响力，符合本次上海市工程勘察设计大师申报相关要求，特此推荐。</t>
  </si>
  <si>
    <t>sunwei@smedi.com</t>
  </si>
  <si>
    <t>1986-06-30</t>
  </si>
  <si>
    <t xml:space="preserve">1982-09-01|1986-06-30|同济大学|结构|本科;
</t>
  </si>
  <si>
    <t xml:space="preserve">2007-06-01|2025-06-14|上海市政工程设计研究总院（集团）有限公司|副总工程师|教授级高级工程师;
1986-07-01|2007-05-31|上海市隧道工程轨道交通设计研究院|一所所长|教授级高级工程师;
</t>
  </si>
  <si>
    <t xml:space="preserve">技术负责人|苏州湖西CBD世纪广场城市综合体及星港街隧道工程|2019-11-01|中国勘察设计协会|优秀市政公用工程设计 一等奖;
技术负责人|上海市虹梅南路-金海路通道越江段新建工程|2021-12-01|中国施工企业管理协会|国家优质工程奖;
技术负责人|上海市重大工程立功竞赛|2009-01-01|上海市重点工程实事立功竞赛领导小组|建设功臣;
技术负责人|上海市虹梅南路-金海路通道工程（越江段）|2019-11-01|中国勘察设计协会|优秀市政公用工程设计 二等奖;
技术负责人|上海外滩通道工程|2011-11-01|中国勘察设计协会|市政公用工程 二等奖;
技术负责人|沈阳南站市政交通工程（一期工程）|2017-12-01|中国施工企业管理协会|国家优质工程奖;
技术负责人|上海市重大工程立功竞赛|2006-01-01|上海市重点工程实事立功竞赛领导小组|给予记功;
技术负责人|沈阳南站市政交通工程（一期工程）|2017-11-01|中国施工企业管理协会|优秀设计成果一等奖;
技术负责人|上海市诸光路通道新建工程|2023-04-01|中国土木工程学会|第二十届第一批中国土木工程詹天佑奖;
技术负责人|盾构隧道复合管片衬砌设计关键技术及应用研究|2018-12-01|中国交通运输协会|科技进步 一等奖;
技术负责人|上海市临空园区10-3、11-3地块地下连接通道工程|2017-11-01|中国勘察设计协会|优秀市政公用工程 道路桥隧二等奖;
</t>
  </si>
  <si>
    <t xml:space="preserve">上海地铁4号线宜山路车站设计|大型项目|技术负责人|国内领先水平|是|建立了地下车站长距离平行于高架车站的环境影响与保护对策关键技术，确保了地下车站周边环境的安全。并预留了规划R4线远期盾构穿越可行性，社会及经济效益显著。|上海轨道交通4号线宜山路站是三线换乘地铁车站，基坑长度达620.44m，完全与地铁3号线高架区间和车站平行相邻，最小距离近3.8m，车站中部距离民宅最近仅0.3m。
1、临近运营高架车站及民宅地下超深车站施工技术
结合分坑、小分幅地墙、坑底及支撑底加固、中板逆作，充分利用时空效应等措施保证周边环境安全
2、规划轨道交通预留技术
设计综合应用了多种创新技术措施，包括玻璃纤维地下墙围护、SMW和旋喷插型钢相结合围护、为规划R4线提供远期盾构穿越条件。
|作为项目技术负责人牵头确定总体方案，提出中板逆作、地墙采用玻璃纤维筋等创新理念，确保工程顺利实施。
;
苏州中心|大型项目|技术负责人|国内领先水平|是|针对于本项目高密度、高强度开发的特点，提出了整体开发建设模式，提出了快捷的立体交通组织、停车资源高度共享、TOD模式下的地下车行系统等方案；提出了综合管廊与地下空间合建的方案，大大提高了苏州中心的地下空间环境品质，提高了区域的服务等级。
|"1、该工程地下空间尺寸巨大，为超长超宽结构（400mx300m），不设永久变形缝，存在较为严重的混凝土收缩应力和温度应力控制问题。
2、工程由多幢主体高层、附属裙房、商业、地下车库等统一设置于一个连通大底盘上，整个地下室主楼荷载大，裙房部分荷载小，纯地下室区域处于抗浮状态，各区域荷载差异极大，对不均匀沉降十分敏感。
3、紧邻苏州中心广场项目南区，为拟建高度600m的中南中心超高层项目，该建筑与地下室外墙净距仅1.4m，该项目围护施工阶段、正常使用阶段对我地下室结构产生的巨大水平力及沉降影响不容忽视。 
4、地下空间车行人行流线复杂，出入口繁多，中心中轴线区域紧邻已运营的一号线车站，建成后将在数跨范围内与地铁车站进行面接，各种出入口设计涉及到地墙先期预留及后期凿除大量节点改造设计，局部防水体系的重建面临较大困难，须充分考虑结构稳定及对整体防水系统的影响。"
|"本人作为结构技术总负责人，从方案选型、关键部位的分析设计技术控制到图纸质量校审，主要工作有：
1、研究苏州地区的最不利温度工况，就温度荷载对苏州中心超长地下室结构内力和配筋结果的影响作通用有限元分析，并根据计算结果和实际情况，对超长混凝土梁、板进行精细化应力配筋设计。
2、桩基协调设计采用变刚度调平理念，用不同桩参数和桩密度来强化主楼基础，弱化裙房和纯地下室基础，并结合调节沉降差的沉降后浇带达到减小主楼与裙房和纯地下室的差异沉降。
3、结合地下结构相应地块桩筏基础有限元计算结果以及上部结构平面、三维有限元分析结果汇总，分析评估了不同工况下600m超高层对苏州中心地下室产生的附加内力和附加位移影响，并提出了地下空间主体结构的加强措施。
4、经反复比选，采用“两墙合一”地下连续墙，即作为基坑开挖的围护结构也作为永久使用阶段的地下室外墙，按照轨道交通、市政隧道、超高层建筑及一般区域分别采用地下连续墙＋内衬墙（分离）、地下连续墙＋内衬墙（叠合）、地下连续单一墙＋防水壁柱方案，针对性地解决了不同功能区域的使用需求。"
;
深圳盐田港拖车综合服务中心|大型项目|技术负责人|国内领先水平|是|国内首个立交道路上盖大型货运交通枢纽。城市立交道路上的高强度开发建设在国内为创新设计，对集约化利用土地资源具有借鉴意义。|"1、国内首个立交道路上盖大型货运交通枢纽。
主体建筑建在城市立交节点上空，原水隧洞、立交道路及隧道、匝道从主体建筑下方穿越，市政道路及设施与建筑、景观绿化的立体叠合，形成立体城市概念。城市立交道路上的高强度开发建设在国内为创新设计，对集约化利用土地资源具有借鉴意义。
高层集装箱拖车立体停车库为国内首创
拖车停车楼采用建八层停九层的方式，满足2000个拖车停车位要求，是国内目前唯一的高层拖车停车楼。
3、大体量建筑与环境协调融合
项目选址在梧桐山一坡地，地形条件复杂，场地高差达40米。主体建筑拖车停车楼，建筑高度60米，长度约550米，属于超长大体量建筑，且位于深圳梧桐山脚下，建筑与环境关系敏感。建筑造型采用流线型设计，层层退台，拖车楼与综合楼形成水平与垂直对比关系，造型舒展大方，与环境协调统一。"
|"本人作为结构负责人，从技术定案到关键部分的计算分析，主要工作有：
1、重载大体量山地结构缺乏相似已建案例，结构设计难度大。
由于建筑功能的需求，建筑具有大跨、重载、和荷载移动的特点，借鉴了桥梁设计的一些思路来解决相关问题。其次，本工程位于梧桐山坡地，存在掉层、吊脚结构，属于山地建筑结构。对山地结构的设计无现行规范可依，作了大量的针对性分析和节点设计。
2、场地地形复杂，高差大，高边坡设计是本项目一大难点。
由于用地限制，坡顶临近超高层建筑的28米和18米高边坡是本工程的设计难点。揭示高边坡在静力作用和地震作用下的受力性能，对其中基础设计中出现的熔岩、断层、原水管下穿保护问题、结构与复杂高边坡共同作用等关键技术给出了不同解决方案。"
;
深圳地铁一号线皇岗站|大型项目|技术负责人|国内领先水平|是|实现了地下车站与地面建筑共建的先例，节约了土地资源，保证高架道路全过程不中断运营，社会及经济效益显著。
|1.地下车站与皇岗口岸联建楼大厅共建，车站顶板按多孔条件下的厚板转换层进行设计，与以往绝大多数民用高层转换层位于地面以上不同，选择位于地面以下的车站顶板作为转换层具有创新性。
2.车站围护除满足常规基坑挡土的要求外，兼作上部结构竖向传力构件，并较好的解决了直接落于围护结构上的立柱偏心问题，具有创新性。
3.采用全过程高架道路保护方案，结合基坑开挖的主动托换技术，以及最终地下车站与道路高架结构合建的结构方案，开创了国内类似工程的先河。）
|作为项目技术负责人，策划了整套技术方案，创造性地提出了联检楼与地铁车站合建方案，解决了高架道路全过程不中断的技术难点。
;
上海市中山南路地下通道工程|大型项目|技术负责人|国内领先水平|是|（1）通过中山南路地道立体化的交通设施改造，有效地分离过境、到发交通，在维持现有交通格局的基础上，提高城市南北过境交通的可靠性。
（2）通过中山南路地下通道及地下空间的开发，使东侧滨江带以及西侧腹地地下空间联为一体，引导地下空间网络化、整体开发。
（3）管理中心与复兴东路隧道管理中心合用，采用监控系统独立，大屏合用方案，避免新建管理中心在城市繁华地段征地及建设，节省投资约1200万元，并实现了集约管理、降低后期管理投资。
（4）通过地下道路分离过境交通，有效缩减地面道路断面，释放地面空间共约5800m2 作为绿化和公共活动场所，为市民及游客休闲购物、观光游憩提供有利条件。
|1、创新地采用地下综合发开理念，实现功能复合
工程总体布置充分考虑地下综合开发理念，地下一层布置地下空间开发、地下二层设置地下通道，地下综合管线主地下空间边跨降板区域布置，在有限道路空间实现不同公共功能的复合。在城市隧道上方共建开发地下空间、形成区域地下空间网络化，理念新颖。
2、利用既有隧道管理中心扩建增容，实现集约管理
针对中山南路地下通道管理中心方案，创新地对复兴东路隧道管理中心扩建增容，两管理中心合用，在并实施过程中制定详细周全的过渡、应急保障方案，确保了在新建工程的同时既有隧道运行的连续、安全、稳定。
3、跨越轨交4号线修复段采用异形挡墙，满足轨交保护要求
地道斜跨轨交4号线修复段，修复段结构型式复杂，部分区段覆土较浅，与敞开段结构冲突，实施技术难度高。设计对上跨关键节点进行专项研究，将地道“U”型槽敞开段调整为挡土墙结构型式，局部与修复段结构冲突处采用异型挡墙，大大减少了修复段上方大面积开挖，对修复段的影响减至最小，确保原有轨交结构的稳定、安全及正常使用。
|作为项目技术负责人牵头确定总体方案，针对地下通道基坑深度大、周边建筑林立、地下管线密集、地质条件复杂、历史建筑临近、上跨地铁四号线等项目特点，带领设计团队研究各项措施，保障了工程与环境安全。
;
上海地铁2号线河南中路站|大型项目|技术负责人|国内领先水平|是|实现了近距离超深基坑施工对上海文物保护建筑东海商都的保护，社会效益显著|河南中路车站紧邻上海市级文物保护建筑东海商都，外墙距本工程地下墙最近仅0.65m。
设计综合应用了包括设置树根桩和砂浆配筋桩、对原有结构进行托换支撑加固、采用小槽幅高导墙等在内的多项技术措施，并运用时空效应原理，采取了逆作法和顺作法组合施工的创新技术，结合其他应急技术措施，成功控制了保护建筑的变形值，推动了工程的顺利进行。
|作为项目技术负责人牵头确定总体方案，从主动托换保护及基坑加强措施两方面入手，制定了主动托换保护及利用时空效应的顺逆作结合方案。
;
北横通道新建工程|大型项目|技术负责人|国内领先水平|是|是上海市内环内“三横三纵”井字形通道的一部分，是上海骨架性主干路网之一，能极大疏解延安路高架、中心城区路网的交通压力，对促进虹桥综合商务区及浦东新区的发展具有重要的推动作用。。
工程实施解决了急曲线小净距穿越建筑群和地铁设施技术难点，保证了周边基础设施安全，清水混凝土设计施工、再生混凝土利用等技术符合国家双碳战略，超大与超深盾构过站技术为北横东段及南北通道等多项工程采用，工程社会及经济效益明显。|1.积极创新,指标先进
（1）首次采用单管双层盾构隧道以地下连续流深层穿越城市核心区地下空间，构建立体交通走廊,结合工作井布置出入口实现多点进出，联系骨干路网。
（2）提出了统一管理、分段营运的理念。
（3）结合轻型围堰及高频免共振桩基施工工艺，首次采用围堰明挖法倒边法在邻近地铁区间条件下穿越苏州河。
（4）首次采用超大、超深盾构过站井技术，实现施工及使用阶段结构体系转换。
（5）国内采用小直径盾构分期实施隧道江苏路二级匝道，穿越已建主线隧道及运营地铁线，降低实施风险及拆迁。
2.绿色环保，低碳节能
（1）首次在长大地下道路中采用无装饰板清水混凝土装修方案，践行绿色发展理念。
（2）圆隧道内部采用再生混凝土回填，减少环境污染节约能源。
3.精心设计，质量优良
（1）盾构隧道衬砌首次采用两种楔形量，有效解决了小半径穿越房屋沉降控制的技术难题。
（2）通过管片增设注浆孔、设置剪力销等技术措施，确保了盾构穿越期间建、构筑物的安全。
4.因地制宜，集约高效
（1）本项目管理中心与武宁路地道管理中心合建，节约建设用地，提高管理效率。|作为项目技术负责人牵头确定结构实施方案及设计标准，提出邻近地铁采用轻型围堰及高频共振桩基施工的过苏州河方案，对于急曲线小净距穿越房屋及地铁设施、超大与超深盾构过站等计数给予了指导性意见。并牵头完成中心城区地下道路（上海北横通道）设计关键技术。
;
苏州河深层排水调蓄系统管道系统工程（试验段）|大型项目|技术负责人|国内领先水平|是|（1）苏州河深层排水调蓄系统工程可以实现上海城市的内涝防治和改善人居环境。深层隧道调蓄工程作为建设海绵城市的重要途径，其核心是充分利用原有浅层排水系统，减少对中心城区生态环境的破坏，减轻雨水排放对市政雨水管网的压力，提高排水系统标准，控制初期雨水径流对地表水的污染，形成提标控污的完整系统。同时，深层隧道技术可以有效调蓄暴雨初期雨水，减少道路积水、底层建筑雨水倒灌等现象，有效缓解城市内涝，从而改善上海市城市人居环境。（2）苏州河深层排水调蓄系统工程科委深层隧道工程的建设提供有力支撑。目前上海市在经济、航运等方面发展迅速，而与之相应的生态和环境方面，特别是深层隧道方面面临诸多问题，上海市目前在深层隧道建设方面相较美国、英国和日本等发达国家和地区仍有不足，这些国家通过研究和应用深层隧道建设技术，结合政策手段和经济杠杆，实现了节约成本、雨水有效利用和减少地表水污染的多重功效。本项目结合上海现状，建立适用于上海的深层隧道建设技术体系，提出适用于上海市的深层隧道建设技术方案，为上海深层地下空间开发和深层隧道建设提供有力的技术支撑和工程借鉴。
|1、提出了上海饱和软土地区60m级特深竖井围护与内部结构设计方法。针对盾构进出洞深度大、砂层动水压力作用强的特点，提出了特深竖井进出洞施工技术方案、进出洞深层土体加固技术措施研究，包括深层土加固体室内土样性能试验研究，进行多方案综合比选，提出深层土体加固技术指标；研究特深盾构进出洞CSM双轮铣搅拌桩加固结合冻结措施；基于特深竖井水土压力分布及竖井设计计算方法研究成果，考虑侧向开口情况下竖井围护结构受力体系的转换，结合特深竖井进出洞施工技术措施、进出洞特深土体加固辅助措施研究成果，开展复杂侧向开口情况下围护体系计算优化分析。2、建立了高内水压作用下深埋盾构法隧道计算方法。依据经典土压力理论,重点分析隧道作用荷载的关键影响因素；满足高内水压的承载条件下，针对不同工况及特殊荷载的计算方法展开研究，重点开展衬砌弯矩传递系数与刚度折减系数等设计参数研究，进行相关设计参数（如侧压力系数、地层抗力等）的敏感性分析；形成了高内水压作用下深层隧道盾构法的计算理论体系。
|作为该项目的结构审定人。制定了超深圆形竖井的设计原则与设计方法，提出了采用高刚度、高承载力的管片接头进行内水压作用下盾构法隧道的整体设计思路。
;
 沈阳南站市政交通工程|大型项目|技术负责人|国内领先水平|是|集高铁、地铁、城际巴士、公交为一体的区域性综合交通枢纽，集成化的设计带来较大的经济效益和社会效益。
|1、工程集高铁、地铁、城际巴士、公交为一体的区域性综合交通枢纽地下空间。它主要服务高铁客流，方便内外交通的对接和转换功能，利用地下空间实现“立体交通，零换乘”理念。2、市政结构和地下空间结构两种不同类型的地下建筑开始因为功能上的交互而被要求依傍而建，形成统一的结构体。合一而建时不仅需要协调两者在设计使用年限、结构传力机制和计算模型等结构控制标准方面的差异，同时还要考虑两部分结构构件在内力上的相互影响。3、结合上部结构与地基基础共同作用对沉降分布及筏板内力的影响，以变刚度调平理论为基础，研究大底盘多塔桩筏基础的优化方法。
|本人作为结构技术总负责人，从方案选型、关键部位的分析设计技术控制到图纸质量校审，主要工作有：1、工程伸缩缝间距比规范表增大较多，分析考虑温度变化和混凝土收缩对结构的影响。模拟沈阳地区的最不利温度工况，并考虑混凝土徐变、界面裂缝以及覆土深度对温度应力的折减，就温度荷载对混凝土结构内力和配筋结果的影响进行分析。2、结构楼盖选型与建筑空间的控制，跨度大、荷载大，且两向跨度差异较大。楼盖选型时考虑了井字有梁楼盖、大梁大板楼盖、无梁楼盖、密肋楼盖、空心楼盖、单向楼盖等多种方案综合比选，积极考虑预制叠合梁、板、新型钢—混凝土组合构件的应用。3、采用上部结构－筏板－桩土体系共同作用理论，运用子结构法将上部结构的刚度和荷载凝聚到基础边界，将群桩和地基简化支撑在筏板各节点处的弹簧系统，根据静力平衡条件、竖向位移连续条件和节点对应关系，建立大底盘多塔桩筏基础共同作用分析的有限元计算模型，计算各部分的内力和变形，以此作为上部结构和桩筏基础优化分析的理论基础。;
上海市东西通道（浦东段）拓建工程|大型项目|技术负责人|国内领先水平|是|工程将显著改善小陆家嘴的区域交通和地面环境品质；进一步完善了中心城快速通道体系结构，缝合了CBD两岸交通，强化了浦东浦西路网一体化；同时将进一步提升小陆家嘴CBD的对外辐射力，将给浦东陆家嘴金融区东扩和浦东金色中环东部区域发展带来更便捷的交通服务。
工程实施实现了既有延安路隧道的保通改造，明挖上跨既有地铁盾构区间保证了运营地铁安全，与轨交14号线共走廊统筹建设充分利用了地下空间资源并减少了拆迁及废弃工程，社会及经济效益明显。|1、 设计理念创新，实现多项首创
（1）上海中心城区第一条开工建设的特长隧道，采用多点进出（11个出入口）模式，如考虑延安路隧道，长度达到约8.1公里。
（2）隧道纵向与轨道交通14号线6站6区间上下并线平行布置，集约化的布置并统筹建设最大限度的利用地下空间及社会资源。
（3）隧道横向与众多既有及规划工程相交，设计以总体方案及风险控制为根本确定合理的层位关系，并辅以精细化的设计方案，减少对既有工程影响并对规划工程做好预留。
2、 挑战工程极限，方案安全可控
（1）隧道在小陆家嘴三次明挖上跨轨交2号线盾构区间，上跨最长区段达120m，距离盾构最近约2.3m。从施工阶段阶段的卸载扰动及隧道结构完成后的地基欠补偿等方面对地铁保护进行了全过程的设计分析，形成了系统性的地铁上方施工方法。
（2）隧道与轨交14号线5.3km上下平行共线，从穿越预留及后期沉降控制，结合不同空间关系形成了SMW工法+套打灌注桩/短地墙等一系列围护创新方案。
3、 既有工程改造，绿色低碳降影响
（1）延安路隧道改造采用上部桥梁+下部敞开隧道的结构形式分段改造并辅以新增匝道，完成了保通状态下的既有隧道局部改造。|作为项目技术负责人牵头确定总体方案，创造性地提出了与轨交14号线6站6区间上下并线方案。对于全线结构设计方案进行了具体把控，既有延安路隧道改造提出了上部桥梁+下部敞开段的新颖结构体系，解决了隧道保通改造难题；明挖上跨地铁区间提出了“弹钢琴法”实施方案；与14号线共线方案提出了短地墙+SMW工法等组合围护的创新方案，为整个项目的顺利实施打下坚实基础。
;
杭州市彩虹快速路工程滨江段|大型项目|技术负责人|国内领先水平|是|1）本工程的实施，为滨江区发展创造了有利的条件——隧道的建成有效分离了断面总量近60％的过境交通，为国际动漫城、萧山机场等重大公共设施提供了便捷的交通服务。有利于区域的发展。
2）本工程的实施，完善了城市路网，提升了对外联系——本隧道是杭州快速路系统“五横”中重要的一条横向通道，西连富阳，东接萧山机场。其建设是推进杭州大都市圈一体化进程的需要，是杭州市城市格局从“西湖时代”走向“钱塘江时代”战略转移的体现。隧道的建成，提升了杭州对外交通的能力，同时缓解了市内越江交通压力，大大便利了市民的出行。
3）本工程的实施，有利于高教区品质及区域绿化景观环境的提升——通过隧道实施，将过境交通地下分离，大大改善了地面交通压力，使道路南北街区更好地融合，体现了以人为本的理念。为高校园区营造了良好的轻交通氛围，改善生活、学习、工作的环境，有利于高校间各区域的沟通联系。
4）本工程的实施，有利于区域绿化景观环境的提升——通过隧道实施，为区域提供了绿化种植条件。隧道敞口段顶板上方的集中绿化、道路路段6m中央分隔带的连续绿带，为沿线高校、居民生活、休憩创造了良好的条件。
|1）本工程地面道路红线仅40m，实施双向6车道地下道路（结构宽度约30m），沿线还需敷设110kV电力、DN1800雨水等管线；隧道沿线为建成高校及高档居民区。通过创新设计，灵活布置隧道与管线关系，采用分幅施工的方式，在40m红线内完成30m地下通道以及沿线110kV电力、DN1800雨水等管线的布置，做到高教区无征地拆迁。
2）本工程隧道沿线及峒口周围多处分布高层住宅和大学校园，现状及规划对风塔选址限制大。通过断面的优化布置，隧道上方地面道路布置6m宽的中央绿化带，为隧道设置自然通风口创造了有利条件。通过优化布置，实现了3.24km城市隧道全线不设风塔的目标。
3）隧道出入口布置充分考虑向西与之江大桥、向东与高架段的联系。确保主线直接联通，隧道进出匝道与大桥、高架上下匝道采用“剪刀叉”式错位衔接。既满足隧道-高架、隧道-地面、高架-地面等各向联系，又减少了隧道出入口段开挖面积及征地面积。
|作为项目技术负责人牵头确定总体方案，为整个项目的顺利实施打下坚实基础。在基坑围护设计中，通过比选和论证，在杭州砂性土地区成功应用了地墙叠合墙结构，减小了侧墙的厚度和占地宽度，节约了工程投资。
;
上海地铁2号线陆家嘴站|大型项目|技术负责人|国内领先水平|是|采用矩形顶管法实施穿越世纪大道及延安路隧道引道段，避免了隧道及道路破除及管线搬迁，保证地施工期间地面交通，并为同类工程实施提供了指道，后续车站出入口及人行过街设施均大范围借鉴采用，社会及经济效益显著。
|1、国内首次采用矩形顶管法实施地铁出入口
首次采用3828mmX3828mm组合刀盘土压平衡矩形顶管机施工，沿线穿越世纪大道、延安东路隧道浦东引道段及上水管、煤气管等诸多地下管线。避免对既有设施破坏并保证了施工期间地面交通。综合应用了定制仿形刀、信息化施工、严格控制顶进技术参数等创新技术措施，成功控制了各类地下管线和构筑物的沉降。
|作为项目技术负责人牵头确定总体方案，提出机械化顶管实施方案。
;
上海市轨道交通14号线工程|大型项目|技术负责人|国内领先水平|是|工程实现了软土中超深基坑施工紧邻的杨浦大桥承台、6号线双圆盾构的毫米级变形；国内首次采用超深N-JET水平封底技术，达到了不降承压水的目的。|1、提出复杂环境中软土超深基坑变形特级控制要求，保护重要建构筑物。14号线车站基坑开挖深度深，周边环境复杂，涉及到对杨浦大桥、运营中的6号线、共同沟、医院、办公楼等构筑物的保护。根据不同环境情况，通过增加坑内加固、采用自动伺服支撑系统、严控开挖-加撑时效等措施，将周边重要建构筑物的变形控制在毫米级，取得了预期的效果。
2、多措并举提升特殊环境中超深车站承压水治理水平。4个车站开挖深度均超过22m，承压水存在突涌风险，而地层中⑦层⑨层承压水连通，无法隔断。根据周边环境的不同情况，采取了加深地墙、超深TRD悬挂式隔水帷幕、超深N-JET水平封底技术等多种不同措施，有效解决了承压水突涌问题，保护了周边环境的安全。超深N-JET水平封底技术第一次在上海深基坑中得以成功应用，达到了不降承压水的目的，为超深基坑承压水的治理提供了新的思路和很好的借鉴。
3、龙居路站~云山路站区间穿越小半径住宅地块，建筑地下桩基较密集；采用上、下行线竖向长距离以350m半径叠交方式穿越避让障碍区，采取盾构施工”先下后上“、加强信息化施工等技术措施工程顺利实施，实现了工程及环境安全目标。|作为项目技术负责人牵头确定总体方案，创造性地提出了水平封底方案以达到不降承压水的目的。对于全线结构设计方案进行了具体把控，采取可靠措施实现了软土超深基坑开挖对杨浦大桥、6号线双圆盾构等敏感建构筑物的有效保护，为整个项目的顺利实施打下坚实基础。
;
武汉王家墩商务区核心区地下交通环廊工程|大型项目|技术负责人|国内领先水平|是|工程实现了地下交通环廊与综合管廊的共建技术，与武汉地铁三、七号线和黄海路隧道的全方位衔接，与周围地块基坑群的保护实施方案，充分利用了地下空间资源，社会及经济效益明显。
|1、设计理念创新
实现了地下交通环廊与综合管廊的首次共建，实现了地下空间资源的节约化建设方案，实现了巨大的经济效益，并起到了良好的示范作用。
2、与周边项目的全方位衔接与保护技术
本项目与武汉地铁三、七号线，黄海路隧道、周边地块存在众多接口，在土建实施、火灾安全、消防疏散等方面存在千丝万缕的相互影响，通过一系列论证和精心设计，确保了项目实施的顺利进行。|作为项目技术负责人牵头确定总体方案，对于全线结构设计方案进行了具体把控。提出了环廊和管廊共建实施的关键意见，提出了与地铁设施的共建及预留方案，对火灾条件下疏散关键技术给出了指导意见，对周边基坑群的总体实施方案给出了总体建议，为整个项目的顺利实施打下坚实基础。
;
福州滨海新城CBD核心区输配环区域工程地下空间项目|大型项目|技术负责人|国内领先水平|是|通过高标准的地下交通设施、地下市政设施及地下公共服务设施建设，降低城市地面建设强度，减少城市能耗，提升地面的生态环境；通过地下地上一体化开发，节约土地资源、建设紧凑城市、提升地面环境体验、提高城市运行效率、增加城市防灾减灾能力。|1、地下空间车行人行流线复杂，出入口较多，须为后期各地块联络通道、轨道站厅平面、区间盾构竖向连接预留条件，先期预留及后期凿除涉及大量节点构造设计，局部防水体系的重建也面临较多隐患 
2、地快功能复杂，含商业、交通综合枢纽、地下停车、地下市政等综合功能。地面建筑众多、环境保护要求较高，各区域荷载差异较大，抗压抗浮工况交替出现，不均匀沉降产生机率大，存在长期沉降不均引发结构裂缝的隐患。 
3、本工程位于福州滨海新区，场地地表水和地下水、场地土对钢筋混凝土结构中的钢筋和钢结构具有强腐蚀。而本项目地铁、环路设计年限为100年，地下空间还采用了具有接头的预应力管桩。在这种条件下，防腐蚀设计和耐久性设计也是本工程的设计难点和重点。
|本人作为结构技术总负责人，从方案选型、关键部位的分析设计技术控制到图纸质量校审，主要工作有：    1、超大超深基坑支护方案设计。
设计经过充分研究，针对不同的区域采用不同的支护类型和开挖时序。 
2、超大超深基坑降水
设计如此大、深的基坑，降水设计以及降水对于周边环境的影响也是本工程的一大亮点。设计通过分块分区采用不同降水方案，制定合理的降水措施，从而保证的开挖的顺利进行。 
3、基坑新工艺新工法RJP工法：项目F1西侧端头井、东侧端头井及 6 号线车站基坑采用 RJP 大直径高压旋喷桩 进行地连墙接缝止水。
4、城市综合体沉降控制及抗浮设计
工程由多幢主体高层，桩基协调设计采用变刚度调平理念，用不同桩参数和桩密度来强化主楼 基础，弱化裙房和纯地下室基础，并结合调节沉降差的沉降后浇带达到减小主楼与裙房和纯地下室的差异沉降。 
5、结构超长超宽设计 
在研究福州地区的最不利温度工况后，就温度荷载对地下空间结构内力和配筋结果的影响作通用有限元分析，并根据计算结果和实际情况，对超长混凝土梁、板进行精细化应力配筋设计。
;
郑州市107辅道快速化工程（金水东路~商都路）|大型项目|技术负责人|国内领先水平|是|工程实现了在不断流条件下穿越3m污水干管减小了项目实施的社会影响，明挖上跨既有地铁盾构区间保证了运营地铁安全，对既有桥墩的托换施工及桥隧共建充分利用了地下空间资源，减少了拆迁及废弃工程，社会及经济效益明显。
|1、设计理念创新，实现巨大社会效益
隧道在七里河北路下穿既有王新庄污水厂进厂D3000污水干管，该管承担56万吨/日的污水输送量，污水管底与隧道顶板间距仅1m。通过新建临时超越管道方式，对隧道施工影响区域的管道进行永久改迁，不造成环境污染，降低了工程施工风险，实现了巨大的社会效益。
2、挑战工程极限，降低社会影响
（1）隧道在郑州东站处明挖上跨地铁一号线运营盾构区间，工程施工需严格控制地铁设施的隆起不超过10mm。结构设计中采用了多项措施，包括基坑化大为小，减小单次卸载量；坑内外土体加固；隧道底板设置抗拔桩；跳槽开挖与优化工序设计。以上措施的综合应用并通过大型数值计算的验证，实现了安全穿越施工。
（2）隧道在商鼎路处下穿郑州东站既有站房高架匝道桥。该桥建成运营时间较短，如采用拆除重建方式，社会影响较大。本工程对既有桥墩采用二次主动托换技术，利用千斤顶局部顶升托换梁以控制变形。主动托换工法保证了工程实施过程中站房高架匝道桥的安全，确保隧道安全实施，降低了社会影响。
|作为项目技术负责人牵头确定总体方案，对于全线结构设计方案进行了具体把控。提出了下穿D3000污水干管的临时超越管方案，提出了明挖上跨区间的分块实施方案，提出了下穿匝道桥的二次主动托换方案，为整个项目的顺利实施打下坚实基础。
;
上海浦东国际机场三期扩建工程捷运系统及市政配套工程 上海浦东国际机场旅客捷运系统工程|大型项目|技术负责人|国内领先水平|是|工程实现了盾构区间浅覆土下穿运行滑行道、机坪，解决了不停航施工难题，确保了机场正常运营。
|1、欠固结浅覆土盾构工后沉降控制技术。浦东机场范围为吹填场地，土层处于欠固结状态，盾构下穿规划滑行道、站坪范围区间最小覆土仅0.7d，在隧道上方及两侧采用门式加固方案，解决运营期飞机荷载及地层固结沉降对盾构的不利影响。
2、盾构区间与明挖地道长距离、小净距并行施工变形控制技术。盾构区间与明挖地道并行段长达400m，结构水平净距约4m，采用分区跳仓施工、微扰动注浆加固、自动伺服支撑系统等综合措施，变形控制取得了预期效果。
3、滑行道、站坪不均匀沉降控制技术。因地下结构的修建，明挖区间上方及两侧的滑行道、站坪工后沉降存在差异，容易造成道面开裂、破损，影响运营，采用在明挖结构两侧设置加固过渡段，调节沉降差，解决了不均匀沉降问题。
|作为项目技术负责人牵头确定总体方案，对全线结构设计方案进行了具体把控，针对盾构浅覆土下穿运营机场，长距离小净距并行施工，制定技术方案，为实现工程不停航施工奠定基础。
;
虹梅南路-金海路通道工程（越江段）|大型项目|技术负责人|国内领先水平|是|工程改善市中心与闵行、奉贤两区交通联系，改善奉贤区域越江条件，缓解莘庄和S4（莘奉金）高速公路的拥挤局面。
克服了吴泾化工厂高压乙烯管保护难题，大直径盾构工作井内整体掉头技术加快了工程工期并避免盾构拆迁，同时结合工程完成了城市长达地下道路箱涵结构控裂与浅覆土下顶板防水关键技术研究，相关试验段湿渍面积、渗水指标明显低于同类工程，社会及经济效益显著。
|1.首次采用大直径盾构工作井内整体掉头技术
2.采用隧道集约布置及主动保护措施，解决近距离高压乙烯管保护问题
3.首创利用隧道结构空腔设置市政过街设施，充分利用地下空间资源
4.试点采用地墙GXJ接头
|作为项目技术负责人牵头确定总体方案，从施工筹划、环境保护、工艺创新等角度对于结设计方案提出合理方案，并对长大隧道控裂进行了系统研究，提出从变形缝间距、钢筋设置、浇筑及养护方案、材料等系统性措施。;
南京江北新区中心区地下空间|大型项目|技术负责人|国内领先水平|是|遵从城市设计中小街区、密路网地上开发格局，对巨大的开发单元进行地下空间整体开发利用，根据空间需求、进行高效开发，带来较大的经济效益和社会效益。|1、通过进行整体的地下开发进行高效的空间利用 
遵从城市设计中“小街区、密路网”地上开发格局，对巨大的开发单元进行地下空间整体开发利用，根据空间需求、进行高效开发。 
2、通过地上与地下的一体化开发，合并各设计院的计算单元，建立地上地下空间统一水平和竖向计算模型。 
3、为了支撑大规模、高密度、高品质的开发，导入新型的分期实施的设计仿真系统。
|"本人作为结构技术总负责人，从方案选型、关键部位的分析设计技术控制到图纸质量校审，主要工作有：
1、综合考虑市政综合体同地块地下空间结构之间的嵌套关系，不设永久变形缝，环路采用厚板结构、地块采用框架梁板结构，考虑各部分公共空间设计标准不一致，交界面处采用包络设计，即此处环路结构设计结果和地块地下空间设计结果取包络值。同时，采用通用有限元软件对进行分析，根据有限元计算结果对外环与地块交界面、环路T口、环路匝道做关键节点补充设计。
2、根据工程整体地下空间开发与市政综合体合建的几种形式（贴邻共墙、贴邻共板和嵌套），研究分析由不同位置关系和不同建筑布局引起的地下空间结构对环路、区间及管廊等市政结构内力的影响，包括计算模型的选定、构件内力包络值的计算及构件截面和配筋等的优化。
3、项目平面尺寸较大，为超长超宽结构（600m~800m），存在混凝土收缩应力和温度应力控制问题，且基础各部分（超高层主楼区域、裙房区域、纯地下室区域）基底荷载差异很大，采用大底板变刚度调平设计控制差异沉降及竖向设计。"
;
哈尔滨市轨道交通一期工程|大型项目|技术负责人|国内领先水平|是|既有“7381”隧道修复改建并利用，降低造价及废弃，社会及经济效益显著。
|1、既有老旧隧道人防工程修复：
“7381”隧道工程竣工近30 年，隧道竣工以来，曾出现多次大面积洞内渗水，两次局部地段发生施工井塌方，个别地段的隧道衬砌受到局部人为破坏并局部打穿隧道拱圈，衬砌混凝土质量缺陷明显，设计中系统梳理并分析了病害成因及程度，并复核结构内力，确定了系统的加固及堵漏修复方案。
2、既有人防工程利用改造：
结合线路、限界、轨道、排水、防迷流等各项技术要求，形成一套利用既有人防工程较为完整的整修方案。新老隧道过渡连接段分别采用新建单线双隧道、新建双连拱隧道、新建双线单洞隧道、改建双连拱隧道段、改建大跨度隧道几种结构型式衔接。是国内首条采用既有人防隧道改扩建为地铁隧道的成功案例。
|作为项目技术负责人牵头确定总体方案，提出地铁隧道利用利用“7381”既有人防工程理念，兼顾结构、耐久性及功能，制定了针对性的加固、修复及改造方案。
;
上海轨道交通市域线机场联络线工程|大型项目|技术负责人|国内领先水平|是|1、采用“隔、降、灌”三化一体的承压水综合治理技术，使超深基坑施工、降水对磁浮、地铁运营线路的影响控制在毫米级，避免了停运影响。
2、通过对盾构管片、道床内置式泵房研究，解决了大埋深、高水压下盾构区间。
|1、超深基坑“隔、降、灌”三化一体的承压水综合治理技术。机场联络线华泾站基坑深达43m，坑底位于⑦2层承压水中，车站紧邻运营的15号线盾构区间，设计中对承压水采用“隔、降、灌”综合治理技术，对运营区间沉降控制在毫米级，取得了预期的效果。
2、盾构区间道床内置式泵房技术。浦东机场站~T3航站楼站区间下穿浦东机场，区间最大埋深达52m，全断面位于⑦2层承压水中，且⑦、⑨连通，施工风险巨大，通过对传统外置式泵房与道床内置式泵房综合研究，提出采用道床内置式泵房方案，避免高承压水层中暗挖施工泵房风险。
3、超深盾构隧道管片接头、防水关键技术。浦东机场站~T3航站楼站区间下穿浦东机场，区间最大埋深达52m，全断面位于⑦2层承压水中，为上海最深盾构隧道，通过对管片结构、螺栓接头形式、防水措施综合研究，解决了高水压、大埋深盾构区间设计难题。
|作为项目技术负责人牵头确定总体方案，针对“环境复杂、长隧道、大埋深、高水压”的工程特点，制定技术方案，为确定安全、经济、高效的设计方案提供了技术支撑。
;
杭州地铁3号线一期工程|大型项目|技术负责人|国内领先水平|是|1、盾构近距离叠交穿越区间隧道技术，实现了三层隧道六线叠交的特殊节点的顺利穿越；
2、上软下硬、富含承压水地层中，盾构下穿高压燃气管风险控制技术，将燃气管的变形控制在毫米级，确保工程顺利推进。
3、明挖车站岩溶处理关键技术研究，“一洞一处理、一洞一方案”，通过精细化设计，仅岩溶处理一项就为业主节省了近1500万元。
|1、盾构近距离叠交穿越区间隧道技术，实现了三层隧道六线叠交的特殊节点的顺利穿越；
2、上软下硬、富含承压水地层中，盾构下穿高压燃气管风险控制技术，将燃气管的变形控制在毫米级，确保工程顺利推进。
3、明挖车站岩溶处理关键技术研究，“一洞一处理、一洞一方案”，安全、经济的解决了岩溶问题。
|作为项目技术负责人牵头确定总体方案，创造性地提出了三层盾构隧道六线叠交的方案，并在技术上把控，最终予以实现。对于全线结构设计方案进行了具体把控，上软下硬、富含承压水地层中，提出了盾构下穿高压燃气管风险控制技术，解决了盾构在不良地层推进过程中变形控制的难题；进行了明挖车站岩溶处理关键技术研究，“一洞一处理、一洞一方案”，安全、经济的解决了岩溶问题。
;
上海诸光路通道新建工程|大型项目|技术负责人|国际先进水平|是|"本项目研究成果在上海市诸光路道路隧道、周家嘴路越江隧道两项工程中使用，技术应用已累计新增产值104500万元。
（1）2016新增利润1431.6万元，新增税收2006.5万元，节支768万元；
（2）2017新增利润548.6万元，新增税收783.7万元，节支300万元；
（3）2018新增利润241.3万元，新增税收344.8万元，节支132万元；
（4）预制拼装工艺期与现浇相比缩短了80%；
（5）相比现浇作业三十几名人员，预制拼装每个工面仅需7名作业人员，减少 80% 左右；一定程度上减少了安全隐患，文明施工更易管理 。"
|1.提出了盾构隧道内部双层预制装配式车道结构体系，预制化率达到 90% ；
2.研发了预制装配式盾构隧道-车道结构体系的抗震试验方法与减震控制技术；
3.研发了盾构法隧道内部双层结构预制拼装的施工技术与装备；|作为项目技术负责人牵头确定总体方案和研究路线。主持了盾构隧道内部双层预制装配式车道结构体系及关键节点连接技术的成套理论与方法研发 。提出了选择”梁-板-柱”框架结构体系作为城市隧道盾构双层结构形式 。提出了预制装配式内部结构基座-立柱及立柱-车道板等关键节点的连接方式和构造，并提出了对盾构隧道结构的接头连接、防水、设备安装等进行相应造优化 。提出了“”UHPC（100 ）+钢筋不焊接 ”的立柱 -车道板连接技术
;
南宁五象新区总部基地地下空间|大型项目|技术负责人|国内领先水平|是|工程整体开发的设计模式，节约工期降低环境影响，带来较大的经济效益和社会效益。|1、沿线建设条件复杂，对该工程的实施工法、总体结构方案、设计界面、结构断面布置以及与周边地块的计算模型衔接等方面作了充分的比选论证。 2、工程需对原址的五象山公园自然边坡进行开挖整治。下沉式广场紧邻边坡，设计上对基坑与边坡整治予以综合考虑，两者深度合计达30m。原边坡表层为深厚的新近填土，土质松散、地下水丰富。 3、项目本身处于深厚的膨胀土之上，相关区域出现溶洞等不利地质条件，给工程带来了一系列挑战。
|"本人作为结构技术总负责人，从技术定案到关键技术的计算分析主要工作有：                                                       1、本工程在两个方向均属超长结构，为有效控制混凝土收缩应力和温度应力影响，确保地下室结构安全、正常使用，设计方案结合以往成功经验和本工程特点，选择的措施有：设置后浇带、配筋控制、添加抗裂纤维、材料控制、施工质量控制。
2、工程紧邻多幢主体高层、附属裙房、商业，其中有数幢超高层项目与地下空间外墙净距极小，周边项目在围护施工阶段、正常使用阶段对我地下室结构产生的巨大水平力及沉降影响不容忽视。结合地下结构相应地块桩筏基础有限元计算结果以及上部结构平面、三维有限元分析结果汇总，分析评估了不同工况下超高层对本工程地下空间产生的附加内力和附加位移影响，并提出了地下空间主体结构的加强措施。3、高强钢筋的采用
为了响应国家近几年一直推行的绿色低碳节能减排的理念，本项目中部分区段和部分楼层采用了4级刚（即 HRB500）。四级钢强度是三级钢的 1.2倍，价格仅为三级钢的 1.05倍，具有良好的经济性。
"
;
上海地铁4号线世纪大道站|大型项目|技术负责人|国内领先水平|是|采用车站“化整为零”技术方案，确保已建2号线世纪大道站运营安全，社会效益显著。|1、长距离邻近既有车站基坑实施
攻克了邻近深基坑群共用连续墙施工难题，提出了平行换乘枢纽中紧贴老车站建设更深新车站的安全保障措施。采用车站“化整为零”技术方案，充分利用基坑尺度效应及既有车站刚度，并使用有限元软件分析了平行换乘车站施工的变形特征，确保了工程本体及周边环境的安全，成功建设了我国第一个平行换乘的地铁车站。|作为项目技术负责人牵头确定总体方案，提出“化整为零”施工技术。
;
上海市轨道交通15号线工程|大型项目|技术负责人|国内领先水平|是|1、工程实现了紫竹高新区站与地块无缝衔接，提升了服务功能。
2、工程实现了景西路站在基本不增加近期投资的情况预留远期线路平行换乘条件。|1、平行换乘车站接口预留技术。景西路站与规划远期线路平行换乘，通过与远期规划线车站共墙、在公共区预留打开条件的设计，在基本不增加近期投资的情况下保证远期具有可实施性，即节省了近期投资，又增加了远期线路设置的灵活性。
2、地铁车站与地块结建技术。紫竹高新区站位于紫竹园区内，通过车站与地块一体化设计，结构共建、资源共享，使车站与地块无缝衔接，提升了服务功能。
|作为项目技术负责人牵头确定总体方案，全过程为项目提供技术支撑。
;
郑州市民公共文化服务区南区地下交通系统及地下空间项目|大型项目|技术负责人|国内领先水平|是|工程整体开发的设计模式，节约工期降低环境影响，带来较大的经济效益和社会效益。
|1、地下空间规模巨大,含公共集散空间、地下商业、地下交通综合枢纽、地下轨道交通、地下停车、地下市政等综合功能。地面建筑众多、环境保护要求较高。2、采取片区型整体设计模式，避免不同地块按自身建设计划分别实施地下空间，需根据整个建设计划安排，合理筹划地下空间的开发范围，避免临时支护措施的重复投资。3、项目需工程整体统筹策划，合理优化建设时序，减少后期施工工程对先建工程的不利影响，降低后期工程对先建工程的保护措施费用，在保证安全的前提下取得较好的经济效益。
|"本人作为结构技术负责人，从方案选型、关键部位的分析设计技术控制到图纸质量校审，主要工作有：        1、地下空间和市政综合体合建、分建与跨越设计，市政结构和地下空间结构两种不同类型的地下建筑开始因为功能上的交互而被要求依傍而建，形成统一的结构体。
整体地下空间开发大型市政综合体合建的几种常见形式（贴邻共墙、贴邻共板和嵌套），主要研究由不同位置关系和不同建筑布局引起的地下空间结构对环路、区间及管廊等市政结构内力的影响，包括计算模型的选定、构件内力包络值的计算及构件截面和配筋等的优化。
2、超长地下结构的设计 地下空间开发均为超长超宽结构，存在较为严重的混凝土收缩应力和温度应力问题。在不设永久伸缩缝或伸缩缝间距较大的情况下，精细化超长结构设计，有效控制混凝土收缩应力和温度应力影响。结合地下空间整体抗裂防水要求，系统解决外防水以及施工缝、变形缝、后浇带设计衔接界面等隐患处防水设计。
3、地下空间沉降协调抗浮抗压基础设计 地快功能复杂，存在长期沉降不均引发结构裂缝的隐患。整体大底板进行地下空间整体沉降协调设计，在不设置永久沉降缝的情况下，采取统一设计标准与技术手段，有效控制差异沉降。;
上海临空园区10-3、11-3地块地下连接通道工程|中型项目|技术负责人|国际先进水平|是|经济效益：项目示范工程新增产值1451万元，推广应用工程新增产值2.7亿元，新增利润、税收按产值乘以平均利润率(8%)、税率(3.25%)计算；2、节支：1）若购置进口设备需花费1.2亿元，或购置同类型国产圆形盾构需花费0.8亿元，至少节约6000万元；2）实际施工时因现场条件限制无法采用圆形盾构和矩形顶管施工，且采用明挖法仅地下管线搬迁费就要8000万元，而使用矩形盾构机及配套施工技术则可节省该费用。
社会效益：本项目成果可进行长距离和曲线隧道施工，克服了矩形顶管技术的不足；形成的矩形隧道与圆形隧道相比断面利用率高，可最大限度接近于地下通道断面，节省空间、减少地下浅层空间的资源浪费；还可广泛适用于既有建筑物之间的连接通道、公路隧道、铁路隧道和下穿既有交通线路隧道等工程施工，并且施工时对地面环境无影响、不扰民，对于城市建设发展和行业技术进步具有深远影响。
|1、创新研制了国内首台矩形盾构机。首次创新研制了组合式可伸缩切削刀盘，显著降低掘进阻力，有利于轴线纠偏；研制了矩形盾构机盾尾防变形装置，改善了大跨度扁平盾尾的受力，防止盾尾在施工过程中发生过大的变形；研制了双立柱式拼装机，解决了扁平隧道内的管片拼装难题，降低了工人劳动强度；首创矩形盾构机泥垫防侧转装置，实现了对矩形盾构机侧向偏转的精确纠正和掘进渣泥的再利用。
2、创立了矩形盾构法隧道衬砌结构设计、试验与制作新技术。在国内首次创立了矩形盾构法隧道复合管片衬砌结构设计技术，减薄了管片厚度，提高了结构整体刚度，解决了螺栓孔精度与抗剪机构的安装容差匹配问题；首创可模拟结构重力效应和弹性地基边界条件的整环试验方法，试验结果能更加真实地反映实际土层中隧道结构的受力状态；创新研发了组合钢模与无需整体机加工的高精度钢混复合管片制作工艺，避免了管片的整体机加工，显著降低制作成本，实现大批量、高精度钢混复合管片的制作。
3、创新研发了矩形盾构施工技术。创新研发了矩形盾构的新型反力支撑系统，具有构造简明、受力明确、增加吊运空间等优点；研发了矩形盾构分阶段拆解、进洞技术，实现了狭小工作井内盾构机的安全进洞；|主持了矩形盾构法隧道的衬砌结构设计,创新地提出了衬砌的6分块方法、螺栓群与抗剪机构共同的设计方法。作为示范工程虹桥临空10-3、11-3地块地下连接通道的审定人，为本项目的成功研发做出了贡献。
;
上海市外滩通道工程|大型项目|技术负责人|国际先进水平|是|外滩通道工程对区域经济发展产生了直接和间接的外部经济效益。直接经济效益体现在节约交通成本和带来土地增值收益：根据测算，节约交通成本，2011年为1.18亿元；增加公共空间总价值44.1亿元。间接经济效益体现在对黄浦区和虹口区经济发展的促进作用。
外滩通道工程的总体布置，适应了城市交通发展的特点，有效利用了核心区宝贵的地下空间资源，是以地下道路的形式，协调城市风貌保护、功能重塑和交通发展的创新和尝试；体现了城市功能、环境和交通和谐发展的方向，为以后的城市CBD核心区交通组织与规划、历史风貌区的保护都提供了很好的借鉴和参考。|1、外滩通道工程在延安东路路口上跨延安东路过江隧道，延安东路隧道为盾构隧道，隧道外径11.0m。外滩通道本段基坑宽11米，深10～10.7米，基坑底距隧道最近约5.2米。项目组针对此节点展开了科研攻关，系统性地提出了分块施工、及时压重的施工方案，辅以地基加固、门式框架压重等一整套保护措施，并在施工阶段根据监测数据及时优化方案，实施方案取得圆满成功，填补了大直径隧道上方近距离开挖的空白。
2、外滩通道工程在延安东路～福州路间穿越外滩风貌建筑群，涉及亚细亚大楼、东风饭店等八座百年历史文化建筑。本段基坑深度为12～22m，建筑物与基坑距离最近8m，保护难度极大。项目组对每幢建筑分别进行有针对性的围护结构设计，最终保证了历史建筑的安全。
3、外滩通道南段均处于繁华地段，设计中在多处路段采用了盖挖顺做与盖挖逆做法施工保证中山东路交通。同时为避免临时路面工程浪费，设计结合施工方既有钢盖板的条件，设计出可重复利用的临时路面盖板系统。
4、在延安路隧道上方基坑，为了减少围护结构施工对隧道的影响，项目组结合清障采用了新工艺——硬法咬合桩作为围护结构，减少了施工工序，取得了较好的经济效益。|作为项目技术负责人牵头确定总体方案，针对上跨延安东路隧道、穿越外滩风貌建筑群、繁华市中心保障地区交通，带领团队开展研究，把控技术方向，确定最终方案，为项目的顺利实施起到关键作用。;
</t>
  </si>
  <si>
    <t>300余项。从业37年来，作为项目负责人、项目总工、系统或结构审定主持的工程项目遍布上海、杭州、深圳、广州、沈阳、石家庄、赣州、长沙、济南、青岛等全国主要城市，项目集中于地下道路、地铁、地下空间、隧道与岩土工程等领域，包括不同地质条件下的明挖法、盾构法、顶管法、矿山法等施工工法。</t>
  </si>
  <si>
    <t>50余项。市政长大隧道包括上海东西通道、北横通道新建工程、上海外滩通道、上海诸光路隧道、苏州河段深层排水调蓄管道系统工程等；地铁隧道包括上海2号线河南中路站、上海4号线世纪大道站、上海7号线三标段、上海机场联络线等；地下空间包括苏州中心、沈阳南站北广场、福州CBD、武汉光谷。</t>
  </si>
  <si>
    <t xml:space="preserve">2022-09-01|署名作者|EI检索论文|深埋高内水压盾构隧道管片衬砌力学特性足尺试验研究;
2004-04-01|第一作者|其他论文|确保地铁换乘车站安全的设计措施;
2015-10-01|第一作者|其他论文|软弱地层中大断面矩形盾构法隧道衬砌结构受力分析研究;
2004-06-01|署名作者|EI检索论文|考虑空间效应和土体粘聚力的短墙土压力分析;
2005-01-01|第二作者|其他论文|软土深基坑考虑时空效应的空间计算模型预测分析;
2018-12-01|第二作者|其他论文|地下结构“可修”性能指标的研究现状;
2006-02-01|第二作者|其他论文|承压含水层中超深基坑工程的实践;
2007-01-01|第一作者|其他论文|上海软土地区平行换乘车站深基坑工程设计研究;
2018-11-01|第二作者|其他论文|深埋排水调蓄盾构法隧道衬砌内力分析;
1998-01-01|第一作者|其他论文|桩筏基础设计中控制差异沉降影响的计算与实例分析;
2018-03-19|参编|行业标准|咬合式排桩技术标准;
2003-04-01|第二作者|其他论文|平行轨道交通高架的地下超长车站设计与研究;
2010-02-01|署名作者|其他论文|外滩通道对下卧大直径隧道的开挖影响分析;
2010-04-01|第二作者|其他论文|外滩通道平行开挖对既有大直径隧道的影响分析和设计方案优化;
2017-07-01|第一作者|学术专著|大断面矩形盾构法隧道设计研究与实践;
2015-01-01|第二作者|其他论文|矩形盾构法隧道的受力分析与试验研究;
2012-10-01|第一作者|其他论文|城市大直径盾构隧道上方深基坑工程研究与实践;
2022-12-01|署名作者|其他论文|粗合成纤维在排水调蓄盾构法隧洞管片中的应用试验研究;
2010-10-01|第二作者|其他论文|竖向近距离卸载对既有隧道影响的数值分析;
2020-09-01|第二作者|EI检索论文|Case Study on the BIM-Based Design of a Complicated Underground Road Hub Above Crisscross Metro-Lines by a Combined Numerical Method;
2003-12-01|署名作者|其他论文|支撑刚度及预加轴力对基坑变形和内力的影响;
2017-05-01|署名作者|SCI检索论文|The ultimate bearing capacity of rectangular tunnel lining assembled by composite segments: An experimental investigation;
2020-06-01|第一作者|学术专著|现代地下结构抗震性能分析与研究;
2015-01-01|署名作者|其他论文|矩形盾构隧道复合衬砌结构施工阶段受力行为的足尺试验研究;
2004-02-01|第二作者|其他论文|老车站纵向约束长度对换乘站基坑变形影响的敏感性分析;
2017-01-01|第二作者|其他论文|考虑内水影响的深埋调蓄盾构隧道地震响应分析;
2022-05-01|署名作者|SCI检索论文|Full-scale experimental investigation on progressive failure characteristics of shield segmental lining connected through segmental joints c;
2006-11-01|第二作者|EI检索论文|深基坑开挖对共用连续墙的既有车站结构内力影响的空间分析;
2009-10-01|第一作者|其他论文|外滩交通枢纽大型地下空间开发中几个关键问题研究;
2012-08-01|署名作者|其他论文|上海市东西通道与轨道交通一体化工程总体方案;
2008-09-24|署名作者|国家工程建设标准|跨座式单轨交通设计规范（GB50458-2008）;
1999-02-01|第二作者|其他论文|软土深基坑考虑时空效应的空间计算分析;
2019-05-08|主编|地方标准|异形断面盾构法隧道技术标准;
2004-03-01|署名作者|其他论文|深圳地铁皇岗站结构设计;
2021-11-01|署名作者|其他论文|大断面矩形顶管隧道预制拼装式管节设计与试验研究;
1998-01-01|第一作者|其他论文|地下工程中用新规范设计若干问题的探讨;
2009-01-01|第二作者|其他论文|大型软土深基坑围护设计及对下穿人民路隧道的保护——外滩交通枢纽基坑围护结构设;
2015-10-01|第一作者|其他论文|大断面矩形盾构法隧道的受力分析与工程应用;
2021-06-01|第一作者|其他论文|地下结构"可修"状态的层间位移角限值研究;
2014-11-01|第一作者|学术专著|明挖法对既有大直径盾构隧道影响保护的理论与实践;
2004-03-01|署名作者|其他论文|坑底加固对平行换乘车站基坑变形影响的计算分析;
2010-02-01|署名作者|其他论文|外滩通道开挖对下卧大直径隧道的影响分析及风险控制技术;
2015-01-01|署名作者|其他论文|矩形盾构管片接头抗剪试验研究;
2005-04-01|第一作者|其他论文|哈尔滨市轨道交通一期工程利用"7381"既有人防工程整修方案的研究;
</t>
  </si>
  <si>
    <t xml:space="preserve">其他科技成果|一种叠合式盾构法隧道结构|上海市政工程设计研究总院（集团）有限公司|官林星; 刘艺; 孙巍|本发明涉及一种叠合式盾构法隧道结构，其特征在于盾构法隧道结构由若干管片通过螺栓依次连接而成，盾构法隧道结构横截面为四边形，四边形结构高宽之比为1:0~1.3，盾构法隧道结构的侧板、顶板和底板为拱形结构，盾构法隧道结构壁厚为高度的4~6%，盾构法隧道结构两侧设置预制牛腿，车道板安装|ZL 2017 2 1563761.3;
其他科技成果|复合管片螺栓手孔布置结构|上海市政工程设计研究总院（集团）有限公司|孙巍; 官林星; 薛勇; 温竹茵; 由广明|本实用新型公开了一种复合管片螺栓手孔布置结构，所述复合管片为六面包覆有钢板的混凝土复合结构，其特征在于所述复合管片具有环向接头和纵向接头，所述环向接头上的环向螺栓手孔自所述复合管片的内弧面钢板深入至其外弧面钢板，所述纵向接头上的纵向螺栓手孔采用钢质箱式结构，所述箱式结构贯穿所述复|ZL 2014 2 0114746.0;
其他科技成果|复合管片的浇注孔、排气孔布置结构|上海市政工程设计研究总院（集团）有限公司|孙巍; 官林星; 温竹茵; 薛勇; 由广明|本实用新型公开了一种复合管片的浇注孔、排气孔布置结构，所述复合管片具有钢结构腔体，所述钢结构腔体由内弧面钢板、外弧面钢板、迎千斤顶环面钢板、背千斤顶环面钢板以及两侧端板构成，其特征在于所述背千斤顶环面钢板上布置有若干间隔分布的浇注孔以及排气孔。本实用新型的优点是，通过合理布置钢结|ZL 2014 2 0114790.1;
其他科技成果|一种盾构隧道内防撞侧石与车道板的连接构造|上海市政工程设计研究总院（集团）有限公司|高卫平; 温竹茵; 孙巍; 刘念; 由广明; 张亚洲; 李长学; 严佳梁|本发明公开了一种盾构隧道内防撞侧石与车道板的连接构造，包括预制车道板，其特征在于预制车道板内预留车道板环型钢筋，且所述环形钢筋露出预制车道板的顶部；预制车道板上方设置预制防撞侧石，所述预制防撞侧石底部设置凹槽，并预留防撞侧石环型钢筋，所述车道板环型钢筋位于防撞侧石底部凹槽内，并在|ZL 2019 2 2471691.4;
发明专利|一种与地下箱涵斜交的变形缝设置方法|上海市政工程设计研究总院（集团）有限公司|薛勇; 赵燕鹏; 张伟立; 葛潇; 裴琦; 孙巍|本发明公开了一种与地下箱涵斜交的变形缝设置方法，所述变形缝与所述地下箱涵的中轴线斜交，其特征在于所述设置方法包括如下步骤：在所述地下箱涵的所述变形缝位置处设置外凸的钢筋砼调整块，以使在所述变形缝处设置的外贴或中埋止水带能够环绕所述地下箱涵连续平顺成环设置。本发明的优点是，对于在某|ZL 2014 1 0517052.6;
其他科技成果|一种免于后期开挖的地下通道预留接口构造|上海市政工程设计研究总院（集团）有限公司|张伟立; 常柱刚; 谢明; 樊振宇; 孙巍|本发明公开了一种免于后期开挖的地下通道预留接口构造施工方法，在地下连续墙上设置地块侧牛腿，在地块侧牛腿与后施工的通道侧牛腿连接的端面上设置止水胶，在地下通道端部设置通道侧牛腿，通过牛腿和止水胶构造形成一个封闭的临时挡土与止水结构。通道与地块连接时可直接在结构内部凿除地下连续墙并完|ZL 2017 2 0914674.1;
其他科技成果|适用于矩形隧道的上下二分式管节结构|上海市政工程设计研究总院（集团）有限公司|官林星; 孙巍; 谢明; 方涛|一种适用于矩形隧道的上下二分式管节结构，所述管节结构由上管节和下管节拼接而成，上管节的下端和下管节的上端形成拼接面，上管节和下管节的前后端分别预留橡胶密封圈安装钢条与F型承插口钢板，上管节的下端以及下管节的上端预留钢筋，上管节和下管节的拼接面之间浇注高性能混凝土，形成UHPC后浇|ZL 2020 2 0433537.8;
 |复合管片的抗剪结构|上海市政工程设计研究总院（集团）有限公司|官林星; 孙巍; 薛勇; 温竹茵; 由广明|本实用新型公开了一种复合管片的抗剪结构，所述复合管片为钢板与混凝土的复合结构，其特征在于所述复合管片一侧端板的环向接头上具有凸榫，另一侧端板的环向接头上具有凹槽，所述凸榫和所述凹槽的位置一一对应，且形状和大小适配，在所述环向接头上具有双排环向螺栓孔。本实用新型的优点是，通过控制凸|ZL 2014 2 0114743.7;
其他科技成果|一种用于有内水压的盾构隧道接头装置|上海市政工程设计研究总院（集团）有限公司|温竹茵; 孙巍; 官林星; 沈奕; 侯剑锋|本发明公开了一种用于有内水压的盾构隧道接头装置，用于连接管片，该装置包含一对接头预埋件，每个接头预埋件包含：锚板；若干个连接锚筋，其垂直分布在锚板的外侧；其中一个连接锚筋与一块管片相连，另一个所述的连接锚筋与另一块管片相连，连接设置两锚板，使得两块管片完成拼装。本发明能够提高隧道|ZL 2016 2 1302166.X;
其他科技成果|一种地下综合管廊与地下通道共建敞口式结构|上海市政工程设计研究总院（集团）有限公司|谢明; 孙巍; 樊振宇; 王志|本实用新型是一种地下综合管廊与地下通道共建敞口式结构，它主要包括地下通道底板，与地下通道底板连为一体的地下通道侧墙，与地下通道侧墙连为一体且中间敞口的地下通道顶板，其特征在于：地下通道顶板采用梁板体系且中部设置顶板敞口，顶板敞口两侧设置下挂综合管廊及下挂混凝土风道结构。本实用新型|ZL 2015 2 0278610.8;
其他科技成果|高承载力管片接头结构|上海市政工程设计研究总院（集团）有限公司|官林星; 孙巍|本发明公开了一种高承载力管片接头结构，用于管片与管片之间的拼装，其特征在于所述管片接头结构包括分别预埋于相邻管片接头内的两预埋件以及与所述预埋件内部结构适配的插入块，两个所述预埋件分别在相邻管片接头内的位置一一对应，所述预埋件插设于两个所述预埋件内连接两者，并呈H型，两个所述预埋|ZL 2014 2 0118291.X;
其他科技成果|一种有内水压的盾构隧道接头预埋件|上海市政工程设计研究总院（集团）有限公司|孙巍; 温竹茵; 官林星; 沈奕; 由广明|本发明公开了一种有内水压的盾构隧道接头预埋件，包括预埋件本体，其特征在于所述预埋件主体设置连接螺栓孔和锚筋支座，所述预埋件主体预埋在管片的端部，且连接螺栓孔露出端面，且管片内的钢筋通过锚筋支座与所述预埋件主体连接。通过采取这种预埋件，可以提高隧道接头的整体强度和刚度，抵御输水、储|ZL 2016 2 1274737.3;
其他科技成果|复合管片的接头板加强结构|上海市政工程设计研究总院（集团）有限公司|孙巍; 官林星; 温竹茵; 薛勇; 由广明|本实用新型公开了一种复合管片的接头板加强结构，该复合管片由六面覆盖有钢板的混凝土管片组成，六面覆盖的钢板由依次连接的内弧面钢板、迎千斤顶环面钢板、外弧面钢板、背千斤顶环面钢板，以及两侧端板构成，所述复合管片之间的连接是由相邻位置的端板与端板通过环向接头连接，其特征在于所述环向接头|ZL 2014 2 0114744.1;
其他科技成果|预埋于复合管片内的注浆管结构|上海市政工程设计研究总院（集团）有限公司|官林星; 孙巍; 温竹茵; 薛勇; 由广明|本实用新型公开了一种预埋于复合管片内的注浆管结构，所述复合管片包括混凝土结构以及分别覆盖于外弧面和内弧面上的外弧面钢板和内弧面钢板，其特征在于在所述复合管片中贯穿预埋有注浆管，所述注浆管上、下管口分别与所述外弧面钢板和内弧面钢板焊接。本实用新型的优点是，结构简单，施工快捷方便，注|ZL 2014 2 0114796.9;
其他科技成果|一种地下道路与地面桥梁的合建结构|上海市政工程设计研究总院（集团）有限公司|孙巍; 范益群; 黄晨; 杨宏伟|本实用新型涉及一种地下道路与地面桥梁的合建结构，其特征在于：地下通道上设有薄壁墩台，薄壁墩台上方设有桥面，底下通道的下方设有钻孔灌注桩。使用时本实用新型克服了立体交通设计中地下道路与地面道路遇河道段需要错开的缺点，在经济性、美观性、实用性方面更具优势。更具有经济性：地下通道与地面|ZL 2010 2 0537377.8;
其他科技成果|一种有内水压盾构隧道接缝手孔的封堵结构 |上海市政工程设计研究总院（集团）有限公司|温竹茵; 孙巍; 沈奕; 刘念; 官林星; 由广明|本实用新型公开一种有内水压盾构隧道接缝手孔的封堵结构，其特征在于，在接缝面板上的铸铁预埋件预留连接锚筋的锚筋连接孔，手孔内带有弯钩的锚筋，锚筋的根部拧入锚筋连接孔内，手孔内填充超高强快硬硫铝酸盐水泥。此种手孔封堵结构可有效提高手孔封堵的质量，保护手孔内的接头构造，降低手孔封堵在水|ZL 2018 2 1737158.7;
其他科技成果|一种高承载力盾构隧道管片接头结构|上海市政工程设计研究总院（集团）有限公司|温竹茵; 孙巍; 沈奕; 刘念; 官林星; 由广明|本发明公开了一种高承载力盾构隧道管片接头结构，包括混凝土，以及预埋在混凝土内的铸铁预埋件，其特征在于在距管片端部一定距离内的混凝土为混杂纤维混凝土，混杂纤维混凝土内混杂有钢纤维和聚丙烯纤维；铸铁预埋件上预留螺栓孔，从铸铁预埋件上预留螺栓孔处穿入螺栓，实现两片相邻管片之间连接。通过|ZL 2018 2 1764862.1;
其他科技成果|一种盾构隧道内现浇基座与管片的连接构造|上海市政工程设计研究总院（集团）有限公司|温竹茵; 孙巍; 高卫平; 由广明; 刘念; 张亚洲|一种盾构隧道内现浇基座与管片的连接构造，盾构隧道内现浇基座内设预留插筋，预留插筋两侧设若干组L形植筋，每组L形植筋由分布于预留插筋两侧的a肢和b两肢组成，所述a肢和b两肢的一端植入管片内，另一端相对设置形成搭接，所述a肢和b两肢端部焊接成C形钢筋以环抱预留插筋；若干组L形植筋中最|ZL 2020 2 1257820.6;
发明专利|防止复合管片接头板发生变形的方法|上海市政工程设计研究总院（集团）有限公司|官林星; 孙巍; 薛勇; 温竹茵; 由广明|本发明公开了一种防止复合管片接头板发生变形的方法，该复合管片由六面覆盖有钢板的混凝土管片组成，其特征在于所述方法至少包括如下步骤：在所述钢结构箱体的环向接头上布置至少两个环向螺栓手孔，所述环向螺栓手孔由手孔侧板同所述端板围合而成，在所述侧板与所述端板之间焊接连接两者的端板加劲板；|ZL2014 1 0093213.3;
</t>
  </si>
  <si>
    <t>苏州河段深层排水调蓄管道系统工程（试验段）</t>
  </si>
  <si>
    <t>2022.10.11</t>
  </si>
  <si>
    <t>上海城投水务工程项目管理有限公司</t>
  </si>
  <si>
    <t>结构专业审定</t>
  </si>
  <si>
    <t>4027e32a-df20-11ed-a971-fa1640cd9358</t>
  </si>
  <si>
    <t>中国工程院院士马军，全国工程勘察设计大师李树苑</t>
  </si>
  <si>
    <t>中国工程院院士马军：朱浩川同志从事给排水与环境工程设计和咨询工作30余年，有良好的科学素养和职业操守，具有扎实的专业理论知识和丰富的工程实践经验。他主持了百余项水系统治理和环境综合整治工程设计、咨询和研究工作，在污水污泥处理、城市防洪排涝、城市水环境综合整治等领域完成了多项具有行业引领作用的示范工程，如苏州河综合整治工程、竹园污水处理工程等重特大项目。带领设计团队承担多项"首次"和"特大"型污水、污泥处理处置工程项目，为城市水环境改善起到了重要作用，达到同时期同类型工程的国际先进水平，他始终致力于推动技术革新和创新发展，获得业内一致好评。专业成果获得了建设部、上海市优秀工程设计奖、市科技进步奖及上海市优秀工程咨询成果奖十余项。在工程中凝聚创新思维，发表论文数篇，获授权专利7项。同时获得了上海市建设功臣、重大工程个人立功和上海市百年百人百事等荣誉。朱浩川同志已具备上海市工程勘察设计大师的申报条件，特此推荐为上海市工程勘察设计大师的候选人。全国工程勘察设计大师李树苑：朱浩川同志作为上海市城市建设设计研究总院的总工程师和上海城市雨洪管理工程研究中心主任，工作作风踏实,专业理论知识扎实，工程实践经验丰富,为城市水环境系统治理和雨洪管理工程建设的发展作出了贡献，同时也获得了上海市建设功臣、上海市百年百人百事等荣誉。他主持和负责了城市防洪排涝、城市水系统及污水污泥处理处置工程等设计和规划项目百余项，多项重大和特大项目的建设成果具有行业引领作用，他担任设计负责人的苏州河综合整治工程，为后续的河道综合整治工程起到了一个很好的示范作用，超大型竹园污水处理工程、竹园污泥处理处置工程等，也为城市水环境改善起到了重要作用，建设成果达到同类工程的领先水平，得到同行的好评。他领衔的上海雨洪管理工程中心，承担了以国家水专项为代表的国家级、省部级课题20余项，构建了以排水系统完善、城市内涝防治、径流污染控制、雨水资源化利用及智慧水务等为核心的城市雨水管控技术体系。他的专业成果获得建设部、上海市优秀工程设计奖、科技进步奖及优秀工程咨询成果奖十余项。特此推荐朱浩川同志为上海市工程勘察设计大师的候选人。</t>
  </si>
  <si>
    <t>zhuhaochuan@sucdri.com</t>
  </si>
  <si>
    <t>1989-01-31</t>
  </si>
  <si>
    <t>1989-03-01</t>
  </si>
  <si>
    <t xml:space="preserve">1981-09-01|1989-01-31|同济大学|环境工程|硕士研究生;
</t>
  </si>
  <si>
    <t xml:space="preserve">1989-03-01|2023-12-24|上海市城市建设设计研究总院（集团）有限公司|总工程师（给水排水）|教授级高级工程师;
</t>
  </si>
  <si>
    <t xml:space="preserve">技术负责人|上海市竹园第二污水处理厂工程|2010-03-01|中国勘察设计协会|2009年度全国优秀工程勘察设计行业奖   二等奖;
技术负责人|苏州河环境综合治理工程|2021-06-28|上海市勘察设计行业协会|上海市勘察设计行业庆祝建党100周年变革——“百年·百事·百人”纪念奖;
技术负责人|竹园污水处理厂四期工程|2021-03-01|中国工程咨询协会|2020年度全国优秀工程咨询成果奖   一等奖;
技术负责人|吴泾闵行污水外排工程|1994-01-01|上海市重点工程实事立功竞赛领导小组|上海市重点工程实事立功竞赛奖;
技术负责人|苏州河支流污水截流工程|2000-01-01|上海市重点工程实事立功竞赛领导小组|上海市建设功臣;
专业负责人|虹桥污水处理厂|2018-09-12|中国勘察设计协会、欧特克软件（中国）有限公司|第九届“创新杯”建筑信息模型（BIM）应用大赛   综合市政类BIM应用第二名;
技术负责人|远东大道污水系统工程|1997-01-01|上海市重点工程实事立功竞赛领导小组|上海市重点工程实事立功竞赛奖;
专业负责人|金汇港智慧水务|2018-09-12|中国勘察设计协会、欧特克软件（中国）有限公司|第九届“创新杯”建筑信息模型（BIM）应用大赛   水运工程类BIM应用第三名;
</t>
  </si>
  <si>
    <t>上海市东方路3447号</t>
  </si>
  <si>
    <t xml:space="preserve">桃浦污水处理厂初期雨水调蓄工程|大型项目|技术负责人|国际先进水平|是|本工程是一项改善城市环境质量的民生工程，可以带来良好的环境效益与社会效益。本工程的实施，将梳理、完善服务区域的排水管网系统，有效降低排水系统内泵站的雨天放江污染，满足环境景观提升规划的要求，实现污染物减排与环境景观功能提升的双重目标，地区环境得到改善，提高了土地使用价值，利于地区开发，经济效益、社会效益明显。本工程的建设，将有效提升地区的环境质量，改善投资环境，有利于对外招商引资，进一步促进地区的经济发展，实现环境保护与经济发展和谐统一。本工程实施后，近期可服务8个排水系统，服务面积25.16km2，受益河道为桃浦河，根据市排水公司提供的排水系统内泵站排放污染物浓度，每年可削减COD约1200t。|1、污水处理厂功能调整，科学利用老旧构筑物
结合全市污水规划，针对中心城分散污水厂功能调整，提出污水厂周边分流制系统的市政泵站放江污染治理方案。通过桃浦污水处理厂功能调整，将老旧构筑物作为调蓄池，进行初期雨水治理。
2、解决初期雨水溢流污染问题，改善周边河道水环境
通过截流初期雨水，利用现有桃浦厂构筑物调蓄，最终将初期雨水送入污水处理厂进行处理后排放，初期雨水调蓄改造的实施，能有效改善雨天初期雨水溢流问题，改善初期雨水放江造成的河道污染状况。大大减小了雨水受纳水体的污染物负荷，有利于受纳水体的黑臭治理。
3、初雨、提标相结合，对周边排水系统标准提升提供条件
本工程周边雨水排水系统均为已建分流制系统，系统设计标准均为P=1年，无法达到规划要求。本工程的实施，不仅可以进行初期雨水控制，也可以利用新建截流管道排放能力，并通过新建雨水提标泵站外排，提高地区排水系统标准，最终实现设计标准提高到为P=5年。
4、结合中心城区施工环境，利用创新的小曲率盾构技术
本工程位于上海市已建城区，工程施工影响居民出行。本工程采用创新的小曲率盾构技术，减少了盾构井数量，降低了实施难度，降低了工程实施成本。|作为本专业最高技术负责人，对项目的总体技术方案、技术重点、技术难点进行指导与确定，同时，对项目的成果进行完整性、准确性及合理性进行审核把控。对项目技术关键点起到重要的支撑作用。;
吴泾闵行污水外排工程|大型项目|技术负责人|国际先进水平|是|吴泾、闵行等地区污水外排工程是上海市世界银行环境项目之一。本工程设计收集地区的生活污水、工厂内污水。本工程的建设将完善片区的市政基础设施，补充区域污水收集空白，改善区域水环境，进一步改善周边城市居民的生活环境，有效保护水资源环境，为城市经济、社会发展奠定了良好的基础，具有良好的环境效益与社会效益。|1、挖掘现有设施潜力进行利用
本工程通过对现有设施的调研分析，保留现闵行和长桥污水处理厂及其所属服务范围内的污水收集管网、中途提升泵站等。在服务范围内其余地区不再新建污水处理厂。地区已建污水管道充分加以利用，并埋设连接管纳入总管。
2、合理布置支管与干管，清污分流
本工程所有工厂污水必须经过清浊分流、雨污分流和有毒有害物质预处理，经过审核达标后方能通过 地区内支管纳入污水排放总管。设置污水排放总管及泵站，接纳本工程服务范围内污水。同时设置污水收集支管，收集沿江各工厂经过清浊分流和有毒有物质预处理的污水以及地区污水。|在项目中承担专业负责人的职责，对项目中本专业的人员进行合理安排与管理统筹，同时对本专业的关键技术进行研究与确定。对项目的推进及项目中专业技术难点的解决起到重要作用。;
株洲市中心城区污水系统综合治理一期工程|大型项目|技术负责人|国际先进水平|是|1、陈埠港水环境治理工程效益
陈埠港调蓄池是株洲市首座地下调蓄池。调蓄池建成后，能够有效降低陈埠港及易家港流域的雨天溢流污染负荷，同时收集部分初期雨水，从而减少入湘江的污染物总量，提升湘江水环境质量。
通过上游雨污分流改造、管道修复等综合措施，可大幅度改善现状塘内的水质，重新营造塘内的水体生态环境；同时，为沿岸出游、活动创造良好的亲水体验，提升周边居住品质，提高人民群众的获得感与幸福感。
2、群丰污水厂、枫溪污水厂工程效益
群丰、枫溪污水厂及配套管网建成后，将进一步完善片区的市政基础设施，缓解区域的污水直排问题，改善周边城市居民的生活环境，并且有效的保护水资源环境，为城市经济、社会发展奠定了良好的基础，具有良好的社会效益。
群丰、枫溪污水厂建成后，将增加区域污水处理能力，污水直排枫溪港、湘江，纳污区排入枫溪港及湘江的污染物将大大降低，减轻了湘江株洲段水质污染，保护了株洲市及湘江的环境质量，保证了株洲市自来水厂水源水质，具有十分显著的环境效益。|1、污水厂核心构筑物一体化箱体集约布置
是株洲市第一座采用一体化集约式布置的污水厂，将多组工艺构筑物集成在一体化箱体内，不仅可以集约场地布置，还可减少构筑物之间的工艺管路布置，节约水力高程，从而降低土建投资成本、降低运行维护费用；同时集约化的一体化箱体更便于日常运行维护。
2、出水标准高，科学确定高效稳定的污水处理工艺
是株洲第一座采用湖南省地标一级排放标准的新建污水处理厂，是湖南省目前最严格的的排放标准。采用预处理+改良型AAO工艺+周进周出沉淀池+高效沉淀池+反硝化滤池+尾水消毒的工艺，确保出水可以稳定达到湖南省地标一级排放标准。
3、新旧污水处理厂设施的合理衔接
出水水质标准、污水变化系数存在双重提升的挑战，枫溪污水处理厂二期扩建工程场地紧张。在此条件下，二期扩建工程平面集约布置，同时可与一期工程的水力高程顺畅连通，确保一期工程正常运行。
4、打造海绵理念的生态化污水处理厂
群丰污水处理厂在设计中，打造海绵城市新理念的污水处理厂，厂区绿化带内充分考虑雨水的自然渗透、蓄积、净化，营造水系循环，绿林环绕的生态污水厂。|作为本专业最高技术负责人，对项目的总体技术方案、技术重点、技术难点进行指导与确定，同时，对项目的成果进行完整性、准确性及合理性进行审核把控。对项目技术关键点起到重要的支撑作用。;
竹园第二污水处理厂|大型项目|技术负责人|国际先进水平|是|竹园第二污水处理厂处理规模为30万m3/d，与竹园片区其他处理设施（包括远期的竹园调蓄池和竹园四期工程）协同工作，将产生巨大的环境效益、社会效益和示范效益，可大幅提升长江口近岸水环境质量，为上海市中心城区片区水量调配以及规划合流一期复线、苏州河深隧等重大工程提供坚实的保障。|1、科学研究、系统分析、合理确定工程方案
提标改造工程基于竹园第二污水处理厂建成后运行情况，系统性、整体性研究分析了竹园第二污水处理厂存在的问题，采用数据分析、概率统计、模型预测等方法，经多方案比较与分析，对竹园第二污水处理厂提标改造提出采用减量升级的工程措施，在实现工程建设目标的同时，兼顾污水处理设施运行的稳定可靠性与技术经济性。
2、总配水“中枢”，担负起竹园污水处理设施配水重任
首先，配套新建的总配水井通过科学的设计计算，充分利用了合流一期输送干线的水头，无需额外新增动力提升，达到了运行经济性；其次，总配水井实现了合流一期污水配水至竹园第一污水处理厂和竹园升级补量工程，为整个竹园污水处理厂减量升级的提标改造工程方案方案奠定了良好的工程基础；再者，总配水井预留了远期接口，为竹园四期工程及调蓄池工程提供了良好的工程基础条件，也为整个竹园污水处理厂厂间联动调配水提供了便利及可能性。
3、科学策划，施工期间不停水，兼顾工程进度与环保要求；
通过精心设计、精确计算并通过建建立模型模拟改造期间运行工况，科学策划提标改造施工组织，实现了提标改造期间“不停产，不减量，不直排”的环保要求。|作为本专业最高技术负责人，对项目的总体技术方案、技术重点、技术难点进行指导与确定，同时，对项目的成果进行完整性、准确性及合理性进行审核把控。对项目技术关键点起到重要的支撑作用。;
竹园污水处理厂四期工程|大型项目|技术负责人|国际先进水平|是|竹园污水处理厂四期工程建成后，竹园污水处理厂总规模达到340万m3/d，调蓄规模50万m3，位列亚洲第一，世界前五，将产生巨大的环境效益、社会效益和示范效益，可大幅提升长江口近岸水环境质量，为上海市中心城区片区水量调配以及规划合流一期复线、苏州河深隧等重大工程提供坚实的保障。竹园污水处理厂四期工程实施后，可消除竹园污水处理厂旱季溢流现象，非极端天气情况下，可基本消除竹园污水厂雨季溢流现象。同时，也为国内外类似城市解决合流制区域溢流问题提供了技术与工程范例，为合流制污水处理设施的设计、以及污水处理厂群的协同运行和综合调度提供借鉴和示范。|1、系统分析、多手段研究，科学确定设计规模
立足流域角度，系统性、整体性研究分析了竹园污水区域现状存在的问题，采用数据分析、概率统计、模型预测等方法，经多方案比较与分析，创新性提出采用“调蓄设施+处理设施”相结合的技术措施，以缓解区域合流污水输送干线设计能力与末端处理设施能力不匹配的矛盾。
2、统筹水量、水质冲击难题，科学确定污水处理稳定达标工艺
针对合流制系统“量、质”冲击，影响污水处理系统达标稳定运行这一世界性技术难题，采用数学模型和中试试验等多种手段，对工艺方案进行研究与论证，确保处理工艺稳定可靠。
3、融合新老设施，合理布局竹园污水处理协同运行、联控联调新格局
研究方案立足全局，兼顾已建与新建设施，通过构建污水处理厂区域协同智慧管理平台，实现多座污水处理设施之间水量协同分配和高效协同运行，从而达到片区整体效益的最大化。
4、借鉴国际理念，确保绿色低碳，科学完善合流制系统
与世界知名咨询公司合作，借鉴国际化专业经验和视野，优化提升项目品质和层次。基于AI技术和BIM精细化建模。率先在国内开展水务行业预制拼装技术的工程化应用试点，保障工程质量并控制工程风险。全面贯彻海绵城市建设理念|在项目中承担负责人的职责，对项目的人员进行合理安排与管理统筹，同时对项目的关键技术进行研究与确定。对项目的推进及项目中技术难点的解决起到重要作用。
;
合流污水一期复线工程|大型项目|技术负责人|国际先进水平|是|合流污水一期复线工程建成后，可实现将现状合流一期干线内的污水转输到复线总管内，进而实现合流一期干线的修复补强，提升污水干线的安全性，进一步延长干线寿命，从而便于其更好的服务于沿线片区的日常污水输送，避免因总管损坏造成区域污水溢流排河等重大水环境污染事故。同时，本工程实现了43个排水系统初期雨水收集输送，通过沿线截流初期雨水，将初期雨水送至污水处理厂达标处理，削减初期雨水排江污染，提升竹园片区虬江、俞泾浦、彭越浦、西泗塘等内河河道的水质，为黑臭河道治理及消除劣V工作提供支持，经数据分析，单次降雨COD削减量约80t。本工程建设可以实现片区内污水干线连通，提升了污水治理片区跨区域调度的能力，进而提升污水输送干管的安全保障程度，体现了良好的社会效益。同时，也为国内外类似城市排水问题提供了技术与工程范例，为城市排水设施的协同运行和综合调度提供借鉴和示范。|1、一管多用，提升城市韧性。
近期为合流污水一期干线空管检修创造条件，远期发挥一管多用收集沿线系统初期雨水，并兼顾中心城各大干线之间互联互通、应急调配，以保障城市排水设施的安全运行。
2、采用新技术，构建智慧排水
构建数字化运行管理平台，达到安全稳定、精细高效的管理模式。本工程积极慎重地选用经过鉴定或实践证明的、且行之有效的新技术、新工艺、新材料和新设备，提高工程运行管理水平。
3、大片区全面规划，系统综合治理
本工程综合考虑竹园区域基本情况，结合片区内不同的排水系统需求，项目统筹末端污水处理设施稳定运行和雨天波动水量处理需求，协调区域污水系统处理设施、输送系统、调蓄设施关系，兼顾旱流污水处理、初期雨水治理，全面规划布局，充分利用复线总管“污水转输、初雨调蓄”功能，有效保障片区水安全、全面提升片区污染控制水平。
4、大体量大范围建设，充分调研降低影响
工程跨越多个行政区，涉及各大重要设施，本工程充分调研，论证最优方案，降低实施难度和工程实施成本，减少对周边居民的影响。
5、补强竹园区域排水设施短板，提升水环境质量
可完善片区初雨收集系统，补齐收集管网短板，进而提升中心城区水环境质量。|作为本专业最高技术负责人，对项目的总体技术方案、技术重点、技术难点进行指导与确定，同时，对项目的成果进行完整性、准确性及合理性进行审核把控。对项目技术关键点起到重要的支撑作用。;
苏州河支流污水截流工程|大型项目|技术负责人|国际先进水平|是|工程实施以后，本地区230km2内所有地块以及拟通过本地区转输污水的地区总共170.29万m3／d的规划污水均有了最终出路，使地区内水体环境有了根本保证。 同时，工程还实施了大量的收集支管工程，共截流点污染源3250个，有效地改善了苏州河干流和
支流流域水环境质量。本工程的实施还包括了苏州河支流截污后续工程和七宝、华漕、纪王诸瞿收集 系统工程。苏州河支流污水截流后续工程的建设，是对苏州河支流污水截流工程的补充扩大和完善， 其主要目的是对支流流域的污染源进行截流；七宝、华漕、纪王诸瞿收集系统工程的实施，大大提高 了地区污水收集率，最大程度限制了污水直排水体。|1、工程范围广、规模大
苏州河支流污水截流工程是苏州河环境综合整治一期工程十大子项目中，涉及范围最广、规模最大的一项根治苏州河及支流污染的工程项目。工程服务范围为东到共和新路、柳营路、彭越浦、苏州河、威宁路以及虹梅路；西以中槎浦（及申纪港）西岸以西500m和南新铁路为界；南到淀浦河北岸；北以蕰藻浜南岸为界。包含苏州河市区河段的彭越浦、真如港、木渎港、申纪港（含上游中槎浦、新槎浦）、新泾港和华漕港（含横沥港）。总面积约230km2。
2、整体统筹、分别设计
本工程共涉及61个排水系统（或地块）。 在工程范围内，规划设计污水量为170.29万m3／s。其中苏州河北片为118.04万m3／s，北片干管转输流量为6.0万m3／s；苏州河南片为44.25万m3／s，南片干管转输流量为2.0万m3／s。
工程涉及合流、分流排水系统，对污水泵站、合流泵站、翻水泵站等设计方案进行了分析，整体统筹61个排水系统的设计原则，同时对不同系统进行独立分析，分别解决每个系统存在的问题。|在项目中承担负责人和技术负责人的职责，除了对项目进行合理安排与管理统筹外，带领团队对项目的关键技术进行研究与确定。对项目的推进及项目中技术难点的解决起到重要作用。;
远东大道污水系统工程|大型项目|技术负责人|国际先进水平|是|远东大道污水系统工程是上海市浦东国际机场市政配套工程的一部分。远东大道污水系统总管作为浦东国际机场的污水输送管道，除了考虑机场本身的污水出路外，它还将机场周边地区及管道沿线地区的污水一并解决，考虑到机场南侧的南汇县尚有污水收集的空白点，它还将服务范围向南扩展。本工程的实施，可以带来良好的环境效益与社会效益。污水的收集实现了污染物的减排，使得地区环境得到提升，改善投资环境，促进地区经济发展。同时，环境的改善也提高了土地使用价值，利于地区开发，经济效益、社会效益明显。|本工程在设计中，对污水总管水力系统和泵站设计进行了优化。根据污水系统总管的功能，主要是以收集沿线地区污水再输送到污水排放系统中去的情况，确定本污水总管以重力流流态为主，尽可能考虑沿线主要地区污水的自流接入，以减少地区支管纳入的提升泵站；部分输送管段采用压力流， 以减少管道埋深。在系统水力布置合理、符合沿线地区污水纳入要求的情况下，降低了综合费用，节约了投资。|在项目中承担负责人的职责，对项目的人员进行合理安排与管理统筹，同时对项目的关键技术进行研究与确定。对项目的推进及项目中技术难点的解决起到重要作用。;
</t>
  </si>
  <si>
    <t>百余项</t>
  </si>
  <si>
    <t xml:space="preserve">2005-07-01|参编|学术专著|苏州河环境综合整治一期工程;
2002-01-01|署名作者|其他论文|苏州河支流综合整治工程;
2001-01-01|第二作者|其他论文|苏州河支流污水截流工程设计介绍;
2021-12-01|第二作者|其他论文|典型排水系统提标改造方案分析与费用测算;
2005-01-01|参编|学术专著|公路与城市道路设计手册;
1999-01-01|第一作者|其他论文|高架道路排水设施设计探讨;
2003-01-01|第一作者|其他论文|苏州河综合整治一期工程十大子项目之一的苏州河支流污水截流工程;
2023-01-31|主编|行业标准|室外给排水管网修复（在编）;
2019-12-01|署名作者|其他论文|城市雨水径流综合管控平台与辅助决策系统研究及示范;
2021-02-01|署名作者|其他论文|N市综合管廊社会及经济效益评估;
2003-03-01|第二作者|其他论文|独立排水流域雨水干管设计的计算方法;
2020-10-01|署名作者|其他论文|综合管廊自动灭火系统选型分析及全生命周期成本核算;
1992-01-01|第一作者|其他论文|序批式低氧-好氧活性污泥法处理庆大霉素发酵废液的研究;
2023-01-31|主编|地方标准|排水管道通用图（在编）;
</t>
  </si>
  <si>
    <t xml:space="preserve">其他科技成果|远东大道~迎宾大道立交工程|上海市城市建设设计研究院|朱浩川为第6完成人| |沪科成登字20010613;
其他科技成果|防止下水道窨井沉降技术推广应用|上海市城市建设设计研究院|第2完成单位| |登记号931000999;
发明专利|用于固态有机废弃物好氧发酵布气系统的清洗装置|上海市城市建设设计研究总院|马小杰;黄瑾;朱浩川;励建全|本发明公开了一种用于固态有机废弃物好氧发酵布气系统的清洗装置,包括清洗水接头,冲洗帽,支撑架和可升降支撑体; 本发明能实时对布气系统进行清洗,大大减低了工人劳动强度,提高了好氧发酵处理的效率;通过水力控制,即可实现及时,有效清洗,具有结构简单,故障率低,检修清洗方便的特点。|ZL 2012 1 0239533.6;
发明专利|固态有机废弃物好氧发酵鼓风布气装置| | |本发明公开了一种固态有机废弃物好氧发酵鼓风布气系统,包括布气槽,透气盖板和供气管,所述供气管与布气槽贯通,透气盖板覆盖于布气槽的槽口;本发明是一种构造简单,灵活,通风供氧均匀,同时还能实时对布气系统进行自动清洗,大大减低了工人劳动强度,提高了好氧发酵处理的效率。|ZL 2012 1 0239667.8;
其他科技成果|肇嘉浜路拓宽改建工程|上海市城市建设设计研究院|朱浩川为第3完成人| |沪科成登字20010614;
发明专利|固态有机废弃物好氧发酵渗滤液排出装置|上海市城市建设设计研究总院|马小杰;黄瑾;朱浩川;励建全|本发明公开了一种固态有机废弃物好氧发酵渗滤液排出装置,。本发明的排出装置可实现渗滤液的及时、有效排出,排出效果稳定,环境效果好,克服了存水发臭等缺点,具有结构简单、操作灵活、故障率低、检修清洗方便等有益效果。该装置还避免了堆体鼓风从渗滤液管短流出去,提高了鼓风效率。|ZL 2012 2 0112647.X;
其他科技成果|上海市现有截污治污设施利用研究|上海市城市建设设计研究院|朱浩川为第4完成人| |登记号9312004Y0915;
发明专利|立式雨水篦子|上海佳长环保科技有限公司|杨永荻;娄锋;朱浩川;黄瑾;张显忠|本实用新型提供一种立式雨水篦子.本实用新型通过中空蓖条及蓖条侧壁的排水缺口的结合设置保证泄水量.并且通过蓖条顶面的凸起对水流中的杂物起到止挡作用,保证排水量的同时解决了篦子的堵塞问题。|ZL 2013 2 0120694.3;
其他科技成果|内环线高架道路雨水排水设施改造研究|上海市市政工程管理处|朱浩川为第6完成人| |沪科成登字20010633;
发明专利|抗冲击的污水处理厂群水量稳定分配设施|上海城投水务工程项目管理有限公司 上海市城市建设设计研究总院（集团）有限公司|徐月江;白海梅;朱浩川;高原;李明杰;胡龙;屠怡倩|本发明公开了抗冲击的污水处理厂群水量稳定分配设施及实时调控方法。本发明通过水量的高效分配与调节，应对水量波动带来的冲击，确保污水处理设施平稳运行。|ZL 2021 2 1858653.5;
其他科技成果|苏州河水系污水截流工程收集系统完善研究|上海市城市建设设计研究院|朱浩川为第1完成人| |登记号9312004Y0914;
发明专利|固态有机废弃物好氧发酵反应器|上海市城市建设设计研究总院|马小杰;黄瑾;朱浩川;励建全|本发明公开了一种固态有机废弃物好氧发酵反应器,包括发酵槽,鼓风系统,回风系统,及密闭膜系统。本发明具备固态有机废弃物升温快,固态有机废弃物热量利用效率高,臭气密闭,环境效果好的特点。|ZL 2012 1 0239545.9;
</t>
  </si>
  <si>
    <t>竹园污水处理厂四期工程</t>
  </si>
  <si>
    <t>2021年4月</t>
  </si>
  <si>
    <t>上海城投水务（集团）有限公司</t>
  </si>
  <si>
    <t>40991f5f-df20-11ed-a971-fa1640cd9358</t>
  </si>
  <si>
    <t>唐建国同志此次申报上海市工程勘察设计大师，由徐祖信院士、张杰院士、彭永臻院士、李艺大师、张韵大师和李树苑大师联袂推荐。他们的推荐意见为：&lt;br/&gt;1.&amp;nbsp;徐祖信院士推荐意见&lt;br/&gt;唐建国同志长期致力于城市排水系统的设计、研究与管理工作，他坚守初心，不辱使命，笃行致远，惟实励新。在排水管网提质增效、城市黑臭水体治理等方面贡献突出，曾荣获“全国污染物减排先进个人”。近年，他主持了上海市中心城区雨水排水规划国际方案、上海市竹园污水处理厂提标改造及四期工程、虹桥污水处理厂、金山水质净化二厂等一批重大工程的规划与设计。“绿、蓝、灰、管”的系统雨水规划理念，因地制宜的设计方案值得称赞，更为本市的水环境保护工作做出了突出贡献。&amp;nbsp;&lt;br/&gt;“黑臭在水里，根源在岸上，关键在排口，核心在管网”是在唐建国同志主编的《城市黑臭水体整治——排水口、管道及检查井治理技术指南（试行）》&amp;nbsp;中提出的，已成为全国各地城市黑臭水体整治工作的重要共识。唐建国同志也为我国的城市黑臭水体治理做出了突出的贡献。&lt;br/&gt;2020&amp;nbsp;年我与唐建国同志合作，共同主编了《城镇排水管道混接调查及治理技术规程》，在愉快的合作中，也感受到了唐建国同志的认真负责、业务能力和敬业精神。该规程以混接治理为抓手，将排水系统的外水入渗、水体水倒灌一并检查和治理是这一规程的突出亮点，有效支撑了我国排水系统的改造和提升。&amp;nbsp;&lt;br/&gt;鉴于唐建国同志对我国排水行业的突出贡献，我十分愿意推荐唐建国同志申报上海市勘察设计大师，也祝愿他能够申报成功。&lt;br/&gt;&amp;nbsp;2.&amp;nbsp;张杰院士推荐意见&lt;br/&gt;唐建国同志是我结识比较早和对其非常了解的一位同志。此次申报上海市勘察设计大师，唐建国同志问我是否愿意为他推荐，我爽快地答应了。我推荐的理由是：&lt;br/&gt;第一、唐建国有扎实的基本功，工作能力很强。90年代我作为住建部职称评审专家，参加了唐建国高级工程师、教授级高级工程师资格的评审。他那个时候就有显著的工作业绩，是行业的翘楚，故而他能够顺利通过评审。&lt;br/&gt;第二、唐建国有突出的国际视野，工作业绩突出。近年我受邀参加了他主持的上海市中心城区雨水规划方案国际征询方案的评审和多个科研项目的成果鉴定。“绿、蓝、灰、管”的规划理念给我留下了深刻的印象，符合我国绿色、低碳、循环的发展要求。他对工程和项目系统全面的把控、良好的国际视野都体现了他的工作能力、理论功底，也是他工作业绩突出的表现。&lt;br/&gt;真诚祝愿唐建国同志顺利通过上海市勘察设计大师的评审。&lt;br/&gt;3.&amp;nbsp;彭永臻院士推荐意见&lt;br/&gt;唐建国同志长期致力于给排水领域的规划、设计和研究工作，著述颇丰，论文多次获奖，体现了唐建国同志的勤奋，更说明他基础理论知识扎实、实践经验丰富。唐建国同志还擅长把工程实践经验进行总结，形成规范标准在全国推广，为我国的给排水事业规范发展做出卓越贡献，推动了行业进步。唐建国同志不仅在污水处理领域见长，还熟悉污泥处理、水环境治理和雨水排水。不仅熟悉设计工作，还熟悉运行管理。他善于将理论与实际相结合，在行业中所提出的建议不仅前瞻性强，很有见地，而且还很有可操作性。他经常将自己的思考总结出来，贡献给行业，很有参考价值。我也给我的学生说：&amp;nbsp;“要经常看看唐总的朋友圈，你们会有收获的。”&amp;nbsp;&lt;br/&gt;唐建国同志还是住建部科学技术委员会城镇水务专业委员会委员、水专项&amp;nbsp;“城市水污染控制”主题专家组成员、中国城镇供水排水协会科技发展战略咨询委员会委员、中国城镇供水排水协会海绵城市建设专家委员会委员、中国城镇供水排水协会标准化工作委员会委员等，体现了唐建国同志在行业的影响力，也显示出他愿意为行业发展奉献的精神。&amp;nbsp;&lt;br/&gt;我郑重推荐唐建国同志参加上海市工程勘察设计大师的评选。&lt;br/&gt;4.&amp;nbsp;李艺大师推荐意见&lt;br/&gt;我与唐建国同志有三十多年的交往，我们一同参加了很多技术规程的编审、工程设计项目的审查、行业技术交流等。他严谨求真、创新探索、充满热情、踏实勤奋、善于助人等等都给我留下了深刻的印象，更值得我尊敬。欣闻唐建国同志申报上海市勘察设计大师，我愿意为他申报撰写这封推荐信。&lt;br/&gt;唐建国同志长期致力于城市给排水、海绵城市、排水防涝、水环境治理等领域的规划、设计和研究工作，主持完成了一批有影响力的工程设计项目。他还善于把自己的经验总结、技术认知通过论文的形式写在祖国大地上，他是我们行业优秀论文获奖最多的。&lt;br/&gt;结合德国的技术和经验，他对中德两国的排水系统进行了对比研究，为我国排水系统的建设与完善提供参考。其牵头组织编制的《城市黑臭水体整治——排水口、管道及检查井治理技术指南（试行）》，为国内城市黑臭水体整治工程提供了具体的方法。近几年，唐总围绕黑臭水体治理和管网提质增效，构建了排水管网问题排查及整治关键技术体系，积极在各地推广，并获得国家住建部及地方水务部门的肯定和称赞。&amp;nbsp;&lt;br/&gt;近年来，我和唐建国同志先后合作主编了《排水球磨铸铁管道工程技术规程》《离心浇筑玻璃纤维增强塑料夹砂管排水埋地管道工程技术规程》《排水管道工程自密实回填材料应用技术规程》等技术规程。在愉快的编制过程中，体会到了唐建国同志扎实的业务能力、宽阔的视野和深厚的文字功底，也深深感受了他对工作的热情、严谨、高效及负责。这些规程对提升我国排水管道建设质量具有重要的意义，深受业内好评。&lt;br/&gt;2022年唐建国同志组织翻译出版的《德国水协——一段活性污泥法设计计算规程》给行业提供了一份十分珍贵的设计参考资料，他深入浅出的解读，给全国设计同行留下了深刻的印象，也体现了他对德国设计规程的准确理解和把握。其翻译的《图说污水处理厂——给设计、建设和运行人员的建议》一书更让我们了解了如何关注设计细节、如何让设计措施更加好用的重要性。&lt;br/&gt;作为住房和建设部城镇水务专家委员会的成员，唐建国同志先后参加了《城镇排水及污水处理条例》《城镇污水处理厂污泥处理处置及污染防治技术政策》《城镇污水处理厂污泥处理处置技术指南》《城镇污水提质增效三年行动计划方案》等多个文件的起草，为我国排水行业发展做出了突出贡献。&lt;br/&gt;唐建国同志不忘初心，脚踏实地，锲而不舍，他用矢志不渝的信念带领团队不断突破和创新。他善于总结归纳，乐于做知识的传播者，在行业内是有名气的“讲师”。他用通俗易懂的“打油诗”传授着他对设计工作的认识与理解，体现了他丰厚的设计底蕴。&lt;br/&gt;鉴于唐建国同志具有深厚专业理论功底和丰富的实践经验，在工程勘察设计领域取得卓著成绩，是我们行业的技术带头人，在国内外享有较高声誉。我真诚地祝愿唐建国同志能够当选为上海市工程勘察设计大师。&lt;br/&gt;5.&amp;nbsp;张韵大师推荐意见&lt;br/&gt;唐建国同志很早就活跃在我国排水行业，我参加过他多篇优秀论文和“水业人物”的评选。他坚持将论文写在祖国大地，先后获得《给水排水》杂志“威派格”杯优秀论文特等奖、一等奖、二等奖（多个）、三等奖，被誉为行业论文“金牌”写手。这体现了他对事业的热爱、执着的追求、扎实的功底、丰富的经验。&lt;br/&gt;他近年总结的“黑臭在水里，根源在岸上，关键在排口，核心在管网”的十六字格言倒出了城市黑臭水体治理的核心和关键，体现了务实、敬业的工作风格和态度。他主持完成了一批水环境综合整治工程，为我国城市黑臭水体治理做出了突出的贡献。&lt;br/&gt;2022年有幸和唐建国同志一起主编了《离心浇筑玻璃纤维增强塑料夹砂管排水埋地管道工程技术规程》，让我对他有了更深的了解，每一个条款的凝练无不体现着他的认真。也更是他扎实理论功底、丰厚设计经验的体现。&lt;br/&gt;他还善于总结归纳，乐于做知识的传播者，在行业内是有名气的讲师。通俗易懂的行业技术“打油诗”深受行业称赞，这就是他数十年设计功底的最好总结的体现。&lt;br/&gt;唐建国同志具有扎实的理论功底和丰厚的工程实践经验，在工程勘察设计领域有重要影响力，是我们行业的技术带头人，在国内外享有较高声誉。我愿意推荐他参加上海市勘察设计大师的评选，并衷心祝愿他能够当选。&lt;br/&gt;6.&amp;nbsp;李树苑大师推荐意见&lt;br/&gt;唐建国同志从事城市排水系统的设计、研究与管理工作&amp;nbsp;40&amp;nbsp;余年。将设计经验与行业管理经验相融合，为我国排水工程设计作出了突出贡献。特别是近几年在排水系统提质增效、城市黑臭水体治理、污泥处理处置和海绵城市建设等方面取得了有目共睹的佳绩。我和唐建国同志是几十年的设计同行，也同是住房城乡建设部城镇水务专家委员会委员、中国供水排水协会科技发展战略咨询委员会委员等。我们一同参加过很多标准规程的审查、设计项目的评审、行业交流等。他思路清晰、问题把握准确，又能够给出合理的解决办法给我留下了深刻的印象。他经常将德国的技术、经验和知识介绍给我国同行，是国外行业知识的传播者。去年他翻译出版的《德国一段活性污泥法设计计算规程》和《图说污水处理厂——给设计、建设和运行人员的建议》就是给我们行业提供的非常有参考价值的资料。唐建国同志具有扎实的理论功底和丰厚的工程实践经验，完成了一批工程设计项目，在行业中有重要的影响力，是行业的著名技术带头人。&lt;br/&gt;我非常高兴推荐唐建国同志参加上海市勘察设计大师的评选，也预祝他能够当选，继续为我国水环境治理和保护做出他的贡献。&amp;nbsp;&amp;nbsp;&lt;br/&gt;以上6位院士、大师都肯定了唐建国同志从业40年来在城市给排水、海绵城市、排水防涝、水环境治理等领域的规划、设计和研究工作的突出业绩，认为他在我国给排水行业中有重要的影响力，是行业的著名技术带头人，均愿推荐他申报上海市勘察设计大师。&lt;br/&gt;作为专业负责人、技术负责人（审定）完成了淄博引黄供水工程，上海竹园、虹桥等多个污水处理工程、天津调蓄池工程及多地水环境整治工程等一批在国内有影响力的工程设计。取得全国减排先进个人荣誉、“中国水业人物”工程技术贡献奖和多项省部级工程设计奖项。其中：竹园污水厂四期工程获2020年全国优秀工程咨询成果一等奖、天津市新开河调蓄池工程获2022&amp;nbsp;年天津市优秀勘察设计一等奖、虹桥厂工程可行性研究报告获2019年上海市优秀工程咨询成果一等水平、青浦二厂改建工程获2021年度上海市优秀工程勘察设计二等奖等。&amp;nbsp;&lt;br/&gt;主编了《城市黑臭水体整治——排水口、管道及检查井治理技术指南（试行）》《城镇排水管渠与泵站运行、维护及安全技术规程》《城镇排水管道混接调查及治理技术规程》《排水球磨铸铁管道工程技术规程》《离心浇筑玻璃纤维增强塑料夹砂管排水埋地管道工程技术规程》《排水管道工程自密实回填材料应用技术规程》等行业技术规程，为我国排水管道建设和运行管理的标准体系建设做出了突出的贡献，有力推进了行业技术进步。先后获得了教育部科技进步奖一等奖、中国水协科技奖一等奖、长江科学技术奖一等奖、华夏建设科技奖二等奖、上海市科技进步奖三等奖等。&lt;br/&gt;其论文先后获得中国土木工程学会优秀论文二等奖、《给水排水》优秀论文特等奖、一等奖、二等奖和三等奖，相关发明专利获得“中国专利优秀奖”。主编（审）出版了《废水处理及再用》《智慧水务BIM应用与实践》《排水管道检测与评估》《城市排水管道系统安全保障与预警技术》。翻译出版了《城市雨水控制设计手册》《德国一段活性污泥法设计计算规程》，授权翻译发表了《图说污水处理厂——给设计、建设和运行人员的建议》。&lt;br/&gt;其为住建设部科技委员会城镇水务专家组成员、国家水专项城市水环境主题专家组成员、中国水协科技发展战略咨询委员会委员等。参加编写了《城镇排水及污水处理条例》《城镇污水处理厂污泥处理处置及污染防治技术政策》《城镇污水处理厂污泥处理处置技术指南》《城镇污水提质增效三年行动计划方案》等国家法规和政策文件。&lt;br/&gt;他善于总结归纳，乐于做知识的传播者，在行业内是有名气的讲师。他用通俗易懂的“打油诗”传授着他对排水系统的认识与理解，其“谈设计经验”在微信公众号发布后，点击量超过万人。他用言传身教的方式培养了一批青年技术人才。&lt;br/&gt;</t>
  </si>
  <si>
    <t>tangjianguo@sucdri.com</t>
  </si>
  <si>
    <t>山东平度</t>
  </si>
  <si>
    <t>1982-07-24</t>
  </si>
  <si>
    <t>西安建筑科技大学</t>
  </si>
  <si>
    <t>给水排水</t>
  </si>
  <si>
    <t>1982-07-30</t>
  </si>
  <si>
    <t xml:space="preserve">1978-09-01|1982-07-24|西安建筑科技大学|给水排水|本科;
1992-02-01|1993-05-01|德国水协DWA|给水排水|其他;
</t>
  </si>
  <si>
    <t xml:space="preserve">2016-07-01|2024-01-08|上海市城市建设设计研究总院（集团）有限公司|总工程师|正高级工程师;
1982-09-01|1985-06-01|青海省建工建材学校|教务处副主任|讲师;
2000-06-01|2016-07-01|上海市水务局|副处长、处长、副总工程师|正高级工程师;
1985-06-02|2000-06-01|中国市政工程西北设计研究总院有限公司|副总工程师|正高级工程师;
</t>
  </si>
  <si>
    <t xml:space="preserve">专业负责人|一种城市静脉产业园系统的构建方法|2018-12-01|国家知识产权局|中国专利优秀奖 备注：计入全国工程勘察设计类银质奖;
技术负责人|城镇排水系统提质增效的方法与措施|2021-03-01|《给水排水》杂志社|“威派格杯”第十届《给水排水》优秀论文一等奖;
技术负责人|排水管网问题排查与整治关键技术与应用|2021-01-01|华夏建设科学技术奖励委员会|华夏建设科学技术奖二等奖 备注：计入全国工程勘察设计类银质奖;
技术负责人|城市黑臭水体整治排水口、管道及检查井治理技术指南 (试行）及释义|2018-06-01|华夏建设科学技术奖励委员会|华夏建设科学技术奖二等奖 备注：计入全国工程勘察设计类银质奖;
技术负责人|城镇排水管网提质增效关键技术研究与示范|2020-06-01|上海市土木工程学会|上海市土木工程科技进步奖二等奖 备注：计入全国工程勘察设计类银质奖;
技术负责人|青浦第二污水处理厂改扩建工程|2021-07-01|上海市勘察设计行业协会|上海市优秀工程勘察设计市政公用工程二等奖 备注：计入全国工程勘察设计类银质奖;
技术负责人|城镇污水处理厂污泥稳定化处理产物转化机理及可利用价值揭示|2019-04-27|《给水排水》杂志社|“威派格杯”第九届《给水排水》优秀论文二等奖;
技术负责人|污泥高温厌氧消化工程运行及碳足迹特点案例分析|2023-04-01|上海《净水技术》杂志社|“天健杯”第八届《净水技术》优秀论文奖二等奖;
技术负责人| |2020-09-01|青岛水大会组委会|中国制水大工匠 备注：计入本市重点工程实事立功竞赛荣誉;
技术负责人|虹桥污水处理厂|2022-05-01|上海市土木工程学会|上海市土木工程学会工程奖三等奖;
技术负责人|污水处理厂脱氮除磷能力提升关键技术研究与应用|2020-04-01|上海市人民政府|上海市科技进步奖三等奖;
技术负责人|污泥脱水性能测定对污泥调理与脱水的重要性分析|2018-12-01|中国土木工程学会、北京詹天佑土木工程科学技术发展基金会|中国土木工程学会第十三届优秀论文奖;
技术负责人| |2017-04-22|中国土木工程学会水工业分会、高等学校给排水科学与工程学科专业指导委员会等|“中国水业人物”工程与技术贡献奖 备注：计入本市重点工程实事立功竞赛荣誉;
技术负责人|污泥脱水性能测定对污泥调理与脱水的重要性分析|2018-04-21|《给水排水》杂志社|“沃德杯”第八届《给水排水》优秀论文二等奖;
技术负责人|镇江市城市排水（雨水）防涝综合规划 (2013~2025)|2016-12-01|上海市工程咨询行业协会|上海市优秀工程咨询成果三等奖;
技术负责人| |2012-11-01|国家人力资源部、国家发改委、环保部、财政部|全国减排先进个人 备注：计入本市重点工程实事立功竞赛荣誉;
技术负责人|城镇污水处理厂污泥处理处置技术指南研究|2016-01-01|华夏建设科学技术奖励委员会|华夏建设科学技术奖二等奖 备注：计入全国工程勘察设计类银质奖;
技术负责人|竹园第一、第二污水处理厂提标改造 (升级补量)工程|2016-12-01|上海市工程咨询行业协会|上海市优秀工程咨询成果二等奖 备注：计入全国工程勘察设计类银质奖;
技术负责人|浦东新区通沟污泥处理处置规划|2016-12-01|上海市工程咨询行业协会|上海市优秀工程咨询成果三等奖;
技术负责人|城市排水系统排水口、管道及检查井治理技术研究及示范|2021-12-01|中国城镇供水排水行业协会|中国城镇供水排水行业协会科学技术奖一等奖 备注：计入全国工程勘察设计类银质奖;
技术负责人|德国现行《一段活性污泥法设计计算规程》技术要点解析|2023-03-02|《给水排水》杂志社|“威派格杯”第十三届《给水排水》优秀论文三等奖;
技术负责人|长江经济带城镇排水管道系统 效能提升关键技术及工程应用|2022-12-01|长江技术经济学会|长江科学技术奖一等奖 备注：计入全国工程勘察设计类银质奖;
技术负责人|天津市中心城区新开河调蓄池工程|2022-08-01|天津市勘察设计协会|“海河杯”天津市优秀勘察设计工程一等奖 备注：计入全国工程勘察设计类银质奖;
技术负责人|城市排水口雨天出流污染有效控制关键技术与示范|2022-05-01|上海市土木工程学会|上海市土木工程学会科技进步奖三等奖;
技术负责人|青浦第二污水处理厂改扩建工程|2021-05-01|上海市土木工程学会|上海市土木工程学会工程奖三等奖;
技术负责人|虹桥污水处理厂工程可行性研究报告|2019-09-01|上海市工程咨询行业协会|上海市优秀工程咨询成果一等水平 备注：计入全国工程勘察设计类银质奖;
技术负责人|德国排水管道设施近况介绍及我国排水管道建设管理应遵循的原则|2016-04-01|《给水排水》杂志社|沃德杯”第六届《给水排水》优秀论文二等奖;
技术负责人|城镇排水系统提质增效的方法与措施|2020-12-01|中国土木工程学会、北京詹天佑土木工程科学技术发展基金会|中国土木工程学会第十四届优秀论文奖二等奖;
技术负责人|膜法污水处理膜污染控制与节能降耗关键技术与应用|2018-02-01|中华人民共和国教育部|科学技术进步奖一等奖 备注：计入全国工程勘察设计类银质奖;
技术负责人|张家浜地区雨水排水系统提标改造工程可行性研究报告|2021-11-01|上海市工程咨询行业协会|上海市优秀工程咨询成果三等水平;
技术负责人|竹园污水处理厂四期工程|2021-03-01|中国工程咨询协会|2020年度全国优秀工程咨询成果奖一等奖 备注：计入全国工程勘察设计类银质奖;
</t>
  </si>
  <si>
    <t>上海市浦东新区东方路3447号城建设计大厦</t>
  </si>
  <si>
    <t xml:space="preserve">上海市金山区新江水质净化二厂及配套管网工程|大型项目|技术负责人|国内领先水平|是|本工程新建污水输送泵站2座，新建污水输送管线15.83km；新建污水处理厂（规模15万m3/d）一座；新建污水处理厂尾水排放管13.695km，其中深海排放管2.83km，排海泵站1座，排海高位井1座。
本工程旨在提升金山区龙泉港及杭州湾的水环境质量，实现地区污水的全收集和全处理。新江二厂工程实施以后，削减CODcr 约12319t/a，BOD5约4106t/a，总氮约1232t/a，总磷约208t/a。实现了地区生活和工业污水的全部纳管，完善了地区污水收集和处理系统布局，改善城市的环境条件，全面提升了龙泉港和杭州湾的水环境质量。
|1.系统分析，合理布局。在充分利用现有设施的前提下，确保系统安全，本工程提出“二线二厂”的格局。该格局实践证明既实现了地区污水的全收集、全处理，而且实现了系统的有效调配。 
2.重点突出，功能明确。针对新江二厂进水水质特征，本工程确立了“源头控制为先，收集处理有效；单元功能明确，工艺集成高效；运行管理便捷，细节处理精细”的总体技术原则。 
3.内部挖潜，碳源开发。由于进水以工业污水为主，碳氮比较低，碳源不足，在污泥浓缩工艺设计时，将剩余污泥和初沉污泥分别进行浓缩，即能避免剩余污泥的大量释磷，同时又可以充分利用初沉污泥中的碳源，补充生物处理系统的碳源，降低运行费用。 
4.三维建模，精心设计。本工程在设计的全过程采用BIM三维建模，确保工程的方向正确，细节可行，通过BIM三维建模，高精准控制，利用双曲线顶管等技术，顺利实施。
5.深海排放，国内第一。新江二厂处理后的尾水经新建排海泵房提升进行深海排放，深海排放管管道管径为Φ2000，长约2100m（含海域放流管1880m，扩散器220m）。管道采用顶管法施工，2100m排海顶管属迄今为止国内最长距离的排海管道之一。
|作为本项目的审定人，确定了设计主要技术路线和设计原则；提出“二线二厂”的格局；针对新江二厂进水水质特征，本工程确立了“源头控制为先，收集处理有效；单元功能明确，工艺集成高效；运行管理便捷，细节处理精细”的总体技术原则。并对最后设计成品进行技术审定，确保工程的顺利实施，保证了发挥工程效益的充分发挥。;
老鹳塘—两湖综合治理工程|大型项目|技术负责人|国内领先水平|是|本工程建安费12.2亿，总投资14.8亿。
工程实施后，老鹳塘污水厂和鹤问湖污水处理厂进厂BOD浓度明显提高，提升污水处理厂的处理效能。中心城区核心区域基本消除黑臭水体，基本消除污水直排口，基本消除生活污水收集处理设施空白区，基本实现了污水处理“全覆盖、全收集、全处理”。
有效削减入湖污染，提高两湖的水动力，构建两湖生态自净系统，根本改善两湖的水环境质量。同时打造两湖景观空间，通过景观提升改造赋予环湖景观以休闲娱乐、文化传播、公共活动、卫生健康等多重功能，增进民生福祉。
|1.全面、系统的水环境治理思路。以城镇污水处理提质增效为切入点，以摸清本底为基础，以现状问题为导向，以总体规划要求为目标，以污染物总量控制为依据，流域统筹、区域协调、系统治理、标本兼治，遵循“一个城镇、一个主体、一种模式”原则，突出整体效益和规模化经营，通过“厂网河（湖）岸一体”、“泥水并重”、资源能源回收、建设养护全周期等模式开展投资建设和运营，促进城镇污水全收集、收集全处理、处理全达标以及综合利用，保障城市水环境质量整体根本改善。
2.提出以目标为导向的验收标准。提出了以排水单元、管道系统为对象的验收指标，将验收指标与项目目标可达性直接关联。
3.实现了初雨收集、调蓄、处理及补水利用。本工程新建初雨箱涵、雨水调蓄池、雨水循环中心，实现了初雨的收集和处理利用。雨水循环中心为国内少用的以生物处理作为主体处理工艺的厂站，且采取间歇运行的模式，具有创新性和引领性。
4.组织建设“数字化”地理信息技术辅助设计系统。建立了基于融合三维地形信息采集、矢量测绘、BIM技术的设计辅助系统，大大提高了远程“设校审”的准确性、可操作性。该系统在“疫情”期间有效支撑了设计团队的工作。|作为本项目的审定人，借鉴在全国城市黑臭水体治理和排水系统提质增效的经验，系统确定了设计主要技术路线和设计原则；提出以目标为导向的验收标准；全过程指导了工程的进行，并对最后设计成品进行技术审定，确保工程的顺利实施和工程效益的发挥。项目团队获评“长江大保护项目质量管理先进单位”。;
天津市中心城区广开四马路等7片合流制地区市管排水设施雨污分流改造工程|大型项目|技术负责人|国内领先水平|是|本工程新建新开河调蓄池及先锋河调蓄池，总调蓄规模为10.5万m³。
通过在中心城区合流系统末端修建调蓄池，充分利用现有合流制排水管道，避免了老城区排水系统改造；有效控制合流系统溢流污染，年均溢流次数控制在6次以下，提高中心城区水环境质量；降低了汛期合流系统对现有污水处理厂的冲击负荷，确保污水处理厂的正常运行；提高了中心城区防汛标准，解决地区积水问题，提升城市品位。本项目的设计理念为解决我国雨天溢流污染，改善城市水体环境质量提供可借鉴的解决方案。
|1、采用多点截流调蓄方案，一池两用，降低合流系统溢流污染，又同步提高排水防涝能力。结合天津市中心城区现状雨污合流制管网实际，在其多点设置截流（调蓄）管道、调蓄池等手段提高污水截流量，降低合流系统溢流污染；又使现状合流管能够得以充分利用同步雨天排水能力；还避免了雨污分流改造实施周期长、施工难度大，推进阻力大，社会影响面广等突出问题。
2、国内首座位于河道下全地下式大型调蓄池，节约建设用地。将调蓄池设置在现状河道下方，采用全地下式封闭设计，调蓄池建成后恢复现状河道及周边绿化，与环境相融合，充分体现因地制宜，集约化用地。既能节约建设用地，又无需专门营造相关景观，能够大幅降低建设成本，工程经济效益和环境效益明显。并获得发明专利1项、实用新型专利2项。
3、国内首次采用调蓄池真空冲洗防淤技术，保障了调蓄池功能发挥，实现了无需下池检修。工程中采用了国际先进的真空冲洗防淤技术，该技术冲洗距离较长，冲洗水头高达7米，冲洗长度能达到400m，有效防止调蓄池淤积，保障了调蓄池功能正常发挥。真空冲洗系统的真空装置位于调蓄池外侧，没有淹没移动部件，便于设备检修维护，实现无需下池检修。
|作为本项目的审定人，在工程设计全过程中，针对中心城区现状合流系统无法实施雨污分流改造的问题，提出了多点截流、调蓄的理念；针对用地紧张问题，确定采用河道下全地下式的设计方案；并对最后设计成品进行技术审定，确保工程的顺利实施，发挥工程效益。工程获得2022年度天津市优秀工程设计一等奖。;
竹园污水处理厂四期工程|大型项目|技术负责人|国内领先水平|是|竹园污水处理厂四期工程建成后，竹园污水处理厂总规模达到340万m³/d，调蓄规模50万m³，位列亚洲第一，世界前五，将产生巨大的环境效益、社会效益和示范效益：
1.非极端天气（除台风、暴雨）情况下，可基本消除竹园污水厂溢流现象，全年溢流总量可削减率98%以上；有效保障长江口近岸水环境质量；
2.为上海市中心城区片区水量调配、污水处理厂维护检修及规划建设苏州河深隧、合流一期复线等重大工程的完善提供坚实的保障；
3.工程方案提出的水务行业预制拼装技术、基于AI的智慧管控平台等新技术的集中展示与示范，可引领行业技术发展。
4.为国内外类似城市解决合流制区域溢流问题提供了技术与工程范例，也为合流制污水处理设施的设计、以及污水处理厂群的协同运行和综合调度提供借鉴和示范。
|1. 创新性提出采用“调蓄设施+处理设施”相结合的技术措施。立足流域角度，系统性、整体性研究分析了竹园污水区域现状存在的问题，创新性提出采用“调蓄设施+处理设施”相结合的技术措施，以缓解区域合流污水输送干线设计能力与末端处理设施能力不匹配的矛盾。该方案可有效应对污水厂进水量的波动，具有适度的弹性以应对未来服务区域内拟建的重大工程带来的冲击。
2. 建立大型污水处理厂群水量分配和统筹调配方案。通过计算机水力模型分析与预测，建立大型污水处理厂群水量分配和统筹调配方案，构建竹园污水处理厂群协同运行、联控联调新格局；
3. 构建超大型污水处理厂污水处理与区域协同智慧管理平台，为污水处理厂智慧化管理赋能。基于AI技术和BIM精细化建模，开发污水处理厂精细化信息交互调度管理系统。针对区域污水处理厂群的统筹调配问题，研究开发适合合流制大型污水处理区域系统；通过对污水处理全方位的大数据分析及不断模拟学习，并将分析结果通过数字孪生技术直观形象的展示出来，实现生产及运维的可预警、可模拟、可控制及可复盘，为污水处理厂精准管理、绿色节能及水质达标提供智慧化决策。
|作为本项目的技术总监，全过程参与审查了项目的总体思路方案；对大型合流系统水量波动问题，提出了采用“调蓄设施+处理设施”相结合的技术措施意见；针对竹园污水处理厂厂区分散问题，提出了建立大型污水处理厂群水量分配和统筹调配方案意见。项目获得2020年全国优秀工程咨询成果一等奖。;
九江市城镇污泥和餐厨垃圾处理处置工程|大型项目|技术负责人|国内领先水平|是|本工程旨在解决九江市餐饮、厨余和污水处理厂污泥的集中协同处理，工程设计规模为350t/d，其中污泥处理处置规模150t/d（含水率80%）、餐厨垃圾处理规模200t/d，是长江大保护项目中规模最大的城市有机物协同处理项目。本工程实施后，改善市容市貌，减少餐饮垃圾散堆和无序收运对市容市貌的影响，实现污水处理厂污水和污泥的同步处理。其产物生物碳土作为城市园林用土，实现城市有机资源的循环利用。|1.规模效应、降低成本。餐厨垃圾和生活污泥协同处置，减少建设投资。不产生新的污染源控制点，全密封分拣、制浆，避免二次空气污染，环境效果显著。
2.实现资源共享优势互补。餐厨垃圾预处理制浆、科学配比混合处理，使有机质和盐分中和，减少厌氧消化过程中有毒有害物质对厌氧微生物的抑制作用，提高处理成效并减少了运营成本投入。
3.技术先进，工艺成熟。本工程采用协同处理的厌氧消化技术，有利于系统运行的稳定性；采用处于国际前沿水平的沼液氨汽提处理技术，减少碳源投加的同时实现了氮素回收，为资源回收利用作出了有益实践；实践了基于热泵干化技术的低温干化与余热干化协同的沼渣脱水系统，在提高能源使用效率的同时大幅改善了运行环境。
4.建立“餐厨废弃物信息化管理平台”。将餐厨废弃物产生点（餐饮单位、食堂等）、收运单位、收运车辆、协同处置终端进行智能联网，建立餐厨废弃物数据自动采集、动态实时监控、异动报警提醒等智能化的运输全过程监管体系。对餐饮单位、收运人员、设施、车辆统一调度和管理，实现了每日作业量的采集、汇总和精细化监管。全面提升了餐厨废弃物处置的监管力度和水平，以及收运处置作业和决策管理的效率。
|作为本项目的审定人，坚持“绿色、低碳、循环”的原则，根据进料物料性质及出料要求，提出稳定可靠、运行管理方便的处理工艺；结合国内其他类似工程项目，就如何提高自动化管理水平，达到管理方便、运行稳定的目的，餐厨废弃物处置的监管提出了具体意见，全面提升了项目的设计水平，全过程对设计进行技术指导和设计成品把关，确保工程的顺利实施，发挥工程效益。;
上海市中心城雨水排水规划方案（国际征集）|大型项目|技术负责人|国际先进水平|是|“规划方案”全面秉持绿色优先、系统治理的理念，其与上海“卓越的全球城市”功能定位相匹配。提出“绿、蓝、灰、管”的雨水规划对策措施，全面提升了上海市雨水规划的科学性、经济性和可行性，在全国得到广泛借鉴和好评。在“规划方案”成果的基础上，市水务局组织编制了《上海市城镇雨水排水规划（2020-2035年）》，于2020年5月15日中共上海市市委常委会审议通过，并于2020年6月17日经过上海市政府批复后颁布实施，为上海海绵城市建设、韧性城市建设和总体规划目标的实现提供了支撑。|“规划方案”提出的“绿、蓝、灰、管”多措并举的规划对策，与“海绵城市”建设相融合，与控污和排水标准双提高相融合，符合优先考虑更多利用自然力量排水，建设自然存积、自然渗透、自然净化的海绵城市的科学理念，有利于挖潜现有排水设施作用、有利于发挥绿色措施、河网水系作用和提高排水管理水平，有效减少了工程投资。
“规划方案”提出的绿色、蓝色措施有较多的国际案例支持；提出的“实现排水口溢流污染削减80%”对上海市水环境保护更加有利；提出的五年进行一次规划效果评估符合科学管理的规划要求；提出充分发挥吴淞江工程等骨干水利工程防洪除涝作用、强化城镇排水与水利控制片除涝系统协调性符合上海实际；提出将苏州河深隧与合流一期工程复线相通的方案，将线性“静态”调蓄，变成线性“动态”调蓄，在解决溢流污染的同时，有助于苏州河沿线地区雨水排水标准的提升；同时，有助于合流一期复线两侧排水区域溢流污染控制和排水标准提升。获得方案评审专家一致好评。
“规划方案”提出的排水系统管理对策与“提质增效”的国家要求相符合，是实施相关规划措施的前提，是解决排水管道外水多、高水位、清淤效率低等问题的重要对策，最大程度实现溢流污染削减目标。|作为“规划方案”的审定人，负责整个规划方案的工作策划，组织开展了上海市现状雨水排水设施的调查评估，协调了与国际知名的奥雅纳工程顾问合作，调研了国际先进雨水规划案例理念，制定了“规划方案”的总体目标，提出了“绿、蓝、灰、管”多措并举的规划思路，并对最终“规划方案”技术成果审定，确保了“规划方案”顺利通过专家评审。规划成果在国内多次演讲，获得一致好评。;
虹桥污水处理厂工程|大型项目|技术负责人|国内领先水平|是|本工程污水处理规模为20万m³/d。
本工程建成后，有效解决了天山污水处理厂迁建的污水出路问题，完善了虹桥商务区及白龙港污水处理片区的污水系统，改善了苏州河及周边水域的生态环境，是国家目前推行的“分布式污水处理厂”的典范。同时还有效提升了地区环境质量，COD、BOD减排达15056吨/年、7756吨/年，氨氮、总磷达1778吨/年、227吨/年。此外，回用的中水也为用户带来良好的经济效益。
本工程的建设实现了上海市全流程封闭型、厂内外运行智能化控制、近远期污水处理量兼顾、融合海绵城市功能、绿色低碳环保的特色水厂，不仅为上海市污水处理厂的新建提供了可复制的技术措施，也为地下式一体化污水处理厂提供了可借鉴的实战经验，更为新时代“环境友好型”污水处理厂的提供了可推广的工程示范。
|1）采用“全处理流程封闭”设计，实现了地面地下双层空间布局，兼顾工程实用性与生态景观功能。虹桥污水处理厂将主要处理构筑物布置在地下，顶部设计为绿化覆盖。生态景观与污水处理构筑物融为一体。虹桥污水处理厂除综合楼等附属建筑外，所有工艺处理工艺段均采用封闭式在一体化的地下处理构筑物内，全厂绿视率达90%以上。
2）实现“厂、站、网一体化”建设、运行，全流程区域统筹管理，保障污水处理、协助内涝防治。本工程包括污水处理厂和污水输送总管及干管。在运行过程中，沿线污水泵站、污水处理需要与下游白龙港污水处理系统综合协调。为了系统运行的安全稳定，厂、站、网需一体化考虑，并在虹桥污水处理厂内统一监控、调度，形成区域污水运行的综合调度中心。
3）结合海绵城市设计理念，践行低影响开发，打造新型现代化污水处理厂。通过在污水处理厂构筑物上方设置景观绿化，在景观绿化设计充分融入雨水花园、砾石系统、生态排水沟、生态屋顶等低影响开发LID设施，将虹桥污水处理厂全面打造成具有“海绵城市功能”、“绿色低碳”、“环境友好”的新型现代化污水处理厂，实现了雨水生态调蓄和污水收纳处置的工程、生态双重功效。
|作为本项目的审定人，根据项目的区域功能定位，科学合理分析了地区污水处理量，建设形式与周边环境相融合，成为地区一景。统筹全局，厂、站、网一体化考虑；并对最后设计成品进行技术审定，确保工程的顺利实施，发挥工程效益。项目获得2019年上海市优秀工程咨询成果一等水平。;
</t>
  </si>
  <si>
    <t xml:space="preserve">2022-01-01|参编|学术专著|城市排水管道系统安全保障与预警技术;
2008-12-01|第二作者|其他论文|日本横滨排水设施建设及运行管理经验和启示(上);
2014-11-01|第一作者|其他论文|日本下水污泥处理处置情况介绍;
2021-07-01|署名作者|其他论文|污水处理系统问题诊断及提质增效策略;
2004-06-01|第二作者|其他论文|塑料排水检查井应用尝试和体会;
2023-03-01|参编|学术专著|中国城镇水务行业年度发展报告（2022）;
2012-01-01|参编|行业标准|城镇排水管道检测与评估技术规程（CJJ 181-2012）;
1999-01-01|第一作者|其他论文|二次沉淀池淹没式穿孔出水管的水力计算;
2022-12-01|第二作者|其他论文|中美典型污泥处理处置工程能耗和碳排放比较分析;
2018-01-01|第一作者|其他论文|完善城市排水系统,巩固和提升黑臭水体整治成效;
2023-04-01|主编|学术专著|德国污水基本知识问答;
2018-01-01|参编|学术专著|城市雨水控制设计手册;
2010-01-01|第二作者|其他论文|上海市污水治理实践与发展对策;
2018-05-01|署名作者|其他论文|聚硅硫酸铁改善活性污泥过滤脱水性能研究;
2022-10-01|第一作者|其他论文|德国现行《一段活性污泥法设计计算规程》技术要点解析;
2022-02-01|主编|学术专著|一段活性污泥法设计计算规程;
2003-05-01|第一作者|其他论文|德国排水管道状况介绍;
2005-06-01|第一作者|其他论文|排水管道非开挖修理技术的分类和选择;
2018-06-01|第一作者|其他论文|要“水清、水浅、长草”;
2011-03-30|参编|国家工程建设标准|国家指南《城镇污水处理厂污泥处理处置技术指南（试行）》;
2003-04-01|第一作者|其他论文|新颁《城镇污水处理厂污染物排放标准》学习体会(下);
2010-03-01|第一作者|其他论文|德国城镇污水处理厂运行概况;
2016-09-05|主编|行业标准|城镇排水管渠与泵站运行、维护及安全技术规程（CJJ 68-2016）;
2007-11-01|第一作者|其他论文|对上海城镇污水处理厂污泥处理和处置的几点想法(下);
2014-01-01|参编|国家工程建设标准|国家法律法规《城镇排水与污水处理条例》国务院令第641号;
2017-01-21|参编|国家工程建设标准|城镇内涝防治技术规范（GB 51222-2017）;
2019-04-01|第一作者|其他论文|城镇排水系统提质增效的方法与措施;
2014-11-01|第一作者|其他论文|污泥深度脱水中的电渗析脱水机简介;
2017-12-01|第一作者|其他论文|污泥脱水性能测定对污泥调理与脱水的重要性分析;
2016-12-01|第一作者|其他论文|工欲解黑臭  必先治管道——《城市黑臭水体整治——排水口、管道及检查井治理技术指南》解读;
2009-11-01|第一作者|其他论文|对《城镇污水处理厂污泥处理处置及污染防治技术政策》的解读;
2021-06-01|第二作者|其他论文|改良A2O+MBBR为主体的污水厂工艺设计及运行;
2021-01-01|主编|国家工程建设标准|排水球墨铸铁管道工程技术规程（T/CECS 823-2021，T/CUWA 40071-2021）;
1997-10-01|第一作者|其他论文|曝气沉砂池的设计计算;
1993-01-01|第一作者|其他论文|德国二次沉淀池计算方法介绍;
2022-03-10|参编|国家工程建设标准|城乡排水工程项目规范 （GB 55027-2022);
2005-09-01|第二作者|其他论文|欧盟的污泥处置和利用;
2021-11-01|署名作者|SCI检索论文|Inhibitory effects of Ca2+ on ammonium exchange by zeolite in the long-term exchange and NaClO–NaCl;
2022-08-01|署名作者|其他论文|城镇排水管道混接调查及治理技术研究与要点解析;
2009-01-01|第二作者|其他论文|日本横滨排水设施建设及运行管理经验和启示(下);
2016-01-01|主编|国家工程建设标准|城市黑臭水体整治——排水口、管道及检查井治理技术指南（试行）建城函[2016]198号;
2003-03-01|第一作者|其他论文|新颁《城镇污水处理厂污染物排放标准》学习体会(上);
2007-10-01|第二作者|其他论文|对上海城镇污水处理厂污泥处理和处置的几点想法(上);
2016-06-01|第一作者|其他论文|城市废弃物综合解决方案——低碳静脉产业园探索;
2022-01-01|主编|国家工程建设标准|离心浇铸玻璃纤维增强塑料夹砂管排水埋地管道工程技术规程(T/CECS 1130-2022);
2006-09-01|第一作者|其他论文|德国污水处理厂水质状况介绍;
2021-05-01|参编|地方标准|上海市雨水管道截流井技术规程（DB31 SW/Z008-2021）;
2022-02-01|第二作者|SCI检索论文|A Megacity-Scale Analysis of Sludge Management and Carbon Footprint in China;
2000-09-01|第一作者|其他论文|化学除磷的设计计算;
2018-11-01|第二作者|其他论文|城镇污水处理厂污泥稳定化处理产物转化机理及可利用价值揭示;
2020-03-01|第二作者|SCI检索论文|Sludge stabilization Characteristics of the end-products and an alternative evaluative methodology;
1997-03-01|第一作者|其他论文|二次沉淀池的简化计算;
2022-09-01|第一作者|其他论文|全面推进县级城市黑臭水体治理，解读《深入打好黑臭水体治理攻坚战实施方案》;
2021-01-01|参编|国家工程建设标准|合流制排水系统截流设施技术规程 （T/CECS 91-2021）;
2018-01-01|参编|学术专著|排水管道检测与评估;
2021-04-09|参编|国家工程建设标准|室外排水设计标准（GB 50014 - 2021）;
2007-01-01|第一作者|其他论文|横滨下水道设施现状情况介绍;
1994-03-01|第一作者|其他论文|德国城市污水处理现状(下);
2009-02-18|参编|国家工程建设标准|城镇污水处理厂污泥处理处置及污染防治技术政策（试行）;
2011-09-01|第一作者|其他论文|对城镇污水处理厂污泥处理处置技术路线选择的思考;
2021-05-01|第一作者|其他论文|城市雨水排水系统提标改造与建设途径;
2001-11-02|第一作者|其他论文|中德两国排水管道严密性检查的讨论;
2020-01-01|主编|国家工程建设标准|城镇排水管道混接调查及治理技术规程（T/CECS 758-2020）;
2019-06-01|参编|学术专著|智慧水务BIM应用与实践;
2019-12-01|第一作者|其他论文|雨水排水口出流污染治理探索;
2021-12-01|参编|学术专著|城镇水务2035年发展规划概要;
1997-01-01|第一作者|其他论文|德国一段硝化和反硝化活性污泥法曝气池的设计计算(上);
2016-12-01|主编|学术专著|《城市黑臭水体整治-排水口、管道及检查井治理技术指南（试行）》释义;
2021-06-07|参编|地方标准|城镇排水管道非开控修复技术标准（DG/TJ 08-2354-2021 J15912-2021）;
2014-01-01|第一作者|其他论文|德国与上海城镇污水处理厂近况对比探讨;
2023-04-01|主编|学术专著|德国污水技术问与答;
2022-07-01|主编|国家工程建设标准|排水工程管道回填自密实技术应用规程(T/CUWA 40055);
2015-05-01|第一作者|其他论文|德国排水管道设施近况介绍及我国排水管道建设管理应遵循的原则;
2006-02-01|第二作者|其他论文|美国South Bermuda污水厂的升级改造;
2022-07-01|第二作者|其他论文|污泥高温厌氧消化工程运行及碳足迹特点案例分析;
2022-11-01|第二作者|其他论文|污水处理厂污泥稳定化过程中磷的迁移转化及资源化价值;
1997-02-01|第一作者|其他论文|德国一段硝化和反硝化活性污泥法曝气池的设计计算(下);
2020-02-01|第一作者|其他论文|雨水排水口出流污染辨析和削减之道;
2019-04-29|参编|国家工程建设标准|城镇污水处理提质增效三年行动方案（2019—2021年）;
1994-02-01|第一作者|其他论文|德国城市污水处理现状(上);
2007-04-01|第一作者|其他论文|对城镇排水管网建设和运行管理的几点想法;
2005-10-01|第一作者|其他论文|城镇污水处理厂的氮负荷分析;
2017-04-01|第二作者|其他论文|城市生活废弃物综合处理静脉产业园的低碳化技术路线探索;
</t>
  </si>
  <si>
    <t xml:space="preserve">专有技术|具有超越功能的水解酸化和生物反应合建处理池|上海市城市建设设计研究总院(集团)有限公司|王聪、周传庭、唐建国、赵国志、潘赛、张珂|本实用新型公开了一种具有超越功能的水解酸化和生物反应合建处理池,二者共用一个底板，并延对称轴线左右对称布置。水解酸化池的顶板略高于所述生物反应池，超越渠可根据进水水质的情况，实现进水对水解酸化池超越，提高污水中溶解性有机物和易生物降解的物质利用率，从而提高污水处理效率。|ZL 202021332304.5;
其他科技成果|抗击新冠疫情科技成果| |郑兴灿、杭世珺、唐建国、王洪臣等人|与水专项多位专家共同撰写了“新冠肺炎期间加强城镇污水处理和水环境防范的若干意见”。对规范做好疫情期间的污水处理和水环境风险防范起到了极其重要的指导作用。在“E20 水网”公众号上发表了“对做好近期排水管道养护工作的建议”，强调了污水管道畅通的重要性，提出了疫情期间排水管道养护要点| ;
专有技术|具备初期雨水与旱流混接污水截流功能的合建式雨水泵房|上海市城市建设设计研究总院 (集团) 有限公司|王聪、唐群、唐建国、等人|本技术一种具备初期雨水与早流混接污水截流功能的合建式雨水泵房，包括雨水泵房本体，雨水泵房本体上设置有水池内垫层和出水箱涵，第一集水池和第二集水池的进水端分别设置有进水箱涵和粗格栅，池内底坡处分别设置有横截沟,一侧分别设置有流槽。本技术具备构造集成度高、节约用地投资省等优点。|ZL 202020739905.1;
专有技术|节能型内回流系统|上海市城市建设设计研究总院(集团)有限公司|周传庭、杨殿海、唐建国、赵国志、周振、王君如|本实用新型公开了一种节能型内回流系统，包括回流泵、水平穿墙管、直角弯头、立管和止回升降阀，本实用新型通过在内回流系统中设置止回流升降阀，可以有效降低内回流系统的能耗，当回流泵正常运行时,无需克服传统止回装置的阻力，回流泵的扬程将降低30%以上。|ZL 202020964991.6;
其他科技成果|国家十四五重点研发课题：溢流污水和初期雨水污染控制关键技术及设备研发| | |研发提高区域溢流污水和初期雨水整体截流效能的厂网河湖一体化提质增效技术，攻克基于溢流污水高污染负荷的混凝协同末端生态治理的快速深度净化技术难题，突破实时浓度监控的初期雨水、分质截流与调蓄净化技术瓶颈，研发污水处理厂应对雨天冲击的智能调控和生态处理工艺。| ;
专有技术|具有生物处理功能的调蓄池|上海市城市建设设计研究总院(集团)有限公司|周传庭、唐建国、蒋明、赵国志|本实用新型提供了一种具有生物处理功能的调蓄池，包括设备间和生化反应调蓄区,设备间内部设置有进加药装置和鼓风机,生化反应调蓄区中设置有进水箱、进水格栅井和生化反应区;生化反应区的中间位置放置悬浮填料。通过生化反应区上部的喷淋水管定期喷淋河水到调蓄池内,维持悬浮填料上微生物的活性。|ZL 201920552675.5;
发明专利|一种城市静脉产业园系统的构建方法|北京汇园生态科技有限公司|张悦、王子悦、唐建国|本发明构建的城市静脉产业园系统包括垃圾分选:分选由生物质类垃圾和化石类垃圾组成的城市生活垃圾，将湿垃圾与污泥通过厌氧消化形成沼气，含氨滤液通过净化形成再生水;沼渣作为生物炭，用于盆栽育树。化石类通过破碎、拆解、分选,获得再生能源和材料。本发明的构建方法,实现生活和工业垃圾变废为宝|ZL 201611209325.6;
专有技术|全地下式垂直螺旋格栅井|上海市城市建设设计研究总院(集团)有限公司|周传庭、周振、陈广、唐建国、赵国志、蒋明、王君如|本实用新型公开了一种全地下式垂直螺旋格栅井,包括格栅井、进水管、出水管和垂直螺旋格栅。本实用新型通过设置垂直螺旋格栅，格栅井无需倾斜安装，从而减少了格栅井的占地尺寸，压榨段采用渐缩管结构，在渐缩的过程中对栅渣进行压榨，进一步降低栅渣的含水率，减少栅渣的体积，从而降低栅渣的运输成本|ZL 202020739904.7;
专有技术|水池自动液压底阀清淤装置|上海市城市建设设计研究总院(集团)有限公司|周传庭、唐建国、赵国志、蒋明、刘剑、郭葵香|本实用新型公开了一种水池自动液压底阀清淤装置,调蓄池包括蓄水区,冲洗室设置于调蓄池的其中一内侧部,跌水台阶设置于蓄水区的内部并与冲洗室相邻。本实用新型在调蓄池排空后，液压底阀打开，冲洗室中的水进入水池并带走蓄水池中的污泥，液压底阀倾斜面坡向蓄水区，减少冲洗室泄水冲洗时的水头损失。|ZL 201920343871.1;
其他科技成果|污泥稳定化过程中氮、磷形态转化及产物资源化利用研究| |唐建国，赵刚|揭示了污泥稳定化过程中氮、磷元素在污泥固液两相中的形态分布特征，研究首次提出了以碳稳定指数和固碳增量为指标的稳定化判定方法，研究了污泥稳定化处理的碳排放特征和产物中的有益化学成分，分析了产物中腐殖酸、氨基酸和生长素等在土壤改良、植物生长重金属固定和土壤微生物等方面的生态价值。| ;
其他科技成果|未来新水务开发计划| | | | ;
专有技术|污水处理厂一体化预处理工艺组合结构|上海市城市建设设计研究总院(集团)有限公司|戴栋超、彭香葱、吕顺、丁蓟羽、唐建国|本实用新型公开了污水处理厂一体化预处理工艺组合结构，包括在线调蓄池和离线调蓄池，通过溢流孔连通，在线调蓄池位于底层，进水管的部分设有进水房，通过进水管获取待处理的污水，并与在线调蓄池连通，在线调蓄池通过水泵出水管将在线调蓄池内的污水泵送至细栅格区，将处理后的污水输送至曝气沉砂池。|ZL 202020826623.5;
专有技术|混凝沉淀调蓄池|上海市城市建设设计研究总院(集团)有限公司|周传庭、郭葵香、蒋明、唐建国、赵国志|本实用新型公开了一种混凝沉淀调蓄池，包括设备间和混凝沉淀调蓄区，设备间内包含进加药装置和鼓风机，混凝沉淀调蓄区包括进水箱、进水格栅井、冲洗室和集水沟，设备间通过供气管与混凝沉淀调蓄区联通，供气管靠近混凝沉淀调蓄区的一端设有穿孔曝气管。本技术占地紧凑，效率高，且能提高出水水质。|ZL 201920549082.3;
专有技术|具有均质功能的事故调节池 |上海市城市建设设计研究总院(集团)有限公司|周传庭、唐建国、蒋明、胡龙、高原|本实用新型公开了一种具有均质功能的事故调节池，包括四格调节池、进水渠道、出水渠道和放空渠道，本实用新型同时具有均匀水质功能、处理事故水质功能以及调节水量功能,可在不同情况下灵活采用不同的运行模式,以最小的空置率来满足多种功能需求,增加调节池的使用率，节省建设用地，同时降低建设成本|ZL 201820005977.6;
发明专利|一种污水处理中生物脱氮除磷难度评价方法|上海电力学院|周振、邢灿、唐建国、张爱平、安莹、王罗春|本发明为污水处理中生物脱氨除磷难度的评价方法，即生物脱氨除磷的表观难度系数 DNR。本方法能够根据常规进水水质参数快速评价污水处理的碳源供给情况，确定污水脱氮除磷的难度。特别对于DNR&gt;1采用外加碳源辅助脱氮除磷的污水厂，本评价方法可用于确定临界碳源需求量。|ZL 201210375953.7;
其他科技成果|长江流域城市排水管网服役功能提升关键技术研究与应用| |王殿常、方宏远、翟俊、陈先明、冯成会、唐建国 等人|从长江流域城市排水管网病害全空间检测、服役性能全要素科学评估、全过程高效运维等方面出发，研制了排水管网“管内-管身-管周”病害全空间精准检测装备，创立了排水管网“结构安全-服役性能-价值判定”全要素科学评估方法，研发了排水管网“清通-修复-联| ;
发明专利|多功能污泥泵房|上海市城市建设设计研究总院(集团)有限公司|周传庭、胡世琴、胡龙、陈轶、高原、唐建国|本发明的多功能污泥泵房的几个部分以同心圆方式一体化集中布置:中间提升泵房、回流污泥泵房以及剩余污泥泵房分别设置于外圈,与二沉池出水管相连通;回流污泥集水井、剩余污泥集水井分别设置于中圈并分别与相应的泵房相连通；配水井设置于中心圈。本发明的一体化组合式设计，占地面积小、工程投资小。|ZL 201610032502.1;
其他科技成果|污泥稳定化处理产物转化机理及可利用价值研究| |唐建国、吴志超、梅晓洁|调研了国内外污泥处理工程实践和相关标准，选取了国内十六座污泥厌氧消化和好氧发酵处理工程，探索了污泥稳定化过程物质的降解与合成机理。研究了稳定化处理产物的性质状态与特，甄别了有益物质和有害物质分析了稳定化处理产物的土地利用实例，创新提出了污泥处理产物的稳定化水平判定方法。| ;
专有技术|同时具备在线和离线调蓄及冲洗功能的一体化污水调蓄池|上海市城市建设设计研究总院(集团)有限公司|戴栋超、彭香葱、吕顺、丁蓟羽、唐建国|本实用新型公开了同时具备在线和离线调蓄及冲洗功能的一体化污水调蓄池，包括在线调蓄池和离线调蓄池，在线调蓄池内设有进水泵房，通过进水提升泵组将水输送至细格栅及曝气沉砂池，离线调蓄池两端均设有存水室，离线调蓄池内设有离线调蓄放空泵，通过调蓄池放空管将离线调蓄池内的水放出至在线调蓄池。|CN202020765949.1;
专有技术|垂直顶升管型及止退装置构造|上海市城市建设设计研究总院 (集团) 有限公司|王聪、苏明、周传庭、唐建国、等人|本技术是一种垂直顶升管型及止退装置构造，设置带凹槽的顶升管，止退装置与项升管采用插销式连接，止退装置采用螺栓紧固,采用檬腔图止水，新型顶升管与止退装置采用了插销式连接，避免了管节后退、反弹造成的人身伤害降低施工难度，少接工作量，采用双重螺栓紧固及双重檬腔圈止水安全性高，止水效果好|ZL 202020728903.2;
</t>
  </si>
  <si>
    <t>城镇污泥和餐厨垃圾处理处置工程</t>
  </si>
  <si>
    <t>2022.07</t>
  </si>
  <si>
    <t>九江市三峡二期水环境综合治理有限责任公司</t>
  </si>
  <si>
    <t>41e208c2-df20-11ed-a971-fa1640cd9358</t>
  </si>
  <si>
    <t>马军院士：&lt;br/&gt;许嘉炯同志现任上海市政工程设计研究总院（集团）有限公司给水专业总工程师，教授级高级工程师，注册设备工程师（给排水），注册咨询工程师（投资）。28年来一直从事市政给排水专业的设计和研究工作，先后负责或主持了长三角及外省市许多重大工程的设计和研究工作，先后获全国工程勘察设计银奖、全国优秀工程设计奖、上海市技术发明奖和上海市科技进步奖等35项设计与科技奖项，授权专利67项，获上海市对口支援都江堰市灾后重建突出贡献个人和重大工程立功竞赛活动优秀组织者等荣誉，在给排水专业设计领域取得较大成绩。&lt;br/&gt;许嘉炯同志工作以来先后负责或主持了许多重大城市供水领域的设计与研究，项目涵盖城镇供水系统全过程，主持完成了南宁市邕江上游引水一期工程285万m3/d，无锡市安全供水保障完善工程145万m3/d，石埠水厂一期工程70万m3/d和无锡市锡澄供水工程100万m3/d等工程的设计，并积极参与国家十一五、十二五水专项以及十三五国家科技重大专项的研究，主持各级科研项目22项，对提升市政给水的设计水平，提高城市供水的效率与安全，推进供水行业的技术进步做出了较大贡献。&lt;br/&gt;许嘉炯同志主编《住宅二次供水技术标准》和《翻板滤池设计规程》等标准规范，编著《城镇水务2035年行业发展规划纲要&amp;nbsp;饮用水安全》等著作，发表论文30篇，并担任中国土木工程学会水工业分会给水专家委员会副主任委员，积极组织并参与国内外技术交流与学术活动，为推进行业发展发挥了较大作用。&lt;br/&gt;许嘉炯同志为人正直，工作严谨、开拓创新，业绩和成果丰硕，为我国城市供水事业做出较大贡献，符合上海市工程勘察设计大师评选条件，我愿意推荐他为首届上海市工程勘察设计大师候选人。&lt;br/&gt;张韵大师：&lt;br/&gt;许嘉炯同志现任上海市政工程设计研究总院（集团）有限公司给水专业总工程师，教授级高级工程师，注册设备工程师（给排水），注册咨询工程师（投资）。从事专业工作28年，一直从事市政给排水专业的设计和研究工作，先后负责或主持了长三角及外省市的许多重大工程的设计和研究工作，获全国工程勘察设计银奖、全国优秀工程设计奖、上海市技术发明奖和上海市科技进步奖等35项设计与科技奖项；授权专利67项；获上海市对口支援都江堰市灾后重建突出贡献个人和重大工程立功竞赛活动优秀组织者等荣誉，在给排水专业设计领域取得较大成绩。&lt;br/&gt;许嘉炯同志工作以来先后负责或主持了许多重大城市供水领域的设计与研究，项目涵盖城镇供水系统全过程，主持完成了南宁市邕江上游引水一期工程285万m3/d，无锡市安全供水保障完善工程145万m3/d，石埠水厂一期工程70万m3/d和无锡市锡澄供水工程100万m3/d等工程的设计，并积极参与国家十一五、十二五水专项以及十三五国家科技重大专项的研究，主持各级科研项目22项，对提升市政给水的设计水平，提高城市供水的效率与安全，推进供水行业的技术进步做出了较大贡献。&lt;br/&gt;许嘉炯同志主编《住宅二次供水技术标准》和《翻板滤池设计规程》等标准规范，编著《城镇水务2035年行业发展规划纲要&amp;nbsp;饮用水安全》等著作，发表论文30篇，并担任中国土木工程学会水工业分会给水专家委员会副主任委员，积极组织并参与国内外技术交流与学术活动，为推进行业发展发挥了较大作用。&lt;br/&gt;许嘉炯同志为人正直，工作严谨、开拓创新，成绩突出，为我国城市供水事业做出较大贡献，符合上海市工程勘察设计大师评选条件，我愿意推荐他为首届上海市工程勘察设计大师候选人。&lt;br/&gt;</t>
  </si>
  <si>
    <t xml:space="preserve">2000-09-01|2003-11-20|同济大学|环境工程|硕士研究生;
1991-09-02|1995-07-10|同济大学|给水排水工程|本科;
</t>
  </si>
  <si>
    <t xml:space="preserve">1995-07-11|2014-09-10|上海市政工程设计研究总院（集团）有限公司|第一设计研究院副总工程师|正高级工程师;
2016-05-21|2025-05-20|上海市政工程设计研究总院（集团）有限公司|总院给水专业总工程师、第二设计研究院总工程师|正高级工程师;
2014-09-11|2016-05-20|上海市政工程设计研究总院（集团）有限公司|总院总工程师助理、第二设计研究院总工程师|正高级工程师;
</t>
  </si>
  <si>
    <t xml:space="preserve">技术负责人|新型中置式高密度沉淀池研究与开发|2006-11-24|上海市人民政府|上海市技术发明奖、三等奖;
技术负责人|2002年度上海市重点工程实事立功竞赛|2003-04-10|上海市政工程设计研究院|市政院赛区建设功臣;
技术负责人|太湖下游河网微污染原水处理关键技术研究|2008-09-10|上海市科学技术委员会|上海市青年科技启明星计划、B类;
技术负责人|2015年度重大工程立功竞赛活动|2016-02-10|上海市政工程设计研究总院（集团）有限公司|优秀组织者;
技术负责人|杭嘉湖地区微污染水源净水工艺集成技术|2009-11-27|上海市人民政府|上海市科技进步奖、三等奖;
技术负责人|新型高效沉淀池的研发与应用|2007-12-22|上海市人民政府|上海市科技进步奖、三等奖;
技术负责人|高氨氮和高有机物污染河网原水的常规处理优化技术|2013-03-19|上海市人民政府|上海市科技进步奖、二等奖;
技术负责人|2017年度中国水业人物|2018-04-21|中国土木工程学会水工业分会|工程与技术贡献奖;
技术负责人|都江堰市西区自来水厂|2010-12-10|四川省建筑业协会|优秀项目经理;
技术负责人|城镇给水厂水质提升关键技术与应用|2020-04-02|上海市人民政府|上海市科学技术奖、三等奖;
技术负责人|城市供水高效低耗工艺技术研发与示范应用|2020-04-02|上海市人民政府|上海市科技进步奖、二等奖;
技术负责人|都江堰市西区自来水厂|2011-11-10|中共上海市委、上海市人民政府|上海市对口支援都江堰市灾后重建突出贡献个人;
技术负责人|嘉兴市南郊水厂一期工程|2015-09-18|中华人民共和国住房和城乡建设部|第十四届全国优秀工程勘察设计银奖;
</t>
  </si>
  <si>
    <t>李波</t>
  </si>
  <si>
    <t>18930666945</t>
  </si>
  <si>
    <t xml:space="preserve">无锡市锡澄供水工程（一期）|大型项目|技术负责人|国际先进水平|是|锡澄锡澄供水工程总体规模为80万m3/d，一期工程实施40万m3/d，包括取水头部和自流管、澄西水源厂、38km沉淀水输水管、锡澄净水厂和50.2km配套清水管道。工程投资约为31.5亿元。
锡澄供水工程是无锡市实现城市双水源供水，解决城市北区缺水问题的重要基础设施。工程设计技术先进、安全可靠、布局合理，经济实用，并留有发展余地，在此基础上进行技术方案优化，减少投资，提高经济效益。通过工程实施建设实现无锡市长江取水和净水40万m3/d能力，并为扩展能力到100万m3/d打下坚实的基础，开创无锡市双源互补的城市安全供水新格局，社会效益和经济效益显著。|锡澄锡澄供水工程跨江阴、常州和无锡三地，属于大型跨区域供水工程，其设计体现大型供水工程的特点，系统配置保证水质和水量的安全可靠，系统布置经济合理和操作管理方便。其创新点主要体现：
（1）采取供沉淀水模式解决污泥问题
在江阴设原水厂解决进行沉淀，将沉后水送至无锡进行净化，原水大部分污泥在长江边就地处置，降低其输送至市区的能耗与外运处置费用。
（2）管网供水水质有保障
净水工艺与管网接管点近，可保证出厂水质，有效应对太湖藻类爆发时的管网水质问题，实现城市供水水质安全整体提升。
（3）降低管道维护管理工作量
沉淀水浊度低，管道清理工作量较原水管小，也有利于工业用水和清水分质提供。
该项目先后获得2007年上海市优秀工程咨询成果二等奖、2009年上海市优秀工程设计二等奖和2009年全国优秀工程勘察设计二等奖。|主持前期咨询、设计和施工配合全过程技术服务。;
都江堰市西区自来水厂工程|大型项目|技术负责人|国际先进水平|是|都江堰西区水厂设计总规模20万m3/d，一期按10万m3/d水厂实施，同时敷设51公里DN1200~DN400清水管线，工程投资约3.57亿元，其中水厂投资1.70亿，止水成本1.10元/吨水。
该项目为上海市对口援助都江堰灾后重建的重点项目，供水范围覆盖都江堰市15个镇中的10个镇，受益人口达到全市人口的85%，关系城市供水尽快恢复正常，让都江堰人民尽早喝上放心、可口的优质水。
该项目的规模与投资在上海援建项目序列中名列前茅，上海市委、市政府对该工程的质量和进度等各项要求极高，最终按时保质圆满完成，获得很好的社会效益和经济效益。
|都江堰西区水厂是我院第一个水厂EPC项目，同时也是上海市对口援助都江堰灾后重建的重点项目，项目创新体现在：
1) 建设模式创新 
项目由我院牵头，分别联合城建集团和上海水务建设公司，采取“五包”方式：包规模、包水质、包工期、包质量和包投资，对水厂和管网进行由设计、施工到调试的一条龙建设。
2）灾后重建新要求
为适应灾后地区特点，提高工程质量，设计过程中在充分考虑地震灾害影响的同时，合理优化，节约投资。
3）工艺布置结合现场条件
工艺选择充分考虑原水浊度变化，耐冲击能力强；流程布置顺应地形变化，考虑多种工况；出厂水考虑高低压分区，节能效益显著。
该项目先后获得2010年上海市优秀工程设计一等奖、四川省住建厅2010年工程勘察设计“四优”二等奖和中国勘察设计协会工程总承包铜钥匙奖。|主持前期咨询、设计和施工配合的全过程咨询设计服务。;
石埠水厂一期工程|大型项目|技术负责人|国际先进水平|是|石埠水厂一期规模70万吨/天，远期规模140万吨/天，总投资25.82亿元，为自治区最大净水厂，自治区重大项目。服务人口150万人，服务     面积160km2，具有带动“新区发展、城市旧改、供水联动、乡镇辐射”的重大意义。
采用全重力流制水，缩短加药、污泥路径，降低投资约4800万元，降低年运行成本约560万元。
|石埠水厂一期工程建成后将成为广西乃至华南地区规模最大、工艺最先进的标杆性现代化智慧水厂，有效解决现状供水不足和安全隐患，满足重点区域发展，优化城市供水格局。
技术关键与创新点主要为：
（1) 节地型集约化工艺布置
场地空间紧张，总平面设计贯彻集约化理念，就近归拢。竖向设计采用高架叠合形式，将厂内辅助生产、加氯加药与近远期污泥设施集中下叠于沉淀池下方，充分释放场地可用空间。
（2）智慧化和数字化融合
水厂设计定位为基于5G的智慧水厂，具有自学习和数据挖掘能力，与下辖一线四站系统共同组成智慧水务设计。智慧水厂以“双平台、四引擎”为系统建构核心，即通过搭建工业物联网数据采集平台与智慧化生产运营系统平台进行水厂有效数据的采集分析与辅助运维管控，实现仿真、优化、运营与决策四大水厂运行动力引擎。
（3）花园式与现代化融合
定位从南宁市绿城水城基因延伸，从园林生态型、去工业化型水厂目标出发，设计流线顺畅，分区明晰，办公、制水、物料三功能独立成片，主要建构筑物融合在变化的水木布景之中，高端制水技术与秀美园林景观有机融合，实现人与自然和谐发展。|主持前期咨询、设计和施工配合全过程技术服务工作;
嘉兴石臼漾水厂扩容工程|大型项目|技术负责人|国际先进水平|是|嘉兴市石臼漾水厂设计总规模为25万m3/d，扩容工程包括预臭氧设施、中置式高密度沉淀池、瓷砂翻板滤池、臭氧接触池、活性炭滤池等，工程投资约8475.04万元。
通过先进的工艺以及多种混凝、助凝和氧化药剂的组合投加，嘉兴石臼漾水厂扩容工程在确保将劣V类原水处理至出厂水水质达到卫生部新颁布的生活饮用水卫生规范的出厂水质标准的前提下，与当前国内外同类项目相比，在主要技术经济指标上具有较明显优势，单位水量工程投资较国内外同类水厂平均水平低约20％，制水成本低约15％，其中中置式沉淀池出水浊度达0.8NTU以下，出厂水浊度达0.18NTU，COD、铁和锰等原水超标严重的指标也降至令人满意的程度；中置式高密度沉淀池占地面积和造价等指标优于传统高效澄清池和平流沉淀池，根据初步估算：占地面积较引进的高密度沉淀池低10%~15％左右，较平流沉淀池低50％左右；单位造价较引进的高密度沉淀池低20％左右，与平流沉淀池基本持平；药剂成本与引进的高密度沉淀池基本相同，较平流沉淀池低20％左右；而序批反冲洗组合滤池在控制滤料流失率、提高反冲净度、延长运行周期和降低冲洗水等方面优势明显，经济效益显著。|项目创新点在于：
1)有针对性地采用多道净水措施  针对嘉兴地区地表水源为劣V类水的现状，结合多年研究成果和多方充分论证，确定预处理、加强常规处理、深度处理和紧急处理措施共四道净水措施，通过先进的工艺和经济的成本投入，将现有地表水源处理成优质饮用水，达到国内领先、国际先进水平，经济、社会和环境效益显著，成为新工艺、新技术和微污染水处理的示范工程。2)自主创新开发全新工艺
在吸收国内外先进技术的基础上自主创新，整套工艺中中置式高密度沉淀池为我院首创，具有发明专利；序批反冲洗组合滤池为我院首次设计，其新型布水布气系统为我院专利；臭氧－活性炭深度处理工艺中首次增加催化氧化措施以提高系统CODMn去除能力；整套工艺体现资源节约和环境友好的宗旨。
3） 技术先进可靠适应性强  为将风险控制在合理的范围内，综合考虑技术先进、高效、安全、节能和环保等各种要素，并多次组织院内外专家对采用工艺和设计参数进行研究讨论；在选择工艺参数时仔细研究，采取措施提高系统的可调节性和适应性，并显著降低生产废水水量。
该项目先后获得2007年上海市优秀工程设计一等奖和2008年全国优秀工程勘察设计二等奖。|作为设计负责人，组织前期咨询、设计和施工配合的全过程咨询设计服务。;
无锡市安全供水保障完善工程|大型项目|技术负责人|国际先进水平|是|根据原水条件和规划用水量的分析，为满足全市2015年应急状态下160万m3/d的供水规模，同时为适应锡东新城和太湖新城规划用水的需求，扩建锡澄水厂20万m3/d净水工艺，使长江水源的锡澄水厂供水总规模达100万m3/d；扩建锡东水厂30万m3/d净水工艺，使太湖水源水厂供水总规模达145万m3/d。
项目建设基本实现了无锡市的长江和太湖两大水源均衡互补的供水格局，对于提高城市供水安全保障，具有重要意义；项目建设充分利用现有供水设施进行扩能，控制总投资约10.7亿元，社会效益和经济效益显著。|（1）完善城市双源互补供水安全格局
通过工程的建设，进一步提升了无锡市城市供水安全。当太湖南泉水源水质突变应急停产时，锡澄水厂和锡东水厂满负荷运行，依托“安全供水高速通道”满足全市供水需求。当长江水源发生突发事件时，城市南部水厂的清水通过“安全供水高速通道”，满足全市基本供水需求。
（2）提升城市供水水质
通过原水水质较好的长江水源和锡东水源地的增能扩建，进一步增加城市优质供水比例，满足广大人民群众的需求。
（3）贯彻节地、节能和经济运行的理念
通过平面布置多方案比较，确定的水厂平面布局紧凑、与一期构筑物协调、流程顺畅且便于巡视管理，扩建用地指标仅0.24m2/（m3.d），单位制水成本1.67元/（m3水），均优于国内水厂建设标准相应指标。
该项目获2012年上海市优秀工程咨询成果二等奖。|主持前期咨询、设计和施工配合的全过程咨询设计服务。;
嘉兴市南郊水厂一期工程|大型项目|技术负责人|国际先进水平|是|嘉兴市南郊水厂总规模45万m3/d，一期工程15万m3/d，设计概算投资21637.60 万元，技术和经济各项指标与同类项目相比具有显著优势：
技术指标方面，采用的中置式高密度沉淀池出水浊度可稳定在0.8NTU以下，优于国内外同类项目小于1NTU处理指标；采用生物接触氧化+中置式高密度沉淀池+臭氧生物活性炭（上向流）+序批气水反冲洗滤池工艺，水厂出厂水浊度小于0.1NTU，在原水水质较好的情况下可以稳定在0.03NTU左右，优于浙江省现代化水厂要求的小于等于0.1NTU指标；水厂所采用的工艺，体现整套工艺内生物、物理和化学处理的协同作用达到较优水平，对水中CODmn去除率达70%~80%，优于国内外同类项目20%~75%处理指标，以上指标均达到国际先进水平。
经济指标方面，净水工艺占地面积13860m2，单位占地面积0.092m2/m3水，优于国内外同类项目0.010~0.014m2/m3指标；工程直接费16533.74万元，单位制水工程直接费1102元/吨水，优于国内外同类项目1200~1500元/吨水指标；制水成本0.92元/吨水，优于国内外同类项目0.95~1.20元/吨水指标。|项目采取全新的组合工艺，打造水处理新模式，其创新点主要是：
1）首次于大中型水厂设计中将臭氧-上向流活性炭置于砂滤池之前，有效控制了深度处理流程中的生物穿透问题；
2）中置式高密度沉淀池为我院首创，本工程进一步二次创新，推出改进新池型；
3）首次将上向流活性炭吸附池与砂滤池集成为炭砂组合滤池，节地节能，为我院自主研发自有知识产权专利池型；
4）臭氧－活性炭工艺增加催化氧化措施以提高臭氧利用率和COD 去除能力；
5）结合多种药剂多点投加，显著提升净水工艺的灵活性和处理水质的稳定性，强有力应对突发事件。
该项目先后获得2006年上海市优秀工程咨询成果二等奖、2009年上海市优秀工程设计一等奖、2009年全国优秀工程勘察设计一等奖和第14届全国优秀工程勘察设计银奖。|作为设计负责人，组织前期咨询、设计和施工配合的全过程咨询设计服务。;
南宁市邕江上游引水工程一期工程|大型项目|技术负责人|国际先进水平|是|设计取水规模228万m³/d，工程包括取水、提水、防洪等综合功能；改造并利用现有生态引水工程设施，穿越山体和高速公路、城市快环线、地铁、河道、水库泄洪通道等，隧洞全线总长度约17km；沿途建设规模分别为90和60万m³/d增压泵站各一座，压力式DN2600-DN1200输水管线约19km，工程总投资概算约19亿元；满足市区5座主力水厂合计150万m³/d和城区5条主干内河约78万m³/d的生态补水爽系统取水配水目标。
工程设计从现状市政设施富余能力、土地、水、电力等多项资源进行深层次方案比选，提出利用现状江北干渠与天雹水库输水管富余能力进行输水的灵活调配方案，极大地节约了中心城市地下空间资源，节省DN3200管线约20km，降低造价约9亿元，节约工期约1年。此外，工程在各专业积极推进集约节能设计理念，采用复合深基坑方案、配电间上叠布置、变频泵组分区供水、调蓄水池减少波动等一系列措施，在国家标准征地指标内实现节约征地面积约41%，降低年运行费用447万元/年的资源节约型目标，取得明显的技术经济益。|项目基于既有城市设施条件，突破大型取水输水系统的水质水量安全保障、工艺设备运行高效节能节地等关键问题，在大型结构体系安全与投资经济、智慧运营与决策等多个方面进行技术研究与科研实践，取得了重要的创新成果，亮点突出，主要体现在：
一、国内标杆性原水+水生态双系统输水安全保障设计；
二、创新复杂山地城市能耗与土地资源节约型设计；
三、国内首例特大口径深槽通航沉管精准控制技术；
四、卡斯特地貌地区多障碍膨胀性粘土双管低影响顶管技术；
五、可回收型大型泵站深基坑多体系稳定安全技术；
六、基于智慧城市框架的信息联动决策智慧设计。
通过自主创新形成了一批自有技术，获得实用新型专利3项，获得相关行业奖励4项，节约总投资约9.6亿元，利用水文条件和隧洞工程后，长距离输水能耗接近为零，节地指标明显低于国家指标41%。工程建成后，城市原水水质保障和生态环境取得了显著的效果，产生了明显经济效益和社会效益，获2019年上海市优秀工程咨询成果二等奖。
|主持项目前期咨询、设计、施工配合全过程项目负责人与技术审核工作;
</t>
  </si>
  <si>
    <t xml:space="preserve">2021-03-03|参编|学术专著|城镇水务2035年行业发展规划纲要 ;
2019-03-11|第二作者|SCI检索论文|Removal Efficacy of Opportunistic Pathogens and Bacterial Community Dynamics in Two Drinking Water Treatment Trains;
2017-07-11|第一作者|SCI检索论文|Comparison of microbial community shifts in two parallel multi-step drinking water treatment processes;
2020-09-10|参编|学术专著|中国城镇水务行业发展报告（2019）;
2019-07-18|参编|学术专著|上海绿色生态城区评价技术细则2019;
2018-01-30|参编|地方标准|绿色生态城区评价标准 DG/TJ08-2253-2018;
2018-12-26|参编|国家工程建设标准|室外给水设计标准 GB50013-2018;
2020-08-13|主编|地方标准|住宅二次供水技术标准 DG/TJ08-2065-2020;
2019-08-10|参编|学术专著|净水厂设计;
2017-11-10|参编|学术专著|城镇供水系统应对冰冻灾害技术指南;
2017-02-15|参编|学术专著|给水排水设计手册 第三册 城镇给水;
2019-08-30|参编|国家工程建设标准|水处理用臭氧发生器技术要求 GB/T 37894-2019 ;
2015-10-06|第一作者|EI检索论文|The Process Selection and Design for the Second Phase Project of the Guanjinggang Water Plant;
2015-02-05|参编|行业标准|城镇给水微污染水预处理技术规程 CJJ/T 229-2015;
</t>
  </si>
  <si>
    <t xml:space="preserve">发明专利|季节性金属污染的低浊高藻原水强化处理装置及其工艺|上海市政工程设计研究总院(集团)有限公司|许嘉炯、徐俊、郑国兴、邬亦俊、雷挺、张红辉|本发明公开了一种季节性金属污染的低浊原水组合强化处理工艺，其特征在于，由水质监控中心检测原水水质监测点的原水水质，管理控制中心根据检测到的原水水质对各阀门及混合池内的曝气混合管路和混合搅拌机进行控制，实现流程切换。|ZL 201210036197.5;
发明专利|一种滤池|上海市政工程设计研究院|许嘉炯、沈裘昌、吴邵珍、王纬宜、雷挺、陈宝书|本发明公开了一种滤池,其特征在于砂滤池与出水管渠连接,碳滤池和砂滤池之间连接有连通渠。本发明对给水厂常规处理和深度处理过滤工艺进行组合,起到节约用地,优化流程,简化辅助装置,简化生产管理的作用,并对确保出水水质有明显的优势,并采用碳滤池上向流,砂滤池下向流的组合。|ZL 200510026099.3;
发明专利|一种沉清叠合生物接触氧化组合池及其处理工艺|上海市政工程设计研究总院(集团)有限公司|许嘉炯、范玉柱、肖敏杰、郑国兴、雷挺|本发明公开了一种沉清叠合生物接触氧化组合池，主要包括机械混合池、折板絮凝池、平流沉淀池、生物接触氧化池、下部叠合消毒接触池和清水池，外部另设独立的鼓风机房和后续生物滤池；提高了填料接触氧化的处理效果，且改善了后续生物滤池的处理效果，保证了总体处理工艺的出水水质。|ZL201110356507.7;
发明专利|一种全中式沉淀池|上海市政工程设计研究院|郑毓佩 许嘉炯 沈裘昌 雷挺 肖敏杰 任永青|本发明公开了一种全中式沉淀池,其特征为:混合搅拌机、提升搅拌机及该提升搅拌机附属的不锈钢筒体、刮泥机、塑料斜管区和不锈钢出水矩形槽均位于主池体内,污泥管道连通污泥螺杆泵和进水管及主池体下部浓缩排泥区,在混合搅拌机下设有加药管。|ZL 200510024180.8;
发明专利|一种上向流活性炭滤池|上海市政工程设计研究总院(集团)有限公司|芮旻、许嘉炯、郑国兴、陆华凯|本发明提供了一种适用于水厂深度处理、污水厂处理和特种水处理的上向流活性炭滤池，包含至少一个上向流活性炭滤池的水处理系统，池型布置合理紧凑，结构简单，造价低，管路少，占地面积小，解决了目前国内上向流活性炭滤池单池大型化发展受限制的问题。|ZL 201310410158.1;
发明专利|一种水下排管设备及其水下排管方法| 上海市政工程设计研究总院|许嘉炯、雷挺、沈裘昌、郑国兴、王作民、陈宝书、芮旻、范玉柱、汤剑青|本发明公开了一种水下排管设备,其特征在于路基顶管固定部件设有千斤顶组,千斤顶组通过焊接钢管部件与水下喷射开挖部件连接,水下喷射开挖部件与水上定位部件采用连接钢缆连接,岸边取水部件通过管道与焊接管道部件连接。 |ZL 200810200946.7;
 |一种由斜管沉淀池改造成的污泥回流沉淀池及其改造方法|上海市政工程设计研究总院|沈裘昌、许嘉炯、雷挺、郑毓佩、郑国兴、芮旻、汤剑青|本发明公开了一种由斜管沉淀池改造成的污泥回流沉淀池,优点在于通过对传统斜管沉淀池的改造充分发挥生物降解有机物、氮和磷等指标作用,通过高效混合及污泥回流,提高混凝效率,从而改善出水效果,并提高排出污泥的含固率,满足直接脱水条件。|ZL 200810034681.8;
发明专利|一种中置式沉淀池|上海市政工程设计研究院|郑毓佩 许嘉炯 沈裘昌 雷挺 肖敏杰 任永青|本发明公开了一种中置式沉淀池,其特征为:提升搅拌机及该提升搅拌机附属的不锈钢筒体、刮泥机、塑料斜管区和不锈钢出水矩形槽均位于主池体内,混合搅拌机位于主池体外的混合池内,污泥管道连通污泥螺杆泵和进水管及主池体下部浓缩排泥区。|ZL 200510024179.5;
发明专利|高浊度水取水清淤系统及其方法|上海市政工程设计研究总院(集团)有限公司|许嘉炯、王如华|一种高浊度水取水清淤的方法，其包含以下步骤：设置进水整流区，使区域内水中的大颗粒物沉积；对整流后的水进行提升；将提升后的水送出。其优点是：对容易产生淤积的低速进水渠道中进行定期排泥，同时结合了原水冲淤的功能，真正实现了节水节能、减少进水泥沙、简化管理，并确保了原水水质的稳定。|ZL 201510132428.6;
发明专利|一种斜管沉淀池配水导流装置|上海市政工程设计研究总院(集团)有限公司|周易、郑国兴、郑志民、许嘉炯、王纵|本发明导流板的设置保证正常絮凝作用的条件下，最大程度降低异重流、紊流等因素造成的不均匀现象，充分利用配水区有效容积进行絮凝作用，增强絮凝效果。通过削减不均匀流现象，可有效降低进入沉淀区的最大流速，从而实现絮凝至沉淀的平稳过渡，减少沉淀区进水对悬浮泥渣的扰动作用。|ZL 201510095856.6;
发明专利|低温高浊度水取水清淤防冻系统及其方法|上海市政工程设计研究总院(集团)有限公司|许嘉炯、王如华|本发明公开了一种低温高浊度水取水清淤防冻系统及其方法，其包含：进水整流区，吸水井，管路系统等。其优点是：具备了低温防冻功能，并对容易产生淤积的低速进水渠道中进行定期排泥，同时结合了原水冲淤的功能，真正实现了节水节能、减少进水泥沙、简化管理，并确保原水水质的稳定。|ZL 201510132480.1;
发明专利|一种带边缘表冲功能的冲吸泥机| 上海市政工程设计研究总院(集团)有限公司|许嘉炯、王如华、尤嬿|本发明公开了一种带边缘表冲功能的冲吸泥机，其包含：若干水泵，若干岀泥管路，若干反冲管路，若干排泥管路，一对边缘表冲机构等。其优点是：利用过水通道内的原水解决水面漂浮物和池底淤泥问题，达到了节水节能、简化管理、确保原水水质稳定的目的。。|ZL 201510132448.3;
发明专利|一种浓缩质能转化池|上海市政工程设计研究总院（集团）有限公司|许嘉炯|本发明涉及一种浓缩质能转化池,其特征在于该污泥浓缩干化池与生物质能转化池连接,污泥浓缩干化池与生物质能转化池连接处设有清水出口,生物质能转化池内种有生物能源植物。 |ZL 200610116070.9;
 |一种固液介质分离处理池|上海市政工程设计研究总院(集团)有限公司|许嘉炯、王昊、王如华、王广平、彭夏军、闫东晗|本发明公开了一种固液介质分离处理池，其结合了沉淀处理单元和气浮处理单元，通过合理的处理技术组合布置、机械设备的协同工作和紧凑的流程布置实现二次泥水分离及排泥排渣的同步高效处理。在沉淀处理单元实现气提排泥装置和污泥排放泵协同排泥的同时，紧凑布置污泥回流池及污泥回流泵，提高处理效率。|ZL 201610003217.7;
发明专利|恒液位虹吸自流浸没式膜滤池及其产水方法|上海市政工程设计研究总院(集团)有限公司|邬亦俊、吴国荣、雷挺、郑国兴、张增荣 郑志民 许嘉炯|本发明涉及一种恒液位虹吸自流浸没式膜滤池，优点在于不设抽吸水泵，可充分利用系统的水头差虹吸自流，并且控制方式十分简单成熟，不光设备大大简化，管理方便且节能效果十分明显。本发明可用于新建水厂，也可用于老水厂的改扩建中与原系统高程匹配。|ZL 201110029030.1;
发明专利|一种集中式生物好氧沉淀池| 上海市政工程设计研究总院|郑毓佩、许嘉炯、沈裘昌、郑国兴、雷挺、汤伟、张辰、张峰、汤剑青|本发明公开了一种集中式生物好氧沉淀池,其特征在于混合搅拌区还设有与浓缩排泥区连接的污泥提升机,主池体内设有与浓缩排泥区连接的污泥排放泵,主池体内还设有曝气管路。本发明的各部分通过管路紧密配合,比其它常用沉淀池和澄清池结构更合理,布水更均匀,实现完整的泥水体内循环。|ZL 200710047823.X;
发明专利|一种气浮滤池|上海市政工程设计研究总院|沈裘昌、邬亦俊、肖敏杰、许嘉炯、刘云奎、任永青|本发明涉及一种气浮滤池,其特征在于在翻板滤池内设有溶气释放装置,该溶气释放装置通过管道与溶气罐连通。该絮凝池通过进水总渠与翻板滤池的前端连通,翻板滤池前部设有气浮接触区,该气浮接触区的入口设在该气浮接触区的前端底部,该气浮接触区的出口设在该气浮接触区的后端上方。|ZL 200710040553.X;
发明专利|一种滤池布水布气系统施工方法|上海市政工程设计研究总院|许嘉炯、王纵、雷挺、郑国兴、高志强、范玉柱、张增荣、汤剑青|本发明涉及一种滤池布水布气系统施工方法,优点在于在注意施工的步骤与质量的情况下,可确保滤池反冲洗时在布水布气渠和布水布气管内形成上下双气垫层,确保系统的正常运行,适宜在给水厂新建或改建气水反冲洗滤池工程中应用。|ZL 201010207459.0 ;
发明专利|预沉浓缩回用池及其处理工艺|上海市政工程设计研究总院(集团)有限公司|许嘉炯、徐俊、张增荣、高志强、尤嬿|本发明公开了一种预沉浓缩回用池，优点在于可以适应不同原水情况和运行要求，将原水预沉处理和排泥水浓缩处理工艺结合在一起，同时适应季节性高浊度和平时低浊度工况，高效利用构筑物处理能力以节约占地面积，实现净水工艺和生产废水处理工艺的结合。|ZL 201410368716.7;
发明专利|一种具有破冰功能的冲吸泥机|上海市政工程设计研究总院(集团)有限公司|许嘉炯、王如华、尤嬿|本发明公开了一种具有破冰功能的冲吸泥机，其包含：若干水泵，若干岀泥管路，若干反冲管路，若干排泥管路等。其优点是：具备防冻破冰功能，并能够对阻挡刮板前行的淤泥板结进行冲泥操作，确保设备的持久高效运行。|ZL 201510132482.0;
发明专利|集中式好氧推泥沉淀池|上海市政工程设计研究总院|郑毓佩、许嘉炯、沈裘昌、郑国兴、雷挺、汤伟、张辰、张峰、汤剑青|本发明公开了一种集中式好氧推泥沉淀池,其特征在于:在主池体内设有曝气管路,污泥回流泵和污泥排放泵设在主池体内部侧面,位于主池体外部的进水管设置有药剂投加点,主池体内部也设有药剂投加点。本发明的各部分通过管路紧密配合,结构更合理,布水更均匀,实现完整的泥水体内循环。|ZL 200710047044.X;
发明专利|一种带提升泵房的浸没式膜滤池及其产水方法|上海市政工程设计研究总院(集团)有限公司|邬亦俊、吴国荣、雷挺、郑国兴、张增荣、郑志民、许嘉炯|本发明涉及一种带提升泵房的浸没式膜滤池，优点在于取消了单格滤池产水管上并联的抽吸水泵，依靠提升泵房降低出水总渠水位实现膜产水的完全虹吸自流，单格滤池设备简单、控制管理方便，适应性更强，节能效果更好。提升泵房内水泵台数较少，投资、能耗减少，运行管理方便。|ZL 201110029028.4;
发明专利|一种固液分离浓缩装置及其方法| 上海市政工程设计研究总院(集团)有限公司| 许嘉炯、王昊、王如华、王广平、彭夏军、闫东晗|本发明公开了一种固液分离浓缩装置，包含：通过连通渠道连接的沉淀处理单元及气浮处理单元等。本发明能够处理既包含易沉颗粒又包含漂浮物的原水，后续处理负荷少，出水水质得到保证，并且提高了浓缩污泥的浓度。|ZL 201610003219.6;
发明专利|一种季节性高浊原水处理工艺| 上海市政工程设计研究总院(集团)有限公司|许嘉炯、徐俊、张增荣、高志强、尤嬿|本发明公开了一种季节性高浊原水处理工艺，原水先进入预沉浓缩回用池预沉后，出水进入沉淀池沉淀，沉淀出水进入滤池过滤后，出水进入清水池调蓄后，由二级泵房加压送入市政管网，预沉浓缩回用池的排泥接入平衡池进行储存，出泥进入脱水机房进行脱水处理，脱出干泥外运处置，滤液排入浓缩质能转化池。|ZL 201510370648.2;
发明专利|富氧回流沉淀池|上海市政工程设计研究总院|郑毓佩、许嘉炯、沈裘昌、郑国兴、雷挺、汤伟、张辰、张峰、汤剑青|本发明公开了一种富氧回流沉淀池,其特征在于主池体进水端设有强化曝气区,强化曝气区内设有曝气管路,强化曝气区与混合搅拌区连通,混合搅拌区与提升搅拌区连通,主池体出水侧底部设置浓缩排泥区,在主池体外部设置鼓风机,鼓风机与曝气管道连接。 |ZL 200710047046.9;
 |一种提升泵房及后臭氧接触池组合构筑物|上海市政工程设计研究总院(集团)有限公司|郑志民、雷挺、邬亦俊、袁煦、许嘉炯|本发明公开了一种提升泵房及后臭氧接触池组合构筑物，将几个构筑物紧凑合理地组合在一起，省去了提升泵房出水管路系统，简化了臭氧输送系统和输电线路系统，节约工程占地和投资，降低运行费用；同时增大了提升泵房吸水井的调蓄容积，减少水泵频繁开启次数，便于生产管理，确保运行安全。|ZL 201110311544.6;
发明专利|低浊高藻原水组合强化处理工艺|上海市政工程设计研究总院(集团)有限公司|许嘉炯、金晓云、郑志民、郑国兴、邬亦俊、雷挺、范玉柱|本发明公开了一种低浊高藻原水组合强化处理工艺，针对原水水质低浊高藻的特性对常规混凝沉淀、气浮、过滤和超滤工艺进行优化组合，并充分考虑厂区地热资源利用，形成强化常规处理体系。该组合工艺的优点在于可以节约用地，优化流程，充分利用地热资源，简化生产管理，并对确保出水水质有明显的优势。|ZL 201110060414.X ;
发明专利|季节性高浊原水处理工艺|上海市政工程设计研究总院(集团)有限公司|许嘉炯、徐俊、张增荣、高志强、尤嬿|本发明公开了一种季节性高浊原水处理工艺，可以适应不同原水情况和运行要求，将排泥水处理工艺和净水工艺结合在一起，同时适应季节性高浊度和平时低浊度工况，将生产废水浓缩和脱水工艺中易于超标排放的浓缩池上清液和脱水滤液用浓缩质能转化池进行二次处理，高效利用构筑物处理能力节约占地面积。|ZL201410368768.4;
</t>
  </si>
  <si>
    <t>石埠水厂一期工程</t>
  </si>
  <si>
    <t>2022年2月28日</t>
  </si>
  <si>
    <t>广西绿城水务股份有限公司</t>
  </si>
  <si>
    <t>给水</t>
  </si>
  <si>
    <t>43ad5410-df20-11ed-a971-fa1640cd9358</t>
  </si>
  <si>
    <t>陈鸿同志1992年毕业于上海交通大学，教授级高工、一级注册结构工程师、注册咨询工程师(投资)，现任上海市隧道工程轨道交通设计研究院副院长兼总工程师。参加工作以来一直从事道路隧道、城市轨道交通和地下空间的设计、研究和咨询工作。他主持了多条大型越江通道和轨道交通的总体设计工作，作为全国知名专家参加了国内多项重大项目的评审、咨询工作，承担了大量推动我国地下工程建设前瞻性的技术研发工作。他先后担任了多个世界级工程如港珠澳大桥主体工程沉管隧道分项的设计负责人、深圳至中山跨江通道工程沉管隧道设计负责人和大连湾海底隧道工程设计总体负责人，主持设计了上海外环隧道、上海长江隧道、上海复兴东路隧道、上海中环线北虹路地道、上海中环线上中路越江隧道、上海中环线军工路越江隧道、上海外滩通道北段、上海市轨道交通17号线工程、宁波常洪隧道、杭州西湖隧道和苏州独墅湖隧道等几十项重大地下工程项目的设计和研究工作。目前他又作为总体负责人领衔开展上海市新一轮轨道交通线建设设计研究工作。&lt;br/&gt;在全国各地不同地质条件下建设地下工程需要克服许多难题，同时针对不同的建设条件需要因地制宜采取不同的工法和形式。陈鸿同志在主持并负责重大工程设计过程中，始终敢于迎难而上、坚持技术创新。他开拓了超大断面沉管隧道结构设计技术，创新了囊袋注浆桩基础沉管隧道技术，研发了"推出式"沉管最终接头工艺，改进了沉管节段式管节构造型式，推动了我国沉管隧道设计技术的进步。他设计的双层隧道关键技术，高效地利用了圆形隧道空间，应用于国际上首条已运营通车的盾构法双层隧道；在管幕结合箱涵顶进的设计技术方面，他开创了在城市受环境保护区域的饱和软土地层中采用非开挖技术实施修建超大断面长距离地下通道工程的先例。在研发的城市核心区地下通道穿越技术方面，他创新发展了具有超短地下墙的围护结构体系，为预留地铁区间隧道穿越提供了条件，为地下空间可持续建设保证了全新的技术支撑。他以绿色建造、智慧建造为研究目标，在轨道交通车站设计理论与方法、轨道交通生态型停车场设计方法、智能车站运维和管理、地下车站施工防水等方面取得关键性创新成果，获得亚洲首个LEED认证地铁站。&lt;br/&gt;由陈鸿作为设计负责人研发的大型沉管隧道综合技术获得了国家科技进步二等奖，他又作为分项设计负责人成功完成了世界最长的港珠澳大桥岛隧工程沉管隧道的设计工作，取得了极大的社会影响力。他主持设计的世界上第一条投入运营的双层式盾构法隧道“上海复兴东路越江隧道”和世界上直径最大的盾构法双层隧道“上海上中路越江隧道”均获得全国优秀工程勘察设计行业市政公用工程一等奖；他主持设计的亚洲轨道交通首次获得LEED认证的“上海市轨道交通17号线工程”获得全国优秀工程勘察设计行业市政公用工程一等奖。他主持研发的“大断面管幕--箱涵顶进应用技术”和“都市核心区大型地下快速通道建造关键技术”均获得上海市科技进步奖一等奖。他还担任了国家标准《城市轨道交通结构抗震设计规范》的主要起草人，主持编制了《上海道路隧道设计规范》、《上海地基基础设计规范》、《城市轨道交通建筑信息模型技术标准》等编写工作，作为主编编写出版了《跨座式单轨交通工程规划与设计》，作为副主编编写出版了《超大特长盾构法隧道工程设计》等专著，获得授权专利近三十项，为我国的隧道、轨道事业做出了较大贡献。陈鸿同志担任了中国岩石力学与工程学会岩土工程信息技术与应用分会、中国应急管理学会轨道交通安全应急管理工作委员会、上海市土木工程学会轨道交通专业委员会等社会团体的副主任委员，还组织成立了上海城市轨道交通BIM技术创新联盟，担任秘书长，主持开展了上海市轨道交通BIM技术标准的编制、全生命周期BIM技术应用实施和基于BIM的建设运维平台研发工作，为发展我国隧道和轨道交通建设技术的推广和交流做出了极大的贡献。&lt;br/&gt;陈鸿同志长期从事软土隧道、地下空间的设计和研发工作，专业知识扎实，理论基础深厚，工作认真负责，坚持技术创新，积累了丰富的知识和实践经验，取得的极大的成绩，是一位在市政领域有着较高声誉的行业领军专家。他获得国家科技进步二等奖1项，获得省部级科技进步奖十余项（其中一等奖3项）、全国优秀工程勘察设计铜奖1项、全国优秀工程勘察设计行业奖8项（其中一等奖4项）、省部级优秀设计奖、优秀发明金奖十余项。个人也荣获全国“五一”劳动奖章、享受国务院特殊津贴、上海市劳动模范、上海市领军人才、上海市优秀技术带头人、上海市重点工程实事立功竞赛杰出个人、上海市建设功臣等荣誉称号。&lt;br/&gt;我郑重推荐陈鸿同志参评上海市工程勘察设计大师。&lt;br/&gt;</t>
  </si>
  <si>
    <t>chen.hong@stedi.com.cn</t>
  </si>
  <si>
    <t>工程力学</t>
  </si>
  <si>
    <t xml:space="preserve">1988-09-01|1992-07-01|上海交通大学|工程力学|本科;
</t>
  </si>
  <si>
    <t xml:space="preserve">2001-08-28|2008-11-28|上海市隧道工程轨道交通设计研究院|副总工程师|高级工程师;
2021-03-15|2023-04-13|上海市隧道工程轨道交通设计研究院|副院长兼总工程师|正高级工程师;
2016-09-29|2021-03-14|上海市隧道工程轨道交通设计研究院|总工程师|正高级工程师;
1997-03-11|2001-08-27|上海市隧道工程轨道交通设计研究院|总工助理|工程师;
1992-07-01|1997-03-10|上海市隧道工程设计院|设计师|助理工程师;
2008-11-29|2016-09-28|上海市隧道工程轨道交通设计研究院|副总工程师|正高级工程师;
2023-04-14|2023-05-05|上海申通地铁集团有限公司（1）；上海市隧道工程轨道交通设计研究院（2）|副总工程师（1）；副院长兼总工程师（2）|正高级工程师;
</t>
  </si>
  <si>
    <t xml:space="preserve">技术负责人|城市轨道交通上盖开发关键技术创新与应用|2022-07-15|中国城市轨道交通协会|城市轨道交通科技进步一等奖;
技术负责人|中央大道海河隧道工程|2015-11-30|中国勘察设计协会|2015年全国优秀工程勘察设计行业奖市政公用工程一等奖;
技术负责人|苏州市南环快速路东延工程|2009-03-30|江苏省建设厅|2008年度江苏省第十三届优秀工程设计一等奖;
技术负责人|大直径圆隧道建筑空间高效综合利用|2005-11-29|上海市人民政府|上海市科学技术进步二等奖;
技术负责人|大断面管幕—箱涵顶进应用技术研究|2006-11-24|上海市人民政府|上海市科学技术一等奖;
技术负责人|上海长江隧桥工程建设关键技术|2013-03-19|上海市人民政府|上海市科学技术一等奖;
 | |2008-04-25|刘建航院士奖励基金|首届刘建航院士奖励基金奖;
技术负责人|大型沉管隧道工程技术研究|2005-01-08|中华人民共和国国务院|国家科学技术进步二等奖;
技术负责人|大型沉管隧道工程技术研究|2003-12-28|上海市人民政府|上海市科学技术进步一等奖;
技术负责人|具有超短地下墙的围护结构|2013-05-31|上海市总工会；上海市知识产权局；共青团上海市委员会；上海市科学技术协会；上海发明协会|第二十五届上海市优秀发明选拔赛优秀发明金奖;
技术负责人|上海市轨道交通17号线工程|2019-04-30|上海市土木工程学会|上海土木工程学会工程一等奖;
技术负责人|港珠澳大桥沉管隧道工程|2020-11-30|中国公路勘察设计协会|2020年度公路交通优秀设计一等奖;
 | |2004-01-01|上海市重点工程实事立功竞赛领导小组|上海市重点工程实事立功竞赛上海市建设功臣;
技术负责人|上中路越江隧道工程|2013-11-30|中国勘察设计协会|2013年度全国优秀工程勘察设计行业市政公用工程轨道交通一等奖;
 | |2007-04-01|上海市人民政府|2004-2006年度上海市劳动模范称号;
技术负责人|宁波市东外环路常洪隧道工程|2003-12-31|上海市勘察设计协会|2003年度上海市优秀工程设计一等奖;
技术负责人|港珠澳大桥|2019-10-31|中国公路勘察设计协会|建国70周年公路交通勘察设计经典工程;
 | |2011-12-01|上海市科学技术委员会|2011年度上海市优秀技术带头人;
技术负责人|上海市军工路越江隧道工程|2016-09-26|国际咨询工程师联合会（FIDIC）|2016年菲迪克工程项目优秀奖;
技术负责人|上海长江隧道工程|2013-09-17|国际咨询工程师联合会（FIDIC）|2013年菲迪克百年工程项目优秀奖;
技术负责人|上海中环线北虹路地道工程|2007-11-30|中国土木工程学会；詹天佑土木工程科技发展基金会|第七届中国土木工程詹天佑奖;
技术负责人|用于沉管隧道可重复使用的装配式端封方法|2015-08-31|上海市总工会；上海市知识产权局；共青团上海市委员会；上海市科学技术协会；上海发明协会|第二十七届上海市优秀发明选拔赛优秀发明金奖;
技术负责人|常洪沉管隧道工程技术研究|2002-12-31|浙江省人民政府|浙江省科学技术二等奖;
技术负责人|上海市轨道交通17号线工程总体设计|2019-11-30|中国勘察设计协会|2019年度行业优秀勘察设计奖优秀市政公用工程设计一等奖;
技术负责人|都市核心区大型地下快速通道建造关键技术|2013-03-19|上海市人民政府|上海市科学技术一等奖;
技术负责人|上海市军工路越江隧道|2015-07-31|上海市勘察设计行业协会|2015年度优秀工程设计一等奖;
技术负责人|上海市中环线虹许路北虹路下立交|2009-03-31|中国勘察设计协会|2008年度全国优秀工程勘察设计行业市政公用工程二等奖;
 | |2006-07-01|中华人民共和国建设部|“十五”全国建设科技进步先进个人;
技术负责人|单管圆隧道的双层结构|2008-04-30|上海市人事局；上海市知识产权局|第五届上海市发明创造专利奖发明专利二等奖;
技术负责人|上海市上中路隧道工程|2013-08-31|上海市勘察设计行业协会|2013年度上海市优秀工程设计一等奖;
技术负责人|军工路越江隧道工程|2013-11-01|国家工程建设质量奖审定委员会|2013年度全国工程建设项目优秀设计成果一等奖;
 | |2007-01-01|上海市重点工程立功竞赛领导小组|2006年度上海市重大工程立功竞赛建设功臣;
 | |2013-02-05|中华人民共和国国务院|政府特殊津贴;
 | |2008-01-01|上海市重点工程立功竞赛领导小组|2007年度上海市重大工程立功竞赛杰出人物;
技术负责人|苏州市南环快速路东延工程|2010-03-31|中国勘察设计协会|2009年度全国优秀工程勘察设计行业市政公用工程二等奖;
 | |2012-04-01|中华全国总工会|全国五一劳动奖章;
技术负责人|上海市军工路越江隧道工程|2015-11-30|中国勘察设计协会|2015年度全国优秀工程勘察设计行业市政公用工程二等奖;
技术负责人|上海市复兴东路越江隧道|2009-11-01|中华人民共和国住房和城乡建设部|2008年度全国优秀工程勘察设计奖铜奖;
技术负责人|上海市轨道交通12号线|2018-09-10|国际咨询工程师联合会（FIDIC）|2018年菲迪克工程项目优秀奖;
技术负责人|上海外滩通道工程（北段）|2017-01-31|中国土木工程学会；北京詹天佑土木工程科学技术发展基金会|第十四届中国土木工程詹天佑奖;
 | |2018-12-01|上海市勘察设计行业协会|改革开放40周年勘察设计之星;
技术负责人|大型沉管隧道抗震分析|2003-11-30|华夏建设科学技术奖励委员会|华夏建设科学技术二等奖;
技术负责人|虹许路北虹路下立交|2007-08-31|上海市勘察设计行业协会|2007年度上海市优秀工程设计一等奖;
技术负责人|上海外滩通道工程|2011-09-30|上海市勘察设计行业协会|2011年度上海市优秀工程设计一等奖;
技术负责人|上海上中路隧道|2014-11-30|中国土木工程学会；北京詹天佑土木工程科学技术发展基金会|第十二届中国土木工程詹天佑奖;
技术负责人|上海市复兴东路越江隧道|2009-03-31|中国勘察设计协会|2008年度全国优秀工程勘察设计行业市政公用工程一等奖;
 | |2010-01-01|上海市重点工程实事立功竞赛领导小组|2009年度上海市重大工程立功竞赛建设功臣;
技术负责人|上海崇明越江通道（长江隧桥）|2013-06-30|中国土木工程学会；北京詹天佑土木工程科学技术发展基金会|第十一届中国土木工程詹天佑奖;
技术负责人|宁波常洪隧道工程|2004-11-27|中国土木工程学会；中国科学技术发展基金会；詹天佑土木工程科技发展基金|第四届詹天佑土木工程大奖;
技术负责人|大型沉管隧道混凝土裂缝控制研究|2003-01-27|上海市人民政府|上海市科学技术进步二等奖;
 | |2006-05-01|上海市总工会|2004-2005年度上海市职工科技创新标兵;
技术负责人|上海外滩通道工程|2011-11-30|中国勘察设计协会|2011年度全国优秀工程勘察设计行业市政公用工程二等奖;
技术负责人|中央大道海河沉管隧道关键技术问题研究|2015-12-16|天津市人民政府|天津市科学技术进步一等奖;
技术负责人|苏州国际快速物流通道二期工程——春申湖路快速化改造工程|2023-01-19|江苏省住房和城乡建设厅|2022年度江苏省城乡建设系统优秀勘察设计一等奖;
技术负责人|上海轨道18号线BIM+IoT助力全线车站运维管理数字化转型|2021-12-31|中国勘察设计协会；欧特克软件（中国）有限公司|第十二届建筑信息模型（BIM）应用大赛拓展应用类BIM应用特等成果;
技术负责人|轨道交通智慧车站系统关键技术研究与示范应用|2021-04-05|中国城市轨道交通协会|城市轨道交通科技进步一等奖;
 | |2011-12-01|中共上海市委组织部；上海市人力资源和社会保障局|2011年上海领军人才;
</t>
  </si>
  <si>
    <t xml:space="preserve">上海崇明越江通道长江隧道|大型项目|技术负责人|国际先进水平|是|上海崇明越江通道长江隧道是上海至西安高速公路(G40)的重要组成部分，工程建成后连接沪杭、沪宁高速公路网，组成沿海高速公路大通道，对加快长三角经济一体化、推动中西部 地区发展有着重要的战略意义。上海长江隧道与上海长江大桥的一体化建设，打通了浦东到长兴岛、崇明岛之间“长江天堑”的阻隔，大大缩短过往时间，对加快崇明现代化生态岛建设，促进上海城乡一体化建设起到了积极的作用。上海长江隧道是我国自主设计和建造的当时世界上最大直径（Ф15.0m）的水底盾构法隧道工程，引领了国内超大直径盾构法隧道的建造。工程全长8955m， 采用盾构法直接穿越长江南港主航道（盾构一次掘进7.47km），减少施工、运营阶段对航道、河势的不良影响，保证了主航道内航运事业可持续发展。隧道断面布置高度集约化，按双向六车道高速公路标准设计的同时，横断面内还设有220kV电缆通道，并预留轨道交通空间。在有限的隧道 空间内创造了最大的综合效益，经济效益明显。为220kV输变电工程提供了越江的通道空间，与单独建设一条专用电缆隧道相比，总体节省3.5亿元。|本项目是当时世界上最大直径、超长距离、深埋的盾构法隧道，依托工程展开的“超大特长盾构法隧道设计关键技术”课题研究成果经查新达到国际领先水平，“上海长江隧桥工程建设关键技术”获2012年上海市科技进步一等奖。工程获2012年国家优质工程金质奖、国际隧道与地下空间协会国际隧道大奖、2013 年菲迪克百年重大木土工程项目优秀奖、第十一届詹天佑大奖。
针对超大直径盾构隧道的特点，基于1:1整环、接头试验与现场检测，首次提出了超大直径盾构隧道衬砌结构设计计算方法，第一次完整地提出了隧道结构设计计算模型的所有力学参数取值，为衬砌结构科学设计提供了充分的依据。率先进行了防灾设计控制模式研究，确立了多功能、超大特长盾构法隧道防灾设计标准，填补了我国此方面的设计空白。在国内首次提出了射流风机诱导性纵向通风加重点排烟的设计方案。在国际上率先提出了长大隧道细水雾降温设计。创新地设计了由平面呈楔形的大、小块相间构成的特殊衬砌环，以适应特殊情况下盾尾刷更换之需。首次采用垂直顶升技术，从已施工隧道内逐段顶出测量用钢管，确保隧道轴线的测量精准度。|率领团队参加本工程国际方案竞赛，一举中标。在总体设计阶段坚持推荐用盾构一次穿越长江南港的隧道设计方案，避免了江中设井的风险，成就了本项目长距离穿越的大格局。工程线位处江面宽达6.8km，按常规江中设井可化解超长隧道设计、施工中诸多风险，为此，主持开展了筑岛沉井、浮运沉箱方案的设计，通过河势演变与井位选择的反复研判，直立深井与水平长隧道相互影响及变形沉降分析等工作提出不宜江中设井的观点。在此前提下，主持开展了多专业协同攻关，提出采用创新、有效的纵向通风加重点排烟、水喷雾降温的通风设计方案，满足长隧道通风要求；在两条平行隧道间设置横向连接通道、在隧道上下层之间设梯道以构成立体式人员疏散和救援模式等，开展了系统性研究和试验论证，为超大、特长隧道一次过江方案的决策奠定了基础。公、轨集约化设计思路的实现. 积极组织相关单位协调研究，将φ15m的隧道上部空间划分为通行建筑限界、设备系统布置和通风道，下层将220kV电缆纳入共用管廊，并预留了一个4.2mX3.7m的轨道交通空间，形成了首例盾构法隧道内公、轨集约化设计的方案。;
上海外滩通道工程（北段）|大型项目|技术负责人|国际先进水平|是|外滩通道是上海市核心区井字型路网规划的重要组成部分，2010年3月建成通车。外滩通道建成后外滩的地面过境交通被引导至地下，极大改善了地面交通环境和市容环境，对于优化核心区路网布局，改善区域交通状况具有重要意义，是外滩地区“重塑功能、重现风貌”的重要前提和基础。
外滩通道为位于浦西外滩地面道路下的四～六车道小型车专用隧道，其中北段盾构法隧道为单管双层六车道，穿越了苏州河、运营中的地铁2号线及外滩沿线大量近代优秀历史建筑等敏感目标。工程为城市主干路，设计车速40km/h，全长3.7km，其中北段盾构法隧道长1.1 km。车道宽度3.0m，通行净高3.2m，衬砌外径13.95m、内径12.75m。 外滩是上海市的标志性区域，是上海历史最悠久的金融贸易区，浓缩了上海市一百多年来政治、经济和社会文化的发展和变迁。外滩通道穿越苏州河和外滩精华区域采用单管盾构法双层隧道模式建设，避免了明挖施工对外滩风貌区和沿线敏感建构筑物的影响，隧道通风采用了超高排风井和与历史风貌建筑融合的创新模式，及符合环保要求，又保证外滩景观风貌不受影响。整个项目建设创新性突出，社会、环境和经济效益显著。|外滩通道北段采用在建时国内直径最大土压平衡盾构法隧道建设。依托工程开展的“都市核心区大型地下快速通道建造关键技术”获上海市科学技术进步一等奖。 
外滩通道采用大直径（直径14.27m）盾构法双层隧道设计方案，书写了单管双层双向6车道隧道成功地连续穿越黄浦饭店、上海大厦、外白渡桥、外滩近代优秀历史建筑群、运营中的地铁2号线区间隧道、南京东路及北京东路人行地道等敏感目标的经典范例。设计中高效地利用了盾构圆隧道空间，通过在圆隧道内部设置上下层连接楼梯满足双层之间的消防疏散要求，避免了采用冻结法施工体外疏散通道的风险。北段暗埋段主线与匝道分叉区域采用超短插入比（0.25）地下墙围护方案，成功解决了暗埋段下方为地铁12号区间盾构预留近距离、大斜交穿越条件的难题。针对主线和匝道的复杂关系开展通风系统设计，北侧风塔与地面高层建筑相结合，风塔高105m； 南侧风塔利用老建筑改造而成，保持了周边环境风貌。申请获得了“具有超短地下墙的围护结构”发明专利，获上海市优秀发明选拔赛金奖。|主持完成了工程北段的初步设计和施工图设计工作。作为主要人员获“2011年度全国优秀工程勘察设计（市政公用工程）二等奖”，获“2011年度上海市优秀工程设计一等奖”，作为主要完成人，“都市核心区大型地下快速通道建造关键技术”获上海市科技进步一等奖，申请获得了“具有超短地下墙的围护结构”、“单管圆隧道的双层结构的施工方法”发明专利，其中“具有超短地下墙的围护结构”获第二十五届上海市优秀发明选拔赛优秀发明金奖。
主持开展大直径盾构法单管双层六车道小型车专用隧道方案论证，完成了长治路～福州路区段采用大直径盾构暗挖穿越黄浦饭店、上海大厦、外白渡桥、外滩近代 优秀历史建筑群、运营中的地铁2号线区间隧道等敏感目标的设计，提出隧道上下层设置楼梯解决消防疏散问题，避免采用冻结法施工体外上下层疏散通道的风险。
创新性地提出采用超短插入比（0.25）地下墙围护方案，成功解决了北段明挖段下方为地铁12号区间盾构预留近距离、大斜交穿越条件的难题。
针对北段排风井设置难题，提出了排风井与相邻开发地块在建高层建筑合建的思路，排风井与高程融为一体，高度达105m，成功解决了隧道废气排放和环境景观协调的矛盾。;
苏州工业园区金鸡湖隧道工程|大型项目|技术负责人|国内领先水平|是|金鸡湖隧道位于苏州工业园区的核心区域，是连接金鸡湖两岸重要的城市主干路。金鸡湖为全国唯一具有商务旅游特质的5A级景区。工程沿中新大道穿越金鸡湖，隧道全长约5.35km，为双向六车道规模，主线设计速度50km/h，湖域段与轨道交通6号线合建共线位穿越金鸡湖，采用围堰明挖法施工。工程于2019年开工建设，计划于2022年年底竣工。金鸡湖隧道的建设对于完善苏州市道路交通基础设施，提升苏州市的总体竞争力，促进国民经济协调发展显得十分必要；对构筑园区多模式、一体化、高标准的城市交通体系，加强园区湖西与湖东联系，具有非常重要的作用。工程在保障交通功能的同时，保持了湖区优美的自然环境和文化氛围，突现了城市交通工程绿色、环保、生态的新理念，为国内城市湖底隧道建设树立了标杆。金鸡湖隧道是园区“十二横十三纵”主干路系统的组成部分，是园区“日”字型公交优先客运走廊的中轴线，建成后对缓解园区东西向道路交通压力，加强湖西湖东交通联系、促进CBD与CWD区域发展具有重大意义，为环金鸡湖金融贸易区、苏州工业园区的经济发展和未来城市功能的变化与提升提供了新的动力，具有显著的社会、环境和经济效益。|本项目是目前国内最长的道路交通与轨道交通区间合建水底隧道。
合建段长度约3.3km，采用围堰明挖法施工，湖中段结构宽度接近40m；湖中明挖法合建断面具有运营期互不干扰的优点，确保运营期的安全性与可靠性，并在线形、工期和造价上也具有明显优势；本项目考虑在围堰区内堆放工程所需回填土，解决城市中心大型地下工程出土难的问题，围堰宽度约为300m；通过对湖中河床底部进行回填，整体抬高隧道埋深，节约工程投资，并有利于水下植物的生长；本项目与规划、在建5条轨道线路相关，需结合预留条件进行工程设计，也要为后期建设线路预留实施条件，妥善处理各工程间的相互关系，减少施工风险；工程在湖东采用叠层设计及地下立交形式，工程难度较大；采用多级疏散和指引定向流量形式，解决园区路网较密，道路红线狭窄的问题，合理布置隧道出入口，均衡路网交通量；采用分段纵向通风方式，合理的利用湖心岛作为 隧道排风塔的天然隐蔽地，最大限度的减少对景观的影响；此外，金鸡湖隧道在节能和防灾方面采用多项新技术，体现了环保绿色、以人为本的设计理念，取得了显著的社会和经济效益。|作为项目分管总工和结构审定人，主持完成了项目前期方案研究、设计投标、初步设计及施工图设计工作。组织开展了隧道总体方案的多轮比选研究，最终确定了道路隧道与轨道 交通区间合建明挖的方案，有效解决了工程主要矛盾点。提出仅利用湖心岛设置中间风塔的方案研究，并获得回旋式通风方案的专利。在方案深化阶段，有效解决了合建隧道不均匀沉降、防水、6号线盾构区间近距离（水平净距、高度净距均小于2m）穿越隧道、隧道与相邻车站深浅基坑实施、湖中围堰大开挖、湖心岛大开挖处理、湖中设备用房深基坑处理、半岛华府天然基础房屋旁深基坑实施、隧道与轨道交通车站节点叠加等工程难点问题。首次在市政隧道工程中采用钢管+钢板桩组合围堰、SMC（深层搅拌墙）隔水帷幕等技术。;
上海上中路越江隧道工程设计|大型项目|技术负责人|国际先进水平|是|上中路隧道连接浦西上中路与浦东华夏西路，是上海中环线关键越江节点。
根据规划要求，中环线越江节点必须采用隧道建设。由于隧址位于黄浦江鳗鲡嘴弯道，河道最小半径仅400 m，水深流急，河床断面极不对称，无法采用沉管隧道建设，如采用常规盾构法隧道建设，则需要直径19m左右的超级盾构，目前的盾构技术尚无做如此巨大突破的可能。经过反复论证，设计创新性地提出采用双管双向双层8车道盾构法隧道方案建设上中路隧道，设计车速80km/h，工程全长2.8km。设计方案利用当时世界最大直径（直径14.87m）盾构，在单管圆隧道内巧妙地布置了双层四车道，上下层车道宽分别为3.25m×2、3.5m×2，通行净高4.5m，完全满足中环线统一标准，充分利用了隧道的内部空间和规划越江点资源，保证了交通功能，控制了两岸用地，减小了施工风险，节约了工程造价。同时，双层隧道方案取消了横向联络通道，规避了施工风险，显著 节约工程造价，隧道通风因地制宜解决两岸废气排放，浦东采用分布式低排风口，景观效果更为理想。上中路隧道2008年底建成通车。隧道设计方案体现了节约用地、节能、环保、绿色的理念，具有显著的社会、环境和经济效益。|上中路隧道工程是在建时世界上直径最大（衬砌外径14.5m）的盾构法双层隧道，获“中国土木工程詹天佑奖”。
上中路隧道创新性地采用当时世界上大直径盾构建造双管双层双向八车道 城市快速路，成功解决了上海中环线八车道越江的难题，也是对盾构法建造双层隧道技术一次成功的突破。上中路隧道分层设置车道、合理布置各类设备，充分利用圆隧道空间，使得单管隧道的总体通行能力提高约一倍，空间布局合理紧凑。上中路隧道首次在圆隧道内采用上、下楼梯的方式进行人员疏散，每隔80m设置一处上下楼梯，彻底规避了在超过40m水深的江底冻结法施工横向联络通道的巨大风险。上中路隧道是国内首次采用大直径错缝拼装通用衬砌结构，纵缝不设凹凸榫槽，取消分块面传力衬垫，采用定位棒设计，提高了衬砌拼装精度，改善了衬砌环向受力。隧道浦西工作井采用竖框架全开通的结构形式，在国内首次实现了大直径盾构机头在工作井内整体调头，加快了施工进度，减小了施工风险。隧道采用全纵向通风方式，浦东侧采用分布式低 排风口，兼顾通风与景观需求。江中圆隧道最低点采用内置式废水泵房，提高了断面空间利用率，避免了采用冻结法施工外置式泵房的风险。|作为上中路越江隧道工程设计项目负责人和结构审定人，主持完成了初步设计和施工图设计。获“2013年度全国优秀工程勘察设计行业（市政公用工程轨道交通）一等奖”，获2013年度上海市优秀工程设计一等奖”，获“第十二届中国土木工程詹天佑奖”。
在设计方案竞标中，提出采用大直径盾构法双层隧道建设上海中环线八车道越江工程的设计方案，该方案较沉管法和常规盾构法隧道具有无法比拟的巨大技术优势，圆满解决了上海中环线八车道越江隧道的难题，获得了政府主管部门和业内专家的高度认可。
针对双层八车道特点组织开展了多种形式的接线方案比选，提出采用燕尾形展线方案，同向四车道位于同一接地位置，有利于接线行车组织。提出了采用圆隧道内上下层之间设置楼梯的疏散模式，避免了传统冻结法施工横向联络通道的风险。对盾构井内调头方案组织开展设计论证，实现了国内首次大直径盾构机头井内整体调头。在主持总体方案设计过程中，针对浦东浦西不同环境条件，提出隧道通风采用浦西高风塔排放，浦东采用分布式低排风口的方案，解决了隧道通风与周边环境的矛盾。组织开展了江中体内泵房方案的论证和设计工作。;
上海外环隧道工程设计|大型项目|技术负责人|国际先进水平|是|上海外环隧道工程是上海外环快速路穿越黄浦江下游的关键节点工程。外环隧道为双向八车道规模，设计车80km/h，过江段采用沉管法工艺。工程全长2.88km，其中沉管段长736m，分7节管节，管节外包尺寸宽43.0m，高9.55m。管节横断面采用三孔二管廊的布置形式，中孔通行二车道，通行净高5.5m，两侧边孔各通行三车道，通行净高5.0m。外环隧道于2003年6月建成通车，是当时亚洲最大的沉管隧道。
外环隧道的建成为上海浦东外高桥港区的大量货物进入浦西并向长三角地区辐射提供了一条最为便捷的通道。外环隧道投入运行后，交通量逐年快速上升，目前每天车流量约8～9万辆，其中集装箱卡车和重型卡车约占80%左右，每年通行的集装箱卡车约2000万辆，对于促进上海和长三角地区的经济发展起到了非常重要的作用。|外环隧道建成时是亚洲最大的沉管隧道，“大型沉管隧道设计关键技术”课题研究成果达到了国际领先水平，获国家科学技术进步二等奖，上海市科学技术进步一等奖。
外环隧道是国内首次在大型隧道项目中采用可变车道的设计方案。根据浦西和浦东交通流存在明显的潮汐现象，设计采用了三孔二管廊的横断面布置方案，两个边孔各布置三车道，中孔布置二车道为可变方向车道，可实现早晚高峰5+3或3+5的车道灵活配置。
外环隧道是国内首次采用曲线（R1200m）沉管和管节局部高出河床的设计方案。由于处于黄浦江汇入长江的弯道河段，隧道所在位置的河床呈不规则形态，局部存在深潭，为了控制隧道整体埋设，改善接线条件，设计采用了半径1200m的曲线沉管和管节局部高出河床的纵断面总体布置方案，管节顶板采用设壁龛的形式布置风机，有效降低了管节横断面高度。
外环隧道是国内首次采用沉管接头拉索型抗震限位装置的设计方案。外环隧道横断面规模大、底板最大水深32m，设计综合采用了全柔性接头、国内首次提出的预应力钢拉索抗震限位、侧墙钢剪力键、混凝土自防水等多种技术解决了大断面、大埋深曲线沉管的难题。|主持完成了江中沉管段的总体方案设计和施工图设计。作为主要完成人获国家科技进步二等奖，上海市科技进步一等奖。提出了管节分节、管节柔性接头和最终接头布置等具体设计方案。论证了曲线沉管、管节局部高出河床和三孔二管廊横断面布置方案的可行性，优化了顶板采用设壁龛降低管节横断面高度的方案。主持完成了管节主体结构、柔性接头构造、最终结构构造、接头剪力键、预应力钢拉索、各型舾装设备（包括端封面、压载水箱、垂直千斤顶、吊点、鼻托、拉合座、人孔、测量 塔等）的详细设计工作，优化了沉管段与岸边段锁口钢管挡墙的设计方案。
作为“大型沉管隧道设计关键技术”课题主要完成人承担了沉管柔性接头构造试验、基础模型试验等研究工作，申请获得了“用于管段接头的钢拉索连接结构”发明专利。;
上海中环线虹许路北虹路下立交工程|大型项目|技术负责人|国际先进水平|是|虹许路北虹路下立交采用超大断面管幕结合箱涵顶进穿越西郊宾馆，是上海中环线西段最关键的节点工程。
本工程为双向八车道城市快速路，项目周边环境敏感目标众多，其中尤以西郊宾馆为重点保护区段，虹桥路沿线各类地下管线中以Φ1650雨水管、Φ1600上水管、军用光缆最为敏感。设计突破性地采用超大断面管幕结合箱涵顶进方案，暗挖穿越西郊宾馆和虹桥路，管幕段长126m，顶进箱涵的尺寸为34.2m×7.85m，设计方案很好地保护了西郊宾馆的优美环境，为宾馆完成重要的接待任务创造了条件，同时避免了对虹桥路这一上海西区交通干道的干扰和沿线管线的搬迁。设计为了解决地道内污染空气的排放问题，同时为了避免设置高排风塔对周围敏感环境造成影响，采用了纵向通风结合分布式低排风口的通风方案，沿道路中央绿化带分段分散排放地道内的废气，既解决了地道通风，又减小了集中排风的环境影响，同时大大降低了通风系统的能耗，具有显著的节能和环境效益。虹许路北虹路下立交工程于2005年9月建成通车，为实现中环线西段贯通创造了条件，采用大断面管幕结合箱涵顶进工艺节约的管线搬迁费用近2千万元，社会、环境和经济效益非常显著。|虹许路北虹路下立交是我国大陆首个管幕法工程，也是当时我国断面最大长度最长的管幕结合箱涵顶进工程。工程获国际非开挖协会授予的唯一一个“2006非开挖工程大奖”，获“中国土木工程詹天佑奖”。依托工程开展的“大断面管幕--箱涵顶进应用技术研究”课题获上海市科学技术进步奖一等奖。
虹许路与北虹路由于西郊宾馆的阻隔一直以来无法贯通，成为上海西区南北向交通的一大历史难题。在只能地下穿越且不得明挖施工的前提下，设计创新性地提出采用大断面管幕结合箱涵顶进的方案连续穿越西郊宾馆和虹桥路，取得了非常显著的社会和经济效益。本项目的成功实施为此后国内同类型工程的建设提供了借鉴和参考。 本项目采用的分布式低排风口通风方案，成功解决了地道内车辆废气排放和无法设置地面高排风塔的难题，该方案同时有利于正常运营时地道内的 采光，同时也有利火灾工况的事故排烟和消防扑救。这是国内城市长隧道中第一次采用分布式低排风口的通风方案，此后上海及其他城市陆续出现了不少采用类似通风方案的工程案例，本项目提出的这一环保节能的通风方案新理念得到了实践的检验和同行的认可。|作为虹许路北虹路下立交工程设计项目负责人和结构审定人，主持完成了工程初步设计和施工图设计工作。作为主要人员获“2009年全国优秀工程勘察设计行业奖市政公用工程二等奖”和“2007年度上海市优秀工程设计一等奖”，“大断面管幕--箱涵顶进应用技术研究”获上海市科技进步一等奖。
提出并论证了管幕工程总体设计方案，优化并提出了管幕结合箱涵顶进的详细设计方案。主持完成了管幕构造、锁口构造、管幕与工作井连接构造、工作井及后靠构造、箱涵主体结构、箱涵接缝构造、箱涵进出洞加固、箱涵顶进工艺等关键结构的计算分析和研究设计。
在主持总体方案设计过程中，创新地提出了分布式低排风口通风方案的设想，并组织开展了论证和设计工作，成果为之后的同类工程广泛借鉴。;
上海轨道交通崇明线工程|大型项目|技术负责人|国际先进水平|是|上海市轨道交通崇明线是连接中心城和崇明两岛（长兴岛、崇明岛）的市域轨道交通。线路南起浦东金桥地区，跨越长江口南港和北港，途经长兴岛陆域，最终到达崇明陈家镇。主要沿申江路—高宝路—东靖路—长江口南港—永卫路—长江口北港—陈通路—生态实验社区内朱雀路—商务休闲片区内规划繁郁路—中滨路东侧走行。
线路全长约43.11km，其中南港段隧道长9.8km，北港段隧道长9.0km。全线共设车站8座，最大站间距约13.0km，最小站间距约1.1km，平均站间距约6.1km。规划换乘站2座，分别在金吉路站与轨道交通9号线换乘，在申江路站与轨道交通12号线换乘。
线路起点金吉路站~东滩站段及东滩站后部分区间采用地下敷设方式，总长约41.06km，共设地下站7座；终点站裕安站为高架站，南、北两段区间采用高架敷设方式，高架线长约1.74km，敞开段长约0.31km。
全线设一段一场，其中东靖路车辆段和陈家镇停车场。
全线设三处主变电所。其中一座位于14号线金桥主变电所内，与21号线一期共享；另一座位选址于长兴岛长兴镇，位于长兴岛站东南侧；还有一座选址于崇明岛陈家镇站东南侧。|受过江段长大区间（南港隧道9.690km、北港隧道8.982km）无法按正常距离设牵引变电所影响，列车供电采用DC1500V架空刚性接触+负极专用回流轨的创新组合方案。对直流牵引供电系统采用DC1500V架空接触网+负极专用回流轨、牵引变电所布点方案、盾构转换井内牵引变电所主接线方案及运行方式、设备选型及继电保护整定、对车辆及信号的专业的要求等方面的问题进行重点研究，是本工程在供电形式上的创新。
本工程采用外径为12.9m的泥水平衡盾构，按功能要求将隧道断面分成上、中、下的三层结构，计算列车的阻塞比，并展开模拟的风洞试验；同时加强盾构机的相关技术参数，为设备采购提供有力的支撑作用。
防灾救援也是本工程设计的重点，尤其对火灾工况下的烟控、送排风等，提出了上部排烟风道、中部列车运营区域、下部位疏散应急逃生通道的方案，能够满足有关消防与规范的要求，并提出采取列车救援，自救疏散与疏散通道逃生的方式撤离火灾现场，同时细化从疏散平台至下层疏散道的梯子、位置的布置，以尽快疏散乘客。|作为工程的总体设计单位技术负责人，从工程可行性研究、总体设计、初步设计、施工图设计各阶段的工程审批等全过程都参与了崇明线工程的设计。在整个工程建设过程中，牵头研究、深化方案设计、组织落实专项设计评审，确保工程的顺利建成，同时还参与本工程中多个重要节点和关键技术的设计研究工作，包括长大区间供电方式的研究、大直径盾构机选型的研究、长大区间逃生救援方案的研究等，确保了崇明线工程的各项设计工作顺利开展。;
深圳至中山跨江通道|大型项目|技术负责人|国际先进水平|是|深圳至中山跨江通道地处珠江中游核心区域，位于虎门大桥下游约30km，距离港珠澳大桥上游约38km，直接连接深圳经济特区与中山市、江门市。项目东接机荷高速，经深圳市机场南侧，跨越珠江口，西至中山市新隆立交，与中开高速对接。深中通道是集“隧、岛、桥、地下互通”于一体的跨海通道工程，工程全长约24km，跨海段全长约22.4km。其中桥梁长约16.9km，包括伶仃航道桥、中山大桥、非通航孔桥和陆地引桥；隧道全长约7km，采用沉管法实施。全线设置东、西两处人工岛。深中通道位于珠江三角洲核心地带，是粤东与粤西地区之间最为便捷的东西向高速通道，建成后将增强珠江口东西两岸的交通联系，有效缩短深圳、中山珠江东西两岸的交通距离。项目的建设对于进一步推动两岸经济一体化进程，加快发展广州南沙新区、深圳前海新区、中山翠亨新区和珠海横琴新区，缓解过江交通压力，保障两岸交通安全等方面都将发挥重要的作用。|深中通道沉管隧道全长6.845km，按双向八车道、高速公路标准建设。其建设规模和难度均大于世界同类工程：隧道工程区域航线密集，航道等级高，航行条件复杂；八车道高速公路标准，隧道单孔宽度达18.3m；46.0~55.5m变截面管节、现浇超宽变截面水下隧道与立交匝道隧道（变宽55.5~70.4m），隧道埋深深、断面跨度大，结构自身难度挑战大；工程地质条件复杂。
沉管隧道管节埋深深：管顶最大水深近29m，最大覆土厚近17.5m；断面跨度大，东侧因匝道与主线隧道的分合流，造成管节单孔净宽达23.4m。如何能确保结构强度和刚度，又能适当控制结构自重，这是困扰本项目管节设计方案的一个难题。经对钢筋混凝土管节、钢壳混凝土管节、预应力钢筋混凝土管节多方案的比选，提出采用钢壳混凝土管节方案。通过借鉴日本、美国等工程经验和成熟方法，经数值分析、解析计算、模型试验验证，形成适合于深中通道钢壳混凝土组合结构沉管隧道设计理论、计算方法与设计方法等，为钢壳混凝土组合结构沉管隧道的顺利实施提供技术支撑，这也是国内首次大规模采用钢壳混凝土管节。|作为深中通道工程隧道专业负责人，带领设计团队完成了深中通道沉管段总体设计、初步设计和施工图设计。
在初步设计阶段，提出“在满足工程功能、结构受力要求前提下，优化管节结构方案，控制断面尺寸，减小管节高度”等关键问题，通过方案比选，采用钢壳混凝土管节方案，以化解总体方案中存在的干坞选址、基槽、临时航道疏浚、管节舾装、浮运安装等技术难题。
主持并主编了《深圳至中山跨江通道项目隧道内检修道设置调研及分析报告》，通过专题论证分析，提出对隧道断面优化，取消右侧检修道，并获规范编制单位认可，直接节约工程造价约2.3亿元。
主持《深圳至中山跨江通道工程钢壳混凝土组合结构沉管隧道合理构造与抗震分析及措施研究》，针对钢壳混凝土组合结构沉管隧道结构特点，采用理论分析和数值模拟相结合的研究方法，开展沉管隧道抗震仿真研究工作，重点研究管节接头组合作用力学性能以及沉管隧道结构横向与纵向抗震性能，对隧道接头受力及变形进行详细分析，给出重要节点构造措施和要求，为结构设计提出优化建议。该课题研究成果具有极高理论水平和使用价值，为深中通道沉管隧道工程建设提供了技术支撑，成果填补了国内技术空白，总体达国际领先水平。;
上海市轨道交通21号线一期工程|大型项目|技术负责人|国际先进水平|是|21号线一期工程串联了国际旅游度假区、张江科学城、金桥出口加工区等三大功能区及张江副中心、金桥副中心两个主城副中心，其走向与浦东新区南北创新走廊相契合，它的建设对促进三大功能区联动发展，支撑两个主城副中心功能的发挥并推动上海建成具有全球影响力的科技创新中心具有十分重要的意义。近、远期延伸后，北向可支持高化等地区的转型发展，东向可连接重要对外交通枢纽并与通过衔接市域轨道交通线路，为上海自贸新片区先行启动区提供快速轨道交通服务。21号线一期工程是线网东部贯穿浦东新区的一条南北向切向线，可与10条轨道交通线路形成换乘，将充分衔接既有轨道交通网络，缓解轨道交通6号线北段等部分线路的客流压力，提升网络整体效益；同时，对于强化浦东新区多个功能区南北向联系，缓解浦东北路等重要客流走廊的交通紧张状况、改善市区交通结构和环境均具有重要意义。|上海轨道交通21号线是一条复合功能型线路，既服务沿线通勤客流，又能服务商务、旅游客流，可为沿线上海国际旅游度假区和浦东枢纽，提供快速、舒适、高品质的轨道交通服务。为适应更多种类出行需求，提升运营品质，首次提出了在上海市区轨道交通线路中采用“高峰期两端越行、平峰期全线越行”的运营组织方案。通过优化配线设置和车辆选型，在不明显增加工程投资的前提下，利用客流量较小的区段开行大站列车，可将全线旅时节省20分钟以上，其中从市中心的广兰路站至浦东枢纽T3航站楼的时间由40分钟左右提高到26.7分钟，具备非常明显的社会效益。六陈路车辆段是21号线一期工程唯一的车辆基地，停车规模为62列位，为集约用地，首次提出采用地面双层车辆基地的方案，将用地规模控制在了30ha以内，同时考虑上盖综合开发，极大的提升了土地资源的价值。
利用类矩形盾构、大断面顶管等暗挖技术和装配式工艺，实施出入段线和部分换乘通道，有效的减少了管线迁改、交通疏解的成本，避免了征借地等社会矛盾，节省了工期，具备明显的社会和经济效益，也符合节能减排、低碳环保等绿色发展目标。|作为工程的总体设计单位技术负责人，主持策划和制定了本轮线网的建设技术标准，确定了本项目的研究方向和技术路线；指导了21号线一期工程快线方案和“高峰期两端越行、平峰期全线越行”的运营组织方案研究；创新性提出在上海地区采用地面双层车辆基地的工艺；通过在本线部分区域采用类矩形盾构、大断面顶管等暗挖工法避免了地面开挖引起的各种社会矛盾；主持研究了基坑承压水风险防控措施并在本轮地铁建设中进行推广提升；推动了通用环管片、新型接头、内置式泵房等技术在本线隧道中的应用。;
苏州南环快速路东延工程独墅湖隧道设计|大型项目|技术负责人|国际先进水平|是|独墅湖隧道是苏州工业园区南环快速路东延工程的关键节点，南环快速路东延工程是苏州市重大实事工程项目，工程西接东南环立交，东至园区星湖街，向东可通达昆山、上海。南环快速路东延工程全长7.37km，其中独墅湖隧道长3.46km。独墅湖隧道从金鸡湖高尔夫球场西南侧开始，下穿独墅湖后在星湖街东侧接地。独墅湖隧道为双向六车道快速路，主线设计车速60km/h，采用围堰明挖法施工。工程2007年10月建成通车，由于隧道内良好的行车条件，通车至今车流量增长迅猛，实际高峰时段交通量已经突破远期预测交通量，成为苏州骨干路网的一个关键节点。独墅湖隧道下穿独墅湖水域，在保障交通功能的同时，保持了湖区优美的自然环境和文化氛围，突现了城市交通工程绿色、环保、生态的新理念，为国内城市湖底隧道建设树立了标杆。独墅湖隧道建成通车为苏州工业园区的经济发展和独墅湖东岸的新城建设提供了新的动力，同时对于打通连接苏州市区、工业园区、昆山的东西发展轴，推进苏州新城建设，加快打造联系上海的长三角商务办公和总部中心具有重要作用，具有显著的社会、环境和经济效益。|独墅湖隧道建成时是国内最长的城市湖底隧道，也是国内第一次通过湖中人工半岛实现桥隧转换连接的桥隧组合工程。工程获“国家优质工程银奖”、“市政金杯示范工程”和“国家优质工程奖30年精品工程”。 
南环快速路东延工程采用桥隧组合方案，设计采用人工半岛形式将隧道西侧出入口与桥梁段衔接起来，在保证交通功能的同时，很好地协调了环境、景观及工程造价等因素，工程也是国内第一个隧道与桥梁直接连接的大型桥隧组合项目。为了保持湖区优美的自然环境和文化氛围，独墅湖隧道设计采用了独特的通风方案。隧道南线在湖中设置一座排风井，隧道内废气经湖中排风井集中排放，再由岸上新风井送入新风，大大减轻了废气排放对湖东敏感目标的影响；隧道北线不设排风井，北线出口位于湖中人工半岛，三面环水，北侧与高尔夫球场之间设置绿化林带，在满足环境保护要求的前提下，优化了通风系统配置，降低了建设和运营费用。独墅湖隧道照明设计，特别是隧道内景观照明设计方面颇有新意，利用新型照明材料在隧道顶部营造了多种照明效果，改善了长隧道内的视觉环境。|作为苏州南环快速路东延工程独墅湖隧道设计项目负责人和结构审定人，主持完成了工程初步设计和施工图设计。获“2009年度全国优秀工程勘察设计（市政公用工程）二等奖”、“2008年度江苏省城乡建设系统优秀勘察设计一等奖”、“2009年度国家优质工程银质奖”、“2009年度市政金杯示范工程”和“国家优质工程奖30年精品工程”。
组织开展了系统全面的桥隧组合多方案比选，最终推荐采用湖中人工半岛连接隧道和桥梁的桥隧组合方案，实践证明该方案是兼顾功能、环境、景观、造价等多种因素的最佳选择。
在主持总体方案设计过程中，提出并力主采用南线湖中设风井、北线不设风井的独特通风方案，最终获得业主认可并通过环评论证，该方案湖东无风井废气排放，湖中风井造型如一个白色的高尔夫球，使得项目在践行环保和节能理念的同时，为湖区创造了一个新的景观。
主持完成了主线匝道连接段隧道大跨多层错层结构的分析论证和设计。
主持完成了桥隧结合点人工半岛堆填的可行性研究，完成了由于大体量堆填引起的沉降和桩基负摩擦问题的分析研究并提出了针对性的设计方案，实践证明设计方案安全经济。;
天津海河隧道工程设计|大型项目|技术负责人|国际先进水平|是|海河隧道工程为天津滨海新区南北主轴线中央大道穿越海河的关键节点。工程于2015年1月建成通车，是天津跨海河的第一条道路隧道，也是我国北方地区第一条沉管隧道。
中央大道的走向与滨海新区的海洋经济发展带基本一致，海河隧道作为其中最重要的节点将中央大道南北两岸连在一起，连通了汉沽、塘沽、大港三个行政区。海河隧道穿过天津滨海新区的金融中心于家堡中央商务区，自北向南下穿海河，向南连接临港工业区并与津沽公路衔接，成为天津滨海新区南北交通大动脉。海河隧道为双向六车道城市快速路，设计时速为60km/h，全长2.99km。海河隧道过江段采用沉管法建造，沉管段长255m，分3节管节，管节外包尺寸宽36.6m，高9.65m。以前车辆通行海河南北两岸只有桥梁和渡船两种途径，滨海新区的快速发展使得跨海河两岸的交通需求迅速增长，中央大道如采用桥梁方案穿越于家堡中央商务区后上跨海河，对于中央商务区的景观环境和土地使用会造成一定影响，采用沉管法建造海河隧道成功地解决这一问题，而且沉管隧道浅埋深的优势使得隧道能与周边路网较顺畅衔接，工程造价得到了有效控制，具有显著的社会、环境和经济效益。|海河隧道是我国北方地区第一条沉管隧道，“中央大道海河沉管隧道关键技术问题研究”获“天津市科学技术进步奖一等奖”。 
针对隧道所处河段的环境条件，隧道建造方案中特别重视结构防水、防腐蚀和耐久性的内容，管节采用全外包防水，灵活应用了钢板与聚脲多种形式的外防水构造，对于混凝土自防水和耐久性提出了全面量化的指标，加强了管节接头等重点部位的防腐蚀措施。海河隧道采用轴线干坞方案，节省了临时工程用地，干坞设计方案综合考虑了管节预制、舾装和后期岸边段结构施工的要求，干坞坡面、临河侧重力式挡墙和坞口结构经历数年和干坞内回水、排水等的考验，结构稳定可靠，为工程顺利建成创造了条件。海河隧道采用注浆法基础，通过基础处理工艺的陆上模型试验验证并优化了各类设计、施工参数，管内注浆口采用了自行设计的新型防喷装置，注浆基础质量 检测采用了大功率地质雷达等先进技术手段，保证了沉管基础处理的质量。此外，在管节柔性接头构造、最终接头止水构造等方面都有许多创新点。|主持了海河隧道沉管段的方案研究和施工图设计。作为主要人员获“2015年全国优秀工程勘察设计行业（市政公用工程）一等奖”，获“2015年“海河杯”天津市优秀勘察设计（市政公用工程道桥）一等奖”。
主持开展了沉管总体设计工作，分析论证了沉管横断面多仓布置形式的合理性，提出了全外包防水设计思路、组织开展了防水细部构造的研究和设计工作。
主持开展了管节柔性接头构造和最终接头止水构造的研究和设计工作，改进了岸边坞口连接式的最终接头构造形式。
主持开展了干坞临河侧重力式挡墙和坞口结构的设计方案，提出了注浆基础设计方案和新型防喷装置构造方案，对基础处理工艺试验和基础处理监测方案提供了技术指导。
全过程参与现场施工技术指导，为解决管节沉放定位和最终接头止水施工疑难问题提供了有力的技术支撑。;
上海轨道交通市域线嘉闵线工程|大型项目|技术负责人|国际先进水平|是|上海轨道交通市域线嘉闵线工程起自嘉定城北路站，终于闵行银都路站，是上海市域网络中南北向的骨架线路，服务于城市西侧嘉定、松江新城、金山滨海地区快速出行；是国铁上海虹桥站的强力集疏通道；同时项目建设将发挥服务近沪地区与上海之间短途城际出行的重要作用，将原先少数几个国铁主客站扩大至整个市域线覆盖地区，大幅优化提升与周边城市短途城际出行的服务质量，进一步促进长三角更高质量一体化发展。|针对低净空条件下嘉闵线金园五路站基坑施工近距离保护既有运营轨道交通车站的需求，提出了分区开挖、井接头隔离墙、钢支撑轴力伺服、TRD槽壁保护、承压水控制等一系列措施，有效控制了基坑自身变形和既有轨道交通车站及区间变形。
针对地铁13号线原先按常规轨道交通小断面预留的节点，为保证嘉闵线大断面轨行区的线路贯通，采用非常规的排热风道截面，同时兼顾了限界、触网、环控、站台门等各专业的需求。|作为工程的设计单位技术负责人，牵头研究、深化方案设计、组织落 实专项设计评审，确保工程的顺利推进。指导制定了低净空220kV架空线下，超近、超长距离保护运营中轨道交通车站的专项方案。针对地铁13号线按常规轨道交通预留节点，创新性的提出异形排热风道断面方案，以满足极限条件下市域线大断面轨行区的贯通。;
上海市轨道交通23号线一期工程|大型项目|技术负责人|国际先进水平|是|上海市轨道交通23号线一期工程是上海市第三期建设规划批复项目中首批开工建设的新线之一，是上海市轨道交通网络中一条重要的市区级线路，串联了闵行开发区、紫竹高新区、吴泾转型区、徐汇滨江等重要功能区，在城市综合客运交通和轨道交通线网中的地位十分重要，是支持城市总体规划、优化城市空间布局的需要，对强化城市功能能级、促进城市空间架构形成具有重要意义。
线路起自闵行开发区站，终于徐家汇上海体育场站，途径闵行区、徐汇区，线路主要沿东川路—龙吴路—天钥桥路走行，远期延至松江区车墩镇。线路全长约28.6km，均采用地下敷设方式。共设22座车站，其中换乘站6座。设澄江路车辆段（共76.82公顷），与规划19号线车辆基地共址。工程计划自2021年10月开工建设，2027年底建成初期运营。|创新解决严苛建设条件下市区放射线路大客流终点站设置难题，经研究首创12号道岔站前交叉渡线折返一岛双侧车站，同步解决大客流集散和高密度行车难题，在严苛建设条件下保证行车和客运功能需求。
开创在城市超大型规划留白区内先期建设城市轨道交通项目的先例，本工程中段途径城市总体规划明确的14平方公里超大型战略留白区，涉及本工程5站5区间线路，长约5.8公里，项目研究开创了留白区客流及风险预测工作，为工程设计提供依据，车站采用路侧绿化带布置方案，既近距离服务地块开发又避免施工对龙吴路城市主干道影响，对车辆段及临近车站开发方案与周边地块同步考虑以提升区域城市开发整体协调性。
国际首次大范围与既有运营高架轨道交通同通道建设地铁项目，本工程与既有5号线支线在东川路同通道并行，长约5.2公里，涉及两工程4站4区间，5号线设置于路中且未预留本工程实施条件，本项目通过线路、建筑、结构与施工等专业的系统研究，将本工程布置与高架线北侧，采取了诸多针对性建筑、结构及实施方案，在保证既有运营高架线路运营不受影响的同时，保证本工程可安全实施，并最大限度的减少征地拆迁与沿线交通影响。|作为工程的总体设计单位技术负责人，从工程可行性研究到目前正在开展的初步设计，全过程牵头进行方案研究指挥与技术指导，指导并参与本工程中多个重要节点和关键技术的设计研究工作。
本工程面临诸多的特殊难题，在国内甚至国际上均没有工程先例，包括上体场站站车站方案、规划留白区工程方案、与既有5号线并行段工程方案等设计研究工作。作为单位技术负责人组织开展的一系列技术研究工作确保了23号线一期工程顺利克服相关难题，按计划顺利推进设计研究工作，相关开创性工作将为未来可能遇到的类似问题提供成功案例及参考。;
港珠澳大桥主体工程沉管隧道设计|大型项目|技术负责人|国际先进水平|是|港珠澳沉管隧道是港珠澳大桥主体工程的关键节点。工程规模为双向六车道高速公路，设计车速100km/h，隧道全长6700m，其中海中沉管段长5664m，共33节管节，采用工厂法预制，管节外包尺寸宽37.95m，高11.4m。工程在2018年10月建成通车。港珠澳大桥连接香港、珠海、澳门三地，是本世纪我国开工建设的又一超级工程。大桥的建设对于加强珠江东西两岸的交通联系和完善珠三角高速公路网具有非常重要的作用，对于促进粤港澳经济一体化进程，提升珠三角地区整体竞争力具有重要的战略意义。港珠澳大桥主体工程位于大陆管辖水域，采用海中桥隧模式建造，其中隧道下穿伶仃西主航道采用沉管法建造。港珠澳沉管隧道既解决了工程穿越主航道所在宽阔海域的工程难题，同时，采用沉管隧道建设大大减小了阻水比，并为远期规划通航提供了最有利条件，此外，工程建成后对水体环境和白海豚等珍惜海洋生物无不利影响。港珠澳大桥主体工程沉管隧道的建设社会、环境和经济效益巨大。|港珠澳大桥主体工程沉管隧道是目前世界上最长的公路沉管隧道，也是世界上综合建造难度最大的沉管隧道。
港珠澳沉管隧道是外海长大超深埋沉管隧道，工程设计需满足珠港澳三地标准，工程设计使用年限120年。由于隧道单孔结构净宽14.55m，底板最大水深达44.5m，顶板最大覆盖厚度达23m，结构受力复杂，沉管设计中采用了单节长180m节段式管节和纵向预应力构造，横断面采用Y型中墙和侧墙大倒角等特殊构造。沉管管节采用混凝土自防水，工厂法预制，管节全断面一次浇筑成型，正式施工前通过足尺模型试验对钢筋绑扎、模板工艺、混凝土配比、浇筑和养护进行了系统验证，设计中提出了全面详细的混凝土耐久性指标，加强管节接头和节段接头等重点部门的防水措施，并预留了后期实施外加电流阴极保护的条件。沉管采用了带垄沟的先铺法碎石整平基础，超过40m水深碎石整平的精度达到±4cm。管节采用双驳扛吊法安装，舾装设备采用了预制拼装式钢端封门等多项新技术。工程获得中国公路勘察设计协会颁发的2020年度公路交通优秀设计项目一等奖和建国70周年公路交通勘察设计经典工程。|担任港珠澳大桥主体工程岛隧工程沉管隧道分项设计负责人和沉管结构审定人，参加了设计施工总承包投标、施工图设计具体工作。获中国公路勘察设计协会颁发“2020年度公路交通优秀设计项目一等奖”，申请获得了“用于沉管隧道可重复使用的装配式端封结构”、“用于沉管隧道可重复使用的装配式端封方法”发明专利，并获第二十七届上海市优秀发明选拔赛优秀发明金奖。
主持完成了管节横断面设计方案，提出采用Y型中墙等结构横断面优化方案，显著改善了沉管结构受力，降低了钢筋用量，改善了沉管自防水结构混凝土浇筑的可施工性，节省了工程造价。
主持完成了管节柔性接头、节段接头结构、防水构造设计和管节纵向静力、抗震研究设计工作。组织开展了对初步设计桩基础方案的研究和试验论证工作，发现了初步设计沉管钢管桩基础方案存在的问题，为后续基础方案调整创造了条件。
主持开展了主持完成了管节内部和顶部主要舾装件设计，首次提出可重复使用的预制拼装式钢端封门方案、可重复使用的压舱水箱方案、可重复使用的GINA止水带保护罩方案等。;
上海市轨道交通17号线西延伸工程|大型项目|技术负责人|国内领先水平|是|上海市轨道交通17号线西延伸工程，西起新建西岑站西端车挡终端，东至现状东方绿舟站西端车挡终端。该工程正线全长6.6km，车站一座，全线高架。该工程将进一步扩大既有 17 号线的辐射范围，形成串联水乡客厅、朱家角、青浦新城及虹桥枢纽的快速客运通道；该工程建设将有效服务长三角生态绿色一体化发展示范区的发展、支持西岑科创中心的建设保障华为基地的运营、充分发挥轨道交通 17 号线的市域线功能、提升沿线地区的轨道交通服务水平。|跨G50节点桥与G50高速改扩建工程深度融合，主跨跨径优化减小，有效降低工程费用并显著降低预应力砼结构的后期徐变变形。跨拦路港节点桥采用（100+180+100）m矮塔斜拉桥桥型，是目前上海轨道交通同类型桥梁的最大跨径，有效避免桥梁结构施工对Ⅲ级航道的通航影响。
首次实现地铁与市域铁路车站一体化设计，站台层屋顶无悬挂吊架、设备及管线一体化整合设计。
首次实现桥梁装饰和主体结构一体化设计、一次成型。注重桥梁结构景观设计，实施景观照明工程，并推进桥梁健康监测系统技术应用。
首次创建可视化协同建设管理平台，以工程项目数据为支撑，将倾斜摄影数据、周边环境模型数据、项目全线BIM模型数据、工程施工进度数据、监测数据、安全数据等在建设管理信息化平台上进行集成，为参建各方提供统一工作环境，融合轨道交通建设业务，打造以数据为核心、以平台为工具、数据驱动决策的建设管理新模式，推动建设全过程数字化和虚拟建造，实现项目全生命周期数据的完整性、可追溯性。|牵头制订项目创新策划，提出全生命周期设计、一体化设计、站台层设备装修、数字化建设等创新设计目标，并逐项落实创新技术的研究与应用。
提出西岑站应采用一体化设计与建造，在方案整体统一的前提下考虑因建设运营时序不同产生的临时过渡的消防措施、人流组织及交通配套设施。
指导节点桥梁的结构选型，优化桥跨布置，完成跨拦路港节点桥水波纹装饰模板和相关景观照明工程的深化设计，在施工过程中及时预留预埋桥梁健康监测相关的埋件及设备。
指导车站装修设计，强调车站内、外装修装饰的风格协调，相映成辉。站台层的照明、应急照明、摄像机、PIS屏、广播及标识标牌等设备均采用非吊挂方式，部分设备与屏蔽门集成为一体；部分设备则集成为信息柱。
率领团队搭建了供建设方、EPC总承包设计和施工总包、施工分包、监理、监测等多方协作的建设可视化协同管理平台，对BIM、造价、进度、安全、质量、监测、监控等数据进行有效的组织和管理。;
苏州国际快速物流通道二期工程——春申湖路快速化改造工程|大型项目|技术负责人|国际先进水平|是|根据《苏州市综合交通规划（2007-2020）》，苏州快速道路呈“五纵四横”、“井字加环”的网络结构。苏州国际快速物流通道二期工程——春申湖路快速化改造工程是规划苏州中环快速路北段的组成部分，是城市东西方向的重要快速路，与中环西线、中环东线、中环南线等其它快速路共同构建苏州快速骨架路网。作为苏州市中环快速路北线重要组成部分，与中环快速路西线、南线、东线路共同构建苏州骨架路网，形成相城区与高新区、工业园区之间的快速联系通道，能够有效承担城市组团间交通功能、缓解内环北线的交通压力，将有效支撑城市空间结构、提升城市区位优势、促进社会经济发展。|采用桥隧结合的方式，有效控制桥梁和隧道长度，控制工程造价。工程周边环境变化大，有相对简单环境也有穿越河流、轨道交通、重要管线等困难节点。工程结合周边建（构）筑物合理布设实施方案、合理布置出入口、风孔等出地面建筑结构，减少对环境的影响，体现了城 市交通工程绿色、环保、生态的新理念。隧道上跨正在运营的苏州轨道交通4号线区间隧道。隧道离区间管片顶部最小净距仅4.3m。设计遵循时空效应原理，采用大坑支护、坑内分块、分层开挖施工的基坑设计方案，并首次提出MJS工法与三轴搅拌桩组合形式进行土体加固，充分利用二者的优点减少地基变形。同时，隧道底板施工首次采用叠合板施工方式，实现快速封闭减少土体回 弹。隧道于永方路节点下穿DN1800和DN1400两根正在运营的高压给水管，原水管关系到整个苏州市的供水且无法搬迁。隧道开挖时需对原水进行原位保护，基坑开挖同时保护两根大直径原水管在国内尚属首次。同时此处需考虑为规划轨交14号线预留下穿条件。设计采用了悬挂式地下墙+ 工法桩、重力式挡墙+基坑开挖实时封闭等创新方案。桥梁段利用“老桥拼宽”的方式，最大范围利用了现有桥梁、有效节约了工程造价。|作为项目负责人、分管总工和结构审定人，主持完成了项目前期方案研究、设计投标、初步设计及施工图设计工作。
组织开展总体方案的比选研究，解决了穿越4号线节点方案、永方路原水管保护等工程难点。作为项目负责人和结构审定人拟定了元和塘西隧道跨轨道交通4 号线区间隧道节点基坑开挖控制标准及基坑围护结构、地基加固、基坑开挖总体方案。针对原水管保护记规划14号线节点，提出制定原水管范围采用MJS加固作为重力式挡墙，边开挖边封闭基坑方案。提出加固范围自基坑边至基坑外10m以上，加固体与两侧地下连续墙搭接。提出施工时采 用顶圈梁、钢围檩及钢面板将两侧地下墙连接，保证受力的可靠性，同时设置可靠立柱桩支撑体系、设置临时钢结构托架对管道进行支托保护。指导提出规划14号线穿越段采用悬挂式地下墙+S MW围护方案，为远期14号线穿越创造条件。;
上海市轨道交通18号线一期工程|大型项目|技术负责人|国际先进水平|是|上海市轨道交通18号线一期工程是上海城市轨道交通网络中东部地区南北向的切向兼骨干线，起于浦东新区的航头站，终于宝山区长江南路站，线路长约36.9km，设车站26座，全部为地下线。工程总投资约388.8亿元，工程自2015年开工建设，首通段（航头站~御桥站）于2020年底开通运营，计划2021年底一期工程全线贯通运营。
线路途经宝山区、杨浦区和浦东新区三个行政区，是联系城市东北地区、东南地区与核心城区的便捷通道，自南向北串联了航头、周浦、康桥、花木-龙阳路市级副中心、陆家嘴金融贸易区、江湾-五角场市级副中心、复旦大学、上海财经大学等重要区域和客流集散点。18号线一期工程的建成通车，极大地促进了上海城市总体规划目标的实现，加强浦东、浦西的过江联系，强化中心城核心城区的对外辐射功能，有力支持沿线重要地区的开发建设，促进区域互动协调发展，缓解上海市城市核心区和城市重要交通走廊（如江浦路、沪南公路等）的交通紧张状况，改善中心城区域的交通结构和出行环境，并锚固换乘节点，完善网络功能，发挥网络整体效益。|全球首例全线LEED认证的轨道交通项目。本工程从规划、设计、招标、施工、调试到运营、维护的全生命周期，引入LEED BD+C: Transit、NC认证体系。
上海首批全功能一次性开通最高等级全自动运行(GoA4)的轨道交通线路，在列控功能和乘客服务方面具备整套自动化功能，为后续工程的设计、建设、调试、运营积累经验，起到示范作用。
上海首条全线应用智慧运维平台的轨道交通线路。首次实现数字资产信息从建设期到运维期的无缝传递；首次在竣工交付时同步交付数字资产和BIM运维平台；首次将基于BIM的运维管理平台从单个车站推广到全线；首次采用融合定位系统，满足不同区域的定位精度需求。
国内首次采用预埋承插式连接件新型管片错缝拼装设计施工技术。航头定修段入段线盾构区间的应用，显著提高了成型隧道的质量，大幅减少了后期运营中的维保成本和安全隐患，填补了国内该技术领域的空白。
上海首例地铁采用预制装配式地墙施工工艺。繁荣路站2号口、2号风亭的设计应用，在轨道交通地下车站建造技术方面具有广阔的推广应用价值与前景。|作为工程的总体设计单位技术负责人，从工程可行性研究、总体设计、初步设计、施工图设计各阶段的工程审批等全过程都参与了18号线一期工程的建设。在整个工程建设过程中，牵头研究、深化方案设计、组织落实专项设计评审，确保工程的顺利建成。同时还参与本工程中多个重要节点和关键技术的设计研究工作，确保了18号线一期工程的顺利建成并取得了极好的社会效益和经济效益。
在18号线一期工程BIM运维平台建设中，作为技术负责人创新思路，实现突破。以建设阶段交付的BIM竣工模型数据为基础，搭建了三维轻量化数字化运维模型场景，集成了运营期间各类静态、动态数据，包括设备厂商产品模型与资料、资产信息、设备运行状态信息、视频监控、人员定位信息等，数字化模型与车站实际运行状态相对应，实现“数字孪生”。BIM运维平台首次实现在全线正式运营时同步上线，利用数据自动化集成和轻量化共享，为车站运营减负增效，为将来智慧城轨、智慧城市打下基础，在城市轨道交通运维阶段具有较高的推广应用价值。;
苏州南湖路快速路东延工程吴中区段尹山湖隧道|大型项目|技术负责人|国内领先水平|是|由于苏州市区呈四角山水结构特点，外围各片区之间的直接联系通道较少。娄江快速路、独墅湖隧道、现代大道、金鸡湖大道、东方大道等东西向交通干道已饱和，且存在苏申外港河道、尹山湖等天然屏障，导致吴中区与工业园区之间联系通道不足，跨区、跨湖交通矛盾日益突出，现状交通拥堵日趋严重。随着区域经济的快速发展，东西向不同区域之间的交通联系越来越频繁，南湖路东延工程是缓解园区跨湖交通供需矛盾和吴中区尹山湖片区交通拥堵的重要举措之一。本工程是规划苏州中环快速路南段的组成部分，是苏州市快速路网“五纵四横”、“井字加环”的网络结构的重要组成。项目道路经过吴中区、工业园区，建成后，将有利于两区快速、便捷地进入路网，实现与苏州其他区域板块的沟通顺畅；强化吴中区东西向联系，增强沿线区域对外快 速沟通联系能力；有效缓解了园区南部区域作为目前唯一的跨湖交通通道独墅湖大道交通压力； 为项目周边地区居民的对外出行提供了便利条件；优化了苏州的城市路网结构，缓解城市交通压 力，促进城市内部交通流和对外交通流在空间上更加合理的分布。|尹山湖隧道主要沿尹山湖南岸敷设，工程全长3.455km，其中暗埋段长3km，湖中围堰总长1.61km，湖水深度9.5m，风险高、环境较敏感。隧道线位舍弃了常规的穿尹山湖中部的 隧道方案，而采用了绕尹山湖南岸布设，岸边单侧围堰施工的绕湖隧道方案，避免了穿湖方案双侧围堰、湖水深、埋深大、造价高、施工风险大的缺点，并减小了穿湖施工对尹山湖水体的整体影响，从而生态破坏较小。针对尹山湖周边缺少大型施工运输船舶，而浮箱运土、水中打桩费用昂贵的情况，创新采取了湖中先填堰芯土形成便道，再打设钢管桩、架设拉杆和堰芯土形成整体钢管桩围堰的方案，共同抵抗围堰两侧的高水压差。并首次将PC工法组合钢管桩应用于大型围堰工程，该工法的小企口锁扣接头起到了挡土及止水的双重功效，并相对于其他“CO”、“CT”等型式接头费用较低，且弥补了围堰方案无法敷设防渗土工膜的堰体抗渗问题。结合周边环境保护的湖中降水、土方回填及基坑开挖的一体化设计，确定了湖水先降至-3.0标高，再土方回填至-1.5后，开挖隧道基坑的方案，避免了过度抽排湖水对周边环境影响，同时满足湖底抗承压水突涌要求，并大大减小了围堰在两侧高水头差下的垮塌风险。|作为项目负责人、分管总工及结构审定人，主持完成了该隧道的工程可行性设计、工程初 步设计和施工图设计工作。
组织开展了穿湖隧道方案和绕湖隧道方案的比选，推荐采用绕湖隧道方案，优化减小隧道埋深，降低了工程风险。组织开展了PC工法组合钢管桩在大型围堰工程中的应用研究，首次将该工法应用于围堰设计中，采用的小企口锁扣接头既能受力也能防水。提出了先施工堰芯土方形成便道再打设钢管桩的方案，优化了围堰的施工步骤，解决了无大型船舶施工打桩的问题。提出了湖中降水、土方回填及基坑开挖的一体化设计理念，从而制定出设计方案达到安全、经济及进度的最优。;
上海市轨道交通17号线工程|大型项目|技术负责人|国际先进水平|是|上海市轨道交通17号线东起虹桥枢纽，西至上海的水源保护地淀山湖，根据沿线环境特征，因地制宜采用了地下和高架相组合的敷设方式，线路全长35.343km（其中高架段18.3 82km，地下段16.163km，敞开段0.798km），共设站13座（其中高架站6座，地下站7座）。项目于2017年底通车运营，17号线的建成对促进青浦区发展、服务长三角、优化城市人口布局和城镇体系布局发挥了重要作用；17号线建设以TOD为导向，兼顾城市建设需求及塑造城市形态两大 功能，全线所有车站及车辆段与周边开发紧密结合，形成多个以轨交车站为核心的P+R、商业、居住融合的城市综合空间，有效促进了青浦区区域发展；17号线在青浦新城与中心城间架起一条快 速客运通道，在改善青浦地区的交通条件、引导中心城人口向青浦区疏散的同时，实现了资源消耗少、环境影响小、环境协调性优的目标；17号线向西在东方绿舟站预留了延伸条件，向东接入虹桥枢纽，强化了虹桥综合交通枢纽的辐射功能，完善了以轨道交通为主的全方位、多层次、现代化公共交通体系，上海中心城区、长三角其它地区同城效应进一步突显，为长三角一体化发展国家战略打下了扎实的基础保障。|上海市轨道交通17号线工程获2019年度全国行业优秀勘察设计奖优秀市政公用工程设计一等奖，《上海轨道交通17号线工程关键技术研究与应用》获2018 年度上海土木工程科学技术奖一等奖。
17号线紧紧围绕智慧、生态两大核心目标，形成诸多创新：诸光路站发明无柱、大中庭一体化建筑结构体系，结合一系列节能措施，成为亚洲首个获得美国LEED认证的轨道交通车站，2019年被评为中国最美地铁站；首次研发“双U+箱型”变截面大跨径连续梁；在国内首次研发车站外围护体系PC 标准化技术，形成多项专利；朱家角园林停车场提出以植物种植和大体积水体为关键元素，构建生态停车场设计方法，提高生态环境质量；首次研究并采用车辆-信号间控制匹配、关键速度匹配等核心技术，实现ATO最高控制速度与线路等级速度100 公里/小时一致，运营效率提高10%；研发基于BIM的智能运维管理平台，虹桥火车站车控室利用高清全景摄像机结合三维激光扫描的数字BIM技术，实现对枢纽站大客流实时动态全方位监控，同时使虹桥枢纽的功能完整体现，17号线作为上海市与长三角交通联系的纽带发挥了重要的作用。|作为项目分管总工、总体技术负责人和结构专业系统审定人，全面负责、策划与主持本项目的技术研究工作。获“2019年度行业优秀勘察设计（优秀市政公用工程设计）一等奖”，获“2019年度上海市优秀工程设计一等奖”，“上海轨道交通17号线工程关键技术研究与应用”获“2018 年度上海土木工程科学技术奖一等奖”。
确定项目的研究方向和技术路线，牵头制定项目的总体方案及技术标准，组织17号线工程从可研～施工图的全过程设计、管理工作。
在项目策划阶段，领导项目组大胆设想、有序组织、狠抓落实，在新系统、新技术、新工艺、新设备等方面开展研究并形成系列创新成果，指导车辆信号速度匹配、供电制式、结构工程耐久性、关键节点桥、PC技术运用等重难点工程方案的研究确定。
带领设计团队对中庭车站形式进行深入研究，提出大中庭车站的方案，并在17号线诸光路站得到实现。
在17号线全线建设中引入全生命周期的BIM应用技术，并领导编制相关的BIM技术标准，开发BIM建设管理和运营管理平台，为BIM技术在轨道交通的应用打下了坚实的基础。;
上海轨道交通13号线西延伸工程|大型项目|技术负责人|国内领先水平|是|上海轨道交通13号线西延伸工程起自国家会展中心，终于既有13号线金运路站，项目的建设将推进南虹桥地区城市开发，西虹桥地区发展，有效的支撑虹桥商务区发展；缓解轨道交通17号线单点入网的客流压力，降低国家会展中心大客流隐患，提升南虹桥、西虹桥地区轨道交通服务水平。|首次在轨道交通正线区间应用预埋承插式新型接头工艺施工，采用快速接头连接的方式代替传统管片螺栓连接方式，不仅提高了管片拼装效率，建成后将极大提升隧道成型质量和结构整体的刚度。
在13号线逃生井设计中，首次应用了主动控制机械化竖井工艺，该工法适用于软土地区复杂环境。具有环境影响小、施工精度高、开挖断面自由、结构预制拼装、绿色集约等特点，具有良好的经济和社会效益。|作为工程的总体设计单位技术负责人，牵头研究、深化方案设计、组织落 实专项设计评审，确保工程的顺利推进。指导了本工程预埋承插式新型接头方案，提高了管片的自动化拼装水平和隧道整体刚度；创新性提出在小直径深埋逃生井中采用主动控制机械化竖井方案，避免了地面开挖引起的各种社会矛盾；采用水下开挖的方式减少了降承压水带来的水土流失和地面沉降。;
大连湾海底隧道建设工程|大型项目|技术负责人|国际先进水平|是|大连湾海底隧道是我国北方寒冷地区首条建造于海洋环境的大型沉管法隧道。工程起始于大连市大连湾北岸梭鱼湾规划20号路，向南下穿大连湾海域、大连港北防波堤，在南岸大连港3、4号码头之间港池登陆，再向东沿港隆西路至人民路。本项目主线全长约5.1km，其中，海底隧道段采用沉管法施工，沉管段长3035m，分18节管节，管节外包尺寸宽33.4m，高9.7m。项目向北连接光明路延伸工程，是大连市一条纵贯南北、连接东部核心区和金普新区的快速通道，对缓解大连市交通拥堵、推动其钻石港湾两岸一体化、打造大连沿海经济圈具有重要意义。建成后，两岸车辆可以减少绕行距离8~15km，占原绕行路线长度的50~65%，从而减少出行时间、拥堵时间和燃油消耗，提升交通秩序和交通安全性，带来较好的社会效益和经济效益。|本项目为国内首个采用PPP模式实施建设的跨海隧道工程，是我国北方寒冷地区首条建造于海洋环境的大型沉管法隧道。
目前正在建设中。针对近距离多匝道城市隧道的网络化空气流动特点，本项目开展隧道通风系统设计研究，采用分段纵向排烟方案，保障工程全生命期安全运营。为适应南北两岸接线要求，沉管段最小平面曲线半径仅1050m，其管节制作要求和施工精度的控制堪称国内沉管隧道之最。采用180m长节段式管节设计方案，充分发挥了沉管工艺的技术优势与经济优势。最终接头在国内首次采用顶进节段法，该法施工步续简单快捷，受力状态明确，简化了海域施工流 程，减小了深水施工风险。在岩石地基上采用碎石整平基础设计方案，这在国内尚属首次。节段接头创新性地在顶板、底板、侧墙和中墙部位布置若干特殊 剪力杆构造来承担抗剪作用，大大释放了混凝土剪力键方案占用的空间，使得中埋式止水带有足够的空间进行安装，大大增加了第一道防水措施的止水效果。大连港北防波堤直接复建于海底沉管隧道上方，采用轻体结构，通过加大防波堤底宽及两侧堆载，实现降低结构重量，减小波浪作用下的防波堤基底应力，解决沉管局部受力过大和不均匀沉降的问题。|作为项目分管总工、项目总体审定人和沉管结构审定人，主持开展工程总体方案设计，对关键技术和设计难点进行审查把控。
提出了平面曲线半径控制、沉管埋深、港池登陆分叉脱开等总体设计思路。创新地提出了沉管顶进节段法最终接头方案，研究分析了每个受力节点、止水带安装等可能的风险应对措施，指导完成了1:3缩尺模型试验和1:1特殊止水带水密试验。
创新地提出了节段接头的特殊剪力杆构造，研究了其受力机理、承载力和刚度，并获得了“一种沉管隧道节段接头的连接方法”发明专利。
在施工图设计阶段，对在岩基上首次采用整平船的桩腿破坏风险进行了研究，提出了优化意见；研究了基槽开挖靠近四号码头岸壁的风险应对措施；优化了临海异形基坑的内支撑布置方案；优化了沉管顶进节段法最终接头方案，提出了用压浆囊袋保证接钢支撑传力可靠、端钢壳适当放大止水带接触面等设计方案。对隧道下穿的复建防波堤，针对其轴线与沉管斜交，提出了采用轻体防波堤结构、在防波堤两侧填筑平衡压载、平衡压载端部边线与隧道轴线垂直的方案，避免了防波堤压载对沉管产生扭转的不利效应；利用北岸沉箱围堰，提出了设置二次止水构造、形成先期交工的满足首节沉管对接条件的止推段方案。;
上海复兴东路隧道工程设计|大型项目|技术负责人|国际先进水平|是|复兴东路隧道2004年9月建成通车，是我国第一条盾构法双层隧道，也是世界上第一条投入运营的盾构法双层隧道，其建成后上海又先后建设了多达4条大型盾构法双层隧道，近年来国内盾构法双层隧道工程层出不穷，得到广泛应用，项目的社会、环境和经济效益显著。
复兴东路隧道西起浦西复兴东路、光启路，东至浦东张杨路、崂山西路，是连接上海市中心南外滩地区和浦东南路滨江地区的一条重要的越江通道。 复兴东路隧道为双管双层双向六车道盾构法隧道，设计车速40km/h，工程全长2.78km，其中盾构段长1.2km，衬砌外径11.0m、内径10.04m。隧道上层布置两条小车车道，通行净高2.6m，下层布置一条大车道加紧急停车带，通行净高4m。盾构法双层隧道在圆隧道内布置了上下两层车道，衬砌结构与传统单层隧道完全一 致，仅内部结构略有增加。在土建规模增加不大的情况下多增加两条车道，隧道整体通行能力可提高约40%，这对于充分利用上海市核心区极其有限的越江通道资源，提升越江隧道通行能力和综合效益，构建节约型社会具有非常重要的意义。|兴东路隧道是我国第一条盾构法双层隧道，也是世界上第一条投入运营的盾构法双层隧道，复兴东路隧道开盾构法双层隧道之先河，对我国双层隧道技术起了引领和表率作用。
复兴东路隧道是基于11m衬砌外径的 盾构法隧道开展双层隧道研究和设计，在满足核心区浦江两岸小车过江需求的同时，更要注重公交优先的原则。为此，设计采用单管圆隧道内上层布置二条小车道，下层布置一条大车道加紧急停车带，实现大小车分离，既保证了通行能力又避免了大小车混行。这也是国内第一次在城市主干路设计中提出小型车专用车道的方案，通过大量的调查分析论证，提出的小型车专用车道通行限界获得了专家和交通主管部门的认可。为了提高圆隧道内空间布置效率，保证主体结构安全，上层车道没有采用常规的柱梁板体系，而是采用了将预制混凝土车道板搁置于管片牛腿上的结构方案，这是国内第一次采用带牛腿管片的设计方案，结构方案创新性突出，实际施工和使用效果好。此外，复兴东路隧道在两管圆隧道的上层车道之间和下层车道之间共设置了四个横向联络通道，这也是国内第一次在一个越江区间建设两条以上横向联络通道。|主持完成了盾构法双层隧道总体方案设计、工程初步设计和施工图设计。获“2008年度全国优秀工程勘察设计行业（市政公用工程）一等奖”，获“2008年度全国优秀工程勘察设计铜奖”，获“2007年度上海市优秀工程设计一等奖”，“大直径圆隧道建筑空间高效综合利用”获2005年度上海市科技进步二等奖。申请获得了“单管圆隧道的双层结构”、“一种单管圆隧道的双层结构”、“单管圆隧道的双层结构的施工方法”发明专利，“单管圆隧道的双层结构”获第五届上海市发明创造专利奖发明专利二等奖。
提出了上层布置二条小车道、下层布置一条大车道加紧急停车带的横断面布置方案，提出了两侧采用上层与下层车道分别接地的鱼叉形展线方案和大小车分离、超高车检测的交通管理模式。
主持编写了复兴东路隧道车辆通行限界专题论证报告，第一次提出了小型车专用车道限界的理念和考虑消防车荷载的小车道荷载标准。
提出了带牛腿管片的结构布置方案并组织开展了相关试验研究，提出了浦西风塔与管理中心建筑相结合的布置方案，优化了体内江中泵房的布置方案。;
宁波市东外环路常洪隧道工程设计|大型项目|技术负责人|国际先进水平|是|常洪隧道是宁波市东外环路穿越甬江的关键节点，东外环路位于宁波三江片东部，是贯穿整个宁波市南北向的城市主轴线。
常洪隧道南接宁波市主干道通途路，北接甬镇公路和329国道，建成后形成北至杭州湾通道、南达甬金温高速公路的贯通宁波市的南北大通道，使宁波市区向上海、慈溪、杭州、余姚、象山等方向的交通更为便捷，大大缓解过境车辆对市区交通的干扰，加快了甬江新区的开发进程，促进了甬江新区乃至整个宁波市经济的发展。 常洪隧道工程于19 99年6月开工建设，于2002年3月提前3个月建成通车，取得直接经济效益7000万元。常洪隧道是 当时宁波最大的市政基础设施，为双向四车道城市快速路，设计车速60km/h，全长3266m，由越江隧道和接线公路组成，其中隧道部分长1262m，隧道过江段采用沉管法施工，沉管段长395m，分4节管节，管节外包尺寸宽22.8m，高8.45m。|常洪隧道是我国首条桩基础沉管隧道。依托常洪隧道项目开展的“常洪沉管隧道工程技术研究”获浙江省科学技术进步奖二等奖。
基础处理是沉管隧道设计中的关键技术难点之一。常洪隧道所处水域的淤积强度非常大，基槽内如出现严重回淤，将直接影响到基础处理质量和工程安全，会给今后长期运营带来沉降不稳定等诸多问题。针对工程建设条件的特殊性，常洪隧道没有采用沉管隧道常用的注浆基础、砂流法基础等形式，而是采用了桩基础设计方案。沉管隧道桩基础与一般桩基础工程存在很大的差别，其最大的难点是如何实现桩基与沉管的可靠传力，由于打 设完的各个基桩的桩顶标高有高有低，如何使得沉管管节沉放后能均匀地将上部荷载传递给桩基础是非常困难的。从仅有的几个国外案例来看，桩顶与管底的连接构造类型有可调桩顶法和桩帽 法两种，本工程初设阶段采用了钢桩帽法，但通过大量的分析比选和试验验证，在施工图阶段采用了独创的囊袋压浆法，即在管节底部对应桩基位置预埋囊袋，管节沉放后在管内囊袋注浆实现管底与桩顶的密贴连接，这样取消了笨重的钢桩帽，大大节约了工程造价，避免了水下钢桩帽安装的施工风险。|主持了常洪隧道初步设计和施工图设计。作为主要人员获“2003年度建设部部级城乡建设优秀勘察设计二等奖”，获“2003年度上海市优秀工程设计一等奖”。作为主要完成人，“常洪沉管隧道工程技术研究”获浙江省科技进步二等奖。
在初步设计阶段提出了钢桩帽法桩基础方案，独立完成了沉管桩基础设计专题报告，研究分析了沉管隧道桩基础的受力机理、承载力和沉降验算等问题，提出了钢桩帽构造方案。
在施工图阶段，提出了采用囊袋压浆方法的构造设计方案，设计了模型试验方案，通过模型试验发现问题并提出改进措施，在对囊袋材料和形式、注浆管和排气管布置等多次改进优化的基础上最终主持完成了囊袋压浆的详细设计方案，并申请获得了“沉管隧道桩基础囊袋压浆法”发明专利。 
沉管桩基础打设的平面及桩顶标高控制要求非常严，为了提高桩头抗锤击能力，以及应对可能出现个别桩无法打设至设计标高需要水下截桩的情况，主持设计了上端钢管桩与下部预应力混凝土方桩接桩的特殊桩型构造，这样既保证了桩头具有很强的抗锤击能力，同时也实现了桩头扩大便于囊袋压浆传力的需要。该桩型实施取得了非常理想的效果。;
上海军工路越江隧道工程设计|大型项目|技术负责人|国际先进水平|是|军工路隧道工程是上海中环线快速路穿越黄浦江下游的关键越江节点，与中环线穿越黄浦江上游的上中路隧道形成姊妹隧道。
军工路隧道为双向八车道规模，设计车速80km/h。工程北接浦西军工路、南连浦东金桥路，线路沿军工路、黎平路一线向南下穿规划长阳路、平凉路，与定海港路交叉口设盾构工作井，而后以盾构穿越定海港、复兴岛和黄浦江，至浦东后与金桥路道堂路交叉口南侧设盾构工作井，再沿金桥路向南下穿浦东大道后接地，全长3.05km。军工路隧道是继中环线上中路越江隧道之后，又一条采用大直径盾构双 管双层隧道模式建设的大型越江工程。工程于2011年1月建成通车，军工路隧道的建成对于加快实现上海中环线全线贯通，完善中环线整体交通功能，对于分流和疏解内环线杨浦大桥超负荷的 越江交通量，加强浦东与浦西的交通联系，以及对于促进浦东新区的进一步开发开发具有重要意义。隧道设计方案体现了节约用地、节能、环保、绿色的理念，具有显著的社会、环境和经济效益。|军工路隧道和上中路隧道同为当时世界上直径最大的盾构法双层隧道。 军工路隧道设计方案合理利用大直径盾构空间，布置双管双层断面，满足中环线整体布局要求和相应技术标准。优化了双层隧道的出口处理方式，有利于驾驶员辨识，起到了均衡上下层车道交通量的作用，主线出入口交通组织顺畅。隧道在规划长阳路前接地，为长阳路接复兴岛预留桥梁工程实施条件，保证军工路地面交叉口互通，确保复兴岛规划可实施。采用上下层疏散楼梯代替横向连接通道，满足消防疏散要求，规避了施工风险并降低了工程造价。江中圆隧道最低点采用内置式废水泵房，提高了断面空间利用率，避免了采用冻结法施工外置式泵房的风险。隧道明挖段围护结构设计考虑地铁12号线沿长阳路下穿的预留条件，有效控制交叉工程的相互影响。整条隧道采用长寿 命绿色光源作为基本及加强照明，通过合理的断面布置，使整条隧道的照明效果在满足行车安全及舒适性的同时，节省了运营维护费用。|主持完成了初步设计和施工图设计工作。获“2013年度全国工程建设项目优秀设计成果一等奖”，获“2015年度上海市优秀设计一等奖”。工程获2016年度“菲迪克工程项目优秀奖”。
由于之前上中路隧道盾构法双层八车道隧道方案取得巨大成功，得到政府和行业的高度肯定，也为军工路隧道设计打下了扎实基础，在军工路隧道设计竞标阶段带领团队一举中标。
提出了采用大直径盾构法双管双层八车道隧道的设计方案，根据军工路隧道穿越复兴岛过黄浦江需四次穿越黄浦江岸线的特点，组织开展了全面细致的总体方案设计，并在上中路隧道设计实践经验的基础上，对隧道内部结构和通风排烟等设计方案提出了优化改进方向。;
</t>
  </si>
  <si>
    <t>112</t>
  </si>
  <si>
    <t xml:space="preserve">2010-10-01|主编|学术专著|《超大特长盾构法隧道工程设计》;
2019-09-01|参编|地方标准|《超高压喷射注浆技术标准》;
2022-12-30|第一作者|其他论文|《深中通道沉管隧道工程技术难点及创新》;
2022-02-01|主编|地方标准|《道路隧道大修技术标准》;
2001-03-09|第一作者|其他论文|《上海轨道交通明珠线一期工程虹口体育场站结构设计》;
2017-08-01|主编|地方标准|《城市轨道交通工程技术规范》;
2001-06-15|第一作者|其他论文|《宁波市东外环路常洪隧道设计》;
2016-10-01|主编|地方标准|《城市轨道交通信息模型交付标准》;
2019-03-01|参编|地方标准|《岩土工程信息模型技术标准》;
2022-06-01|主编|地方标准|《胶轮路轨系统设计标准》;
2019-08-01|参编|地方标准|《地基基础设计标准》;
2022-03-30|第一作者|其他论文|《城市轨道交通车站客流通行服务水平评价指标体系研究》;
2022-01-01|主编|学术专著|《上海轨道交通17号线工程设计》;
2017-11-01|主编|地方标准|《道路隧道设计标准》;
2006-02-28|第二作者|其他论文|《大断面管—箱涵顶进后靠结构分析》;
2006-05-25|第一作者|其他论文|《中环线军工路越江隧道》;
2022-06-01|参编|学术专著|《山地城市轨道交通工程设计》;
2003-11-15|第二作者|其他论文|《上海外环沉管隧道设计（二）——江中沉管段结构设计研究》;
2006-03-30|第一作者|其他论文|《关于复兴东路隧道几个设计问题的讨论》;
2023-02-01|参编|学术专著|《中国城市轨道交通运营应急管理发展蓝皮书（2022）》;
2006-02-28|第一作者|其他论文|《饱和软土地层中大断面箱涵进出洞技术》;
2010-10-01|第一作者|其他论文|《行人仿真在地铁设计中的应用》;
2021-10-01|参编|地方标准|《基坑工程微变形控制技术标准》;
2014-12-15|第二作者|其他论文|《地铁车站结构抗震设计方法的适用性研究》;
2013-11-01|参编|地方标准|《建筑抗震设计规程》;
2016-10-01|参编|地方标准|《市政给排水信息模型应用标准》;
2014-12-01|参编|国家工程建设标准|《城市轨道交通结构抗震设计规范》;
2007-03-30|第一作者|其他论文|《管幕工法在北虹路地道中的应用》;
2021-06-15|第一作者|其他论文|《盾构法实施轨道交通地下车站方案的探讨》;
2000-12-15|第二作者|其他论文|《泰和路越江隧道设计简介》;
2010-11-30|第一作者|其他论文|《预留盾构穿越超短地下墙工法桩的围护结构》;
2016-01-10|第二作者|其他论文|《基于建筑信息模型（BIM）的城市轨道交通设施设备分类与编码研究》;
2019-07-01|主编|学术专著|《跨座式单轨交通规划与设计》;
2016-10-01|主编|地方标准|《城市轨道交通信息模型技术标准》;
2011-11-01|第二作者|其他论文|《超深埋海底沉管隧道接头防水设计的探讨》;
2016-10-01|参编|地方标准|《市政道路桥梁信息模型应用标准》;
2004-02-15|第二作者|其他论文|《利用小口径顶管机建造大断面地下空间的一种新手段——管幕工法》;
2005-01-01|参编|学术专著|《外环沉管隧道工程》;
2017-07-01|主编|地方标准|《城市轨道交通设计规范》;
2021-12-01|主编|学术专著|《上海市轨道交通浦江线工程设计》;
2010-01-01|参编|地方标准|《地下铁道建筑结构抗震设计规范》;
2016-10-27|第二作者|其他论文|《地铁车站三种拟静力横向抗震设计方法对比分析》;
2006-03-30|第一作者|其他论文|《上海外环沉管隧道设计（十一）——管段接头设计》;
2006-08-01|主编|学术专著|《复兴东路双层越江隧道工程》;
</t>
  </si>
  <si>
    <t xml:space="preserve">其他科技成果|STEDI标准化-施工图设计总说明软件|上海市隧道工程轨道交通设计研究院；奚程磊；刘虎；陈鸿；余俊杰；陈正杰；陈建琴；杨玲；赵从栋|上海市隧道工程轨道交通设计研究院；奚程磊；刘虎；陈鸿；余俊杰；陈正杰；陈建琴；杨玲；赵从栋| |2021SR0251186;
其他科技成果|轨道交通地下管线快速建模软件|蔡蔚；曾华；陈鸿；上海轨道交通十七号线发展有限公司；上海市隧道工程轨道交通设计研究院；上海博坤信息技术有限公司|蔡蔚；曾华；陈鸿；上海轨道交通十七号线发展有限公司；上海市隧道工程轨道交通设计研究院；上海博坤信息技术有限公司| |2019SR0311351;
其他科技成果|STEDI标准化-环控绘图软件|上海市隧道工程轨道交通设计研究院；陈鸿；刘虎；蒋卫艇；余俊杰；刘思铖；陈正杰；阎正才|上海市隧道工程轨道交通设计研究院；陈鸿；刘虎；蒋卫艇；余俊杰；刘思铖；陈正杰；阎正才| |2021SR1793585;
发明专利|具有超短地下墙的围护结构|上海市隧道工程轨道交通设计研究院|陈鸿；解蕾；唐冬梅；冯云；叶蓉；季应伟；奚程磊|该围护结构通过将地下墙的墙趾设于盾构顶上方不小于0.5m处以使盾构机可以从其下方穿过，并在基坑两侧每对地下墙之间设置横向的地下墙短墙支撑，以约束基坑开挖期间地下墙向坑内方向的水平位移，确保后期盾构的顺利穿越。|ZL200910312886.2;
其他科技成果|STEDI配筋软件|上海市隧道工程轨道交通设计研究院；奚程磊；刘虎；陈鸿；楼葭菲；陈正杰；余俊杰；陈建琴；徐蓓；胡珺辰；朱嬿晨；冯云；鲍艳玲；孙建军；肖勤|上海市隧道工程轨道交通设计研究院；奚程磊；刘虎；陈鸿；楼葭菲；陈正杰；余俊杰；陈建琴；徐蓓；胡珺辰；朱嬿晨；冯云；鲍艳玲；孙建军；肖勤| |2020SR0625194;
发明专利|一种沉管管节的拉合系缆系统及沉管管节|上海市隧道工程轨道交通设计研究院；中交公路规划设计院有限公司|陈正杰；奚程磊；冯先导；陈鸿；吕勇刚|本发明的沉管管节的拉合系缆台座，将拉合台座与系缆柱结合设计，节约了沉管顶部平面布置舾装件的空间。在此基础上，还增加了系缆柱下方预埋地脚螺栓的锚固混凝土厚度，保证了拉合台座与系缆柱受力的尺寸要求。|ZL201510205544.6;
发明专利|沉管人孔井休息平台|上海市隧道工程轨道交通设计研究院；中交公路规划设计院有限公司|陈正杰；奚程磊；冯先导；陈鸿；吕勇刚；黄清飞|本休息平台包括平台板和撑杆。平台板可在需要使用时下放，供施工人员休息，在不需要使用时可收起，不影响人孔井的通行，使用和拆卸方便，可重复使用。|ZL201510203656.8;
发明专利|一种沉管隧道节段接头的连接方法|上海市隧道工程轨道交通设计研究院|陈鸿；陈正杰；张巍；张乐乐；叶亮|通过在剪力杆外围设置钢套筒，使剪力杆可以适应一定的错动变形，还能适应节段接头轻松张开变形的要求。|ZL201710969526.4;
其他科技成果|地下结构抗震计算云平台|上海市隧道工程轨道交通设计研究院；陈鸿；陈正杰；李新星；刘虎；余俊杰；刘思铖；李治；陈建琴|上海市隧道工程轨道交通设计研究院；陈鸿；陈正杰；李新星；刘虎；余俊杰；刘思铖；李治；陈建琴| |2021SR2179037;
发明专利|一种地下连续墙单侧受力钢筋采用两种钢筋时的排布算法|上海市隧道工程轨道交通设计研究院|陈鸿；楼葭菲；陈正杰；刘虎；奚程磊；季应伟；余俊杰；李冬梅；李新星|该排布算法将地下连续墙的单侧两种受力钢筋排布方式标准化，并提供七种标准的两种受力钢筋排布方式的选择依据，为地下连续墙的受力钢筋配置方式提供通用化、标准化的依据。|ZL202010664117.5;
发明专利|具有超短地下墙的围护结构施工方法|上海市隧道工程轨道交通设计研究院|陈鸿；解蕾；唐冬梅；冯云；叶蓉；季应伟；奚程磊|该具有超短地下墙的围护结构施工方法通过将地下墙的墙趾设于盾构顶上方不小于0.5m处以使盾构机可以从其下方穿过，并在基坑两侧每对地下墙之间设置横向的地下墙短墙支撑，以约束基坑开挖期间地下墙向坑内方向的水平位移，确保后期盾构的顺利穿越。|ZL200910312920.6;
发明专利|用于沉管隧道可重复使用的装配式端封方法|上海市隧道工程轨道交通设计研究院|陈鸿；陈正杰；陈华；宋振华；奚程磊|该端封方法将沉管隧道特有的端封门按装配式设计，从型钢主梁到分块钢门板都可模块化拼装，现场焊接工作量极少，而且除预埋件构件外其余钢构件均可拆卸后重复利用。|ZL201110355975.2;
发明专利|一种复杂工况下水平冻结孔钻孔的方法|上海市隧道工程轨道交通设计研究院|陈鸿；申伟强；杨志豪；王书磊；许熠；王锦和；吴强|提供一种复杂工况下水平冻结孔钻孔的方法，该方法通过安装两套孔口管，第一次安装后作为下放套管使用，二次钻进时将第一次下放的套管作为孔口管安装孔口密封装置；钻孔采用双重套管+跟管钻进法。|ZL202011235145.1;
其他科技成果|基于Revit的模型出图软件|上海市隧道工程轨道交通设计研究院；陈鸿；刘思铖；曹天明；赵思岚；辛佐先；孟柯；汲小涛；王燕峰|上海市隧道工程轨道交通设计研究院；陈鸿；刘思铖；曹天明；赵思岚；辛佐先；孟柯；汲小涛；王燕峰| |2022SR1528107;
其他科技成果|STEDI标准化-环控计算软件|上海市隧道工程轨道交通设计研究院；陈鸿；郑晋丽；刘虎；余俊杰；陈城；陈正杰；李立|上海市隧道工程轨道交通设计研究院；陈鸿；郑晋丽；刘虎；余俊杰；陈城；陈正杰；李立| |2021SR1794171;
其他科技成果|基于Revit的装修建模软件|上海市隧道工程轨道交通设计研究院；陈鸿；刘思铖；刘晓凤；辛佐先；曹天明；张楠；施平望；陈琳|上海市隧道工程轨道交通设计研究院；陈鸿；刘思铖；刘晓凤；辛佐先；曹天明；张楠；施平望；陈琳| |2022SR1528108;
其他科技成果|STEDI SAUS抗震计算软件|陈鸿；上海市隧道工程轨道交通设计研究院|陈鸿| |2019SR0311338;
专有技术|都市核心区地下通道穿越技术|上海市隧道工程轨道交通设计研究院|陈鸿等|开创了大直径盾构隧道近距离上穿地铁区间隧道以隆起变形分析为主的研究新模式。创新地设计了超短地下墙结合工法桩的基坑围护方案，减少了工程风险与造价。首次提出上海软土地区盾构法隧道施工时下部土层卸荷比的计算公式，并将室内试验得到的各典型地层卸荷比与回弹模量的拟合规律。| ;
发明专利|双孔三管廊沉管隧道临时支承的施工方法及其垂直千斤顶|天津市市政工程设计研究院；上海市隧道工程轨道交通设计研究院|王艳宁；徐杰；刘文江；曹景；刘旭锴；隋洪瑞；黄思勇；罗昊冲；袁有为；贺春宁；陈鸿；青二春；马琳；史庆春；熊刚；刘博海；赵国勇；贺海；蒋宏伟；包一杰|采用三点支撑方式，即前端采用鼻托，端部采用垂直千斤顶，垂直千斤顶采用三点支撑的布置形式，且尾端支撑设置在两个边管廊的隔墙内，横向距离大，整个管段纵、横向结构受力合理，在管段拉合过程中，整体稳定性好，结构配筋相应减少。|ZL201410022411.0;
专有技术|上海轨道交通工程绿色和高效建造关键技术|上海市隧道工程轨道交通设计研究院|陈鸿等|首次提出“大空间、大景观、大视野”车站设计理论。创新绿色生态停车场建造技术。在上海市轨道交通领域首次应用外围护体系PC标准化技术。在上海首次采用泡沫混凝土盾构进洞接收技术、首次全面使用地下墙橡胶止水接头，形成稳定工艺，促进了该技术在上海轨道交通后续建设线路中的广泛应用。| ;
专有技术|沉管隧道设计关键技术|上海市隧道工程轨道交通设计研究院|陈鸿等|完善了沉管隧道设计理论，系统总结了沉管隧道总体设计方法。创新实践了包括砂流法、桩基法、注浆法、碎石整平法等各种沉管隧道基础类型。完善了沉管隧道抗震设计方法。丰富了沉管隧道最终接头设计方法，创新性地提出了可拼装式端封门、可重复使用压舱水箱等专利方案，在后续工程中得到广泛应用。| ;
发明专利|一种沉管隧道最终接头及其岸边干作施工方法|天津市市政工程设计研究院；上海市隧道工程轨道交通设计研究院|王艳宁; 沈超; 曹景; 刘文江; 刘旭锴; 张兴业; 黄思勇; 华龙海; 袁有为; 贺春宁; 陈鸿; 青二春; 马琳; 史庆春; 熊刚; 刘博海; 曹红; 李宏祥; 孟庆祥; 张耀东|本发明提供一种沉管隧道最终接头的岸边干作施工方法，保证了在水深比较深的区域施工最终接头的结构整体性和施工质量，通过有效的施工措施和检测手段，能有效地降低施工风险，节约工程投资。|ZL201410022773.X;
发明专利|用于沉管隧道可重复使用的装配式端封结构|上海市隧道工程轨道交通设计研究院|陈鸿；陈正杰；陈华；宋振华；奚程磊|该端封结构将沉管隧道特有的端封门按装配式设计，从型钢主梁到分块封装门板都可模块化拼装，现场焊接工作量极少，而且除预埋件构件外其余钢构件均可拆卸后重复利用。|ZL201110355969.7;
发明专利|一种在附属横向通道顶管法管节中设置可挠式接头的方法|上海市隧道工程轨道交通设计研究院|陈鸿；施政；高英林；管攀峰；孙建军；奚程磊；张晓菲|该方法通过在横通道顶管的管节之间设置可挠式接头，通过在横通道顶管的推进过程中在可挠式接头内设置传力构件来传递推进过程中的压力，并在结束推进后将传力构件拆除并替换压缩制动装置，以减小横通道顶管与车站（隧道）主体结构的相互影响，形成各自相对独立的受力体系。|ZL202010847282.4;
专有技术|城市轨道交通全生命期BIM数据共享与集成应用|上海市隧道工程轨道交通设计研究院|陈鸿等|首创了城轨信息模型集成应用管理体系，主编7本企业标准，2本地方标准；搭建了先进的云端智能协同数字化设计环境，实现跨地域、跨单位、跨专业的三维协同设计；研发基于数字化模型的城轨全生命期信息管理平台，登记计算机软件著作权36项，打通跨行业数据链，为轨道交通数字化赋能。| ;
其他科技成果|STEDI明挖地下结构静力计算软件|上海市隧道工程轨道交通设计研究院；陈鸿；楼葭菲；陈建琴；刘虎；季应伟；孙建军；陈正杰；李冬梅；丁鹏飞|上海市隧道工程轨道交通设计研究院；陈鸿；楼葭菲；陈建琴；刘虎；季应伟；孙建军；陈正杰；李冬梅；丁鹏飞| |2021SR1812474;
专有技术|城市道路隧道修缮与运维关键技术|上海市隧道工程轨道交通设计研究院|陈鸿等|首次制定了隧道大修技术标准。明确了隧道大修检测、设计、施工、评估等具体要求。提出了隧道大修快速检测及综合化评估技术及标准。开发了盾构隧道大修绿色快速施工技术体系。研发了隧道大修全过程BIM信息化管理平台。研究成果总体达到国际先进水平，推动了道路隧道大修的标准化及快速化水平。| ;
其他科技成果|STEDI标准化-配电辅助设计软件|上海市隧道工程轨道交通设计研究院；陈鸿；饶晓明；刘虎；余俊杰；许大光；陈正杰；靳凯；李立；潘飞雪|上海市隧道工程轨道交通设计研究院；陈鸿；饶晓明；刘虎；余俊杰；许大光；陈正杰；靳凯；李立；潘飞雪| |2022SR1167134;
专有技术|管幕结合箱涵顶进技术|上海市隧道工程轨道交通设计研究院|陈鸿等|系统性地提出管幕工程总体设计方法和管幕受力状态的计算模式。提出管幕结构、箱涵结构、箱涵进出洞与顶进后靠、管幕工作井台座等关键设计技术。提出管幕结合箱涵推进阻力计算方法及减阻技术。管幕结合箱涵顶进的设计技术，创造在城市敏感区域饱和软土地层中采用非开挖技术实施地下通道工程的先例。| ;
发明专利|一种盾构隧道与外接通道连接的钢结构|上海市隧道工程轨道交通设计研究院|陈鸿；杨志豪；李胜杰；胡晓燕；孙建军；王浩伟；田二亮|该钢结构通过在盾构管片上的开孔位置处设置连接外接通道的顶部梁、底部梁以及两侧的圆弧形异形立柱，从而实现在保证刚度的前提下，有效的减轻了结构自重，避免了接头结构处荷载过大。|ZL202010847308.5;
发明专利|一种人工地层冻结方法|上海市隧道工程轨道交通设计研究院|王书磊；陈鸿；申伟强；孙建军；丁鹏飞；孟磊；石铖荣|该人工地层冻结方法利用制冷剂在闭路循环系统内循环制冷，直接进行地层冻结，制冷剂通过冻结器与地层交换热量之后，温度升高，回流至制冷装备，冷却后再次形成制冷剂，进行地层冻结，周而复始，逐步在冻结器周围形成一定厚度的冻土帷幕。|ZL202011235156.X;
发明专利|一种用于轨道交通车站的盾构法衬砌结构|上海市隧道工程轨道交通设计研究院|陈鸿；申伟强；高英林；杨志豪；管攀峰；张晓菲；胡晓燕|该盾构法衬砌结构通过在设置有开口的位置采用特殊衬砌段，由钢制衬砌块和混凝土衬砌块组成，从而使得连接外部附属通道的开口得以实施，且不对衬砌结构造成破坏。|ZL202010847284.3;
专有技术|轨道交通智慧车站系统关键技术研究与示范应用|上海市隧道工程轨道交通设计研究院|陈鸿等|率先提出轨道交通智慧车站系统的体系架构。首次应用基于关联系统的设备故障智能诊断方法和故障诊断逻辑网络拓扑排序和存储方法。首次应用基于历史判决的多频谱感知技术和大数据辅助视频传输技术。首次提出车站客流状态多源感知与实时预警的系统方法，为车站客运组织提供智能化和可视化手段。| ;
发明专利|基于软基下大型沉管隧道基础水下注浆浆液及其注浆工艺|中铁十八局集团有限公司; 中铁十八局集团第五工程有限公司; 天津海河下游开发有限公司; 天津市市政工程设计研究院; 上海市隧道工程轨道交通设计研究院; 上海交大海科（集团）有限公司; 中外建天利(北京)工程监理咨询有限公司|代敬辉; 王朝辉; 张兴业; 冯希民; 张志安; 李建芳; 肖刚刚; 陈鸿; 贺春宁; 王艳宁; 隋洪瑞; 沈永芳; 路传华|采用压力注浆法进行地基处理，从而填充管底与基底之间的空隙，保证结构和基底受力均匀，减少不均匀沉降。保证隧道管浮沉稳定，不会因注浆压力过大而顶升隧道管段。|ZL201210311054.0;
专有技术|双层隧道设计关键技术|上海市隧道工程轨道交通设计研究院|陈鸿等|首次提出盾构法双层隧道的设计方案，使原有通行能力提高约30-50%。提出符合双层隧道特点的总体设计原则和技术标准。发明了采用带牛腿管片结合预制吊装车道板的双层结构技术。提出在圆隧道侧面布置连接上下层的安全疏散楼梯，使疏散距离更短，规避了在黄浦江底采用冰冻法横向连接通道的施工风险。| ;
发明专利|基于光纤感测技术的受力杆件压缩和拉伸变形的监测方法|上海市隧道工程轨道交通设计研究院|王成荣；丁利红；陈鸿；叶蓉；刘朝明；陈培泰；徐克洋；唐耀华；贾立翔；阳侣；胡有宝；金奚；钱存超；潘骏|该监测方法通过在支撑杆件上布置准分布式钢筋应力感测光缆或所述准分布式光纤光栅应变感测光缆进行监测，从而监测判定支撑杆件是发生压缩还是拉伸变形。|ZL201910930417.0;
其他科技成果|STEDI标准化-工程经济计算软件|上海市隧道工程轨道交通设计研究院；陈鸿；奚程磊；余俊杰；胡松；刘虎；陈正杰；潘飞雪；黄楚云|上海市隧道工程轨道交通设计研究院；陈鸿；奚程磊；余俊杰；胡松；刘虎；陈正杰；潘飞雪；黄楚云| |2022SR1146286;
</t>
  </si>
  <si>
    <t>上海轨道交通市域线嘉闵线工程——金园五路站</t>
  </si>
  <si>
    <t>上海申铁投资有限公司</t>
  </si>
</sst>
</file>

<file path=xl/styles.xml><?xml version="1.0" encoding="utf-8"?>
<styleSheet xmlns="http://schemas.openxmlformats.org/spreadsheetml/2006/main">
  <numFmts count="5">
    <numFmt numFmtId="176" formatCode="0.0%"/>
    <numFmt numFmtId="177" formatCode="_(* #,##0_);_(* \(#,##0\);_(* &quot;-&quot;_);_(@_)"/>
    <numFmt numFmtId="178" formatCode="_(* #,##0.00_);_(* \(#,##0.00\);_(* &quot;-&quot;??_);_(@_)"/>
    <numFmt numFmtId="179" formatCode="_(&quot;$&quot;* #,##0_);_(&quot;$&quot;* \(#,##0\);_(&quot;$&quot;* &quot;-&quot;_);_(@_)"/>
    <numFmt numFmtId="180" formatCode="_(&quot;$&quot;* #,##0.00_);_(&quot;$&quot;* \(#,##0.00\);_(&quot;$&quot;* &quot;-&quot;??_);_(@_)"/>
  </numFmts>
  <fonts count="29">
    <font>
      <sz val="10"/>
      <name val="Arial"/>
      <charset val="0"/>
    </font>
    <font>
      <sz val="12"/>
      <name val="宋体"/>
      <charset val="134"/>
      <scheme val="minor"/>
    </font>
    <font>
      <sz val="12"/>
      <name val="仿宋_GB2312"/>
      <charset val="134"/>
    </font>
    <font>
      <sz val="11"/>
      <color indexed="8"/>
      <name val="宋体"/>
      <charset val="134"/>
      <scheme val="minor"/>
    </font>
    <font>
      <b/>
      <sz val="16"/>
      <name val="华文中宋"/>
      <charset val="134"/>
    </font>
    <font>
      <sz val="10"/>
      <name val="仿宋_GB2312"/>
      <charset val="134"/>
    </font>
    <font>
      <sz val="14"/>
      <name val="黑体"/>
      <charset val="134"/>
    </font>
    <font>
      <sz val="11"/>
      <color indexed="8"/>
      <name val="仿宋_GB2312"/>
      <charset val="134"/>
    </font>
    <font>
      <b/>
      <sz val="12"/>
      <name val="华文中宋"/>
      <charset val="134"/>
    </font>
    <font>
      <sz val="12"/>
      <color rgb="FFFF0000"/>
      <name val="仿宋_GB2312"/>
      <charset val="134"/>
    </font>
    <font>
      <b/>
      <sz val="11"/>
      <color theme="3"/>
      <name val="宋体"/>
      <charset val="134"/>
      <scheme val="minor"/>
    </font>
    <font>
      <sz val="18"/>
      <color theme="3"/>
      <name val="宋体"/>
      <charset val="134"/>
      <scheme val="major"/>
    </font>
    <font>
      <sz val="11"/>
      <color theme="1"/>
      <name val="宋体"/>
      <charset val="134"/>
      <scheme val="minor"/>
    </font>
    <font>
      <sz val="11"/>
      <color rgb="FF006100"/>
      <name val="宋体"/>
      <charset val="134"/>
      <scheme val="minor"/>
    </font>
    <font>
      <i/>
      <sz val="11"/>
      <color rgb="FF7F7F7F"/>
      <name val="宋体"/>
      <charset val="134"/>
      <scheme val="minor"/>
    </font>
    <font>
      <sz val="11"/>
      <color theme="0"/>
      <name val="宋体"/>
      <charset val="134"/>
      <scheme val="minor"/>
    </font>
    <font>
      <sz val="11"/>
      <color rgb="FF9C5700"/>
      <name val="宋体"/>
      <charset val="134"/>
      <scheme val="minor"/>
    </font>
    <font>
      <b/>
      <sz val="13"/>
      <color theme="3"/>
      <name val="宋体"/>
      <charset val="134"/>
      <scheme val="minor"/>
    </font>
    <font>
      <sz val="11"/>
      <color rgb="FF9C0006"/>
      <name val="宋体"/>
      <charset val="134"/>
      <scheme val="minor"/>
    </font>
    <font>
      <b/>
      <sz val="15"/>
      <color theme="3"/>
      <name val="宋体"/>
      <charset val="134"/>
      <scheme val="minor"/>
    </font>
    <font>
      <b/>
      <sz val="11"/>
      <color rgb="FF3F3F3F"/>
      <name val="宋体"/>
      <charset val="134"/>
      <scheme val="minor"/>
    </font>
    <font>
      <sz val="11"/>
      <color rgb="FFFF0000"/>
      <name val="宋体"/>
      <charset val="134"/>
      <scheme val="minor"/>
    </font>
    <font>
      <u/>
      <sz val="11"/>
      <color rgb="FF0000FF"/>
      <name val="宋体"/>
      <charset val="134"/>
      <scheme val="minor"/>
    </font>
    <font>
      <b/>
      <sz val="11"/>
      <color rgb="FFFA7D00"/>
      <name val="宋体"/>
      <charset val="134"/>
      <scheme val="minor"/>
    </font>
    <font>
      <b/>
      <sz val="11"/>
      <color theme="1"/>
      <name val="宋体"/>
      <charset val="134"/>
      <scheme val="minor"/>
    </font>
    <font>
      <u/>
      <sz val="11"/>
      <color rgb="FF800080"/>
      <name val="宋体"/>
      <charset val="134"/>
      <scheme val="minor"/>
    </font>
    <font>
      <sz val="11"/>
      <color rgb="FF3F3F76"/>
      <name val="宋体"/>
      <charset val="134"/>
      <scheme val="minor"/>
    </font>
    <font>
      <sz val="11"/>
      <color rgb="FFFA7D00"/>
      <name val="宋体"/>
      <charset val="134"/>
      <scheme val="minor"/>
    </font>
    <font>
      <b/>
      <sz val="11"/>
      <color theme="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5"/>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399975585192419"/>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thin">
        <color auto="true"/>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thick">
        <color theme="4"/>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2" fillId="13"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0"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4" fillId="0" borderId="15" applyNumberFormat="false" applyFill="false" applyAlignment="false" applyProtection="false">
      <alignment vertical="center"/>
    </xf>
    <xf numFmtId="9" fontId="0" fillId="0" borderId="0" applyFont="false" applyFill="false" applyBorder="false" applyAlignment="false" applyProtection="false"/>
    <xf numFmtId="178" fontId="0" fillId="0" borderId="0" applyFont="false" applyFill="false" applyBorder="false" applyAlignment="false" applyProtection="false"/>
    <xf numFmtId="0" fontId="17" fillId="0" borderId="10" applyNumberFormat="false" applyFill="false" applyAlignment="false" applyProtection="false">
      <alignment vertical="center"/>
    </xf>
    <xf numFmtId="177" fontId="0" fillId="0" borderId="0" applyFont="false" applyFill="false" applyBorder="false" applyAlignment="false" applyProtection="false"/>
    <xf numFmtId="0" fontId="12" fillId="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25"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180" fontId="0" fillId="0" borderId="0" applyFont="false" applyFill="false" applyBorder="false" applyAlignment="false" applyProtection="false"/>
    <xf numFmtId="0" fontId="12" fillId="31" borderId="0" applyNumberFormat="false" applyBorder="false" applyAlignment="false" applyProtection="false">
      <alignment vertical="center"/>
    </xf>
    <xf numFmtId="0" fontId="23" fillId="14" borderId="14" applyNumberFormat="false" applyAlignment="false" applyProtection="false">
      <alignment vertical="center"/>
    </xf>
    <xf numFmtId="0" fontId="25" fillId="0" borderId="0" applyNumberFormat="false" applyFill="false" applyBorder="false" applyAlignment="false" applyProtection="false">
      <alignment vertical="center"/>
    </xf>
    <xf numFmtId="179" fontId="0" fillId="0" borderId="0" applyFont="false" applyFill="false" applyBorder="false" applyAlignment="false" applyProtection="false"/>
    <xf numFmtId="0" fontId="15" fillId="27"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26" fillId="29" borderId="14" applyNumberFormat="false" applyAlignment="false" applyProtection="false">
      <alignment vertical="center"/>
    </xf>
    <xf numFmtId="0" fontId="20" fillId="14" borderId="13" applyNumberFormat="false" applyAlignment="false" applyProtection="false">
      <alignment vertical="center"/>
    </xf>
    <xf numFmtId="0" fontId="28" fillId="32" borderId="17" applyNumberFormat="false" applyAlignment="false" applyProtection="false">
      <alignment vertical="center"/>
    </xf>
    <xf numFmtId="0" fontId="27" fillId="0" borderId="16" applyNumberFormat="false" applyFill="false" applyAlignment="false" applyProtection="false">
      <alignment vertical="center"/>
    </xf>
    <xf numFmtId="0" fontId="12" fillId="33"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0" fillId="3" borderId="9"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3" fillId="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5" fillId="7" borderId="0" applyNumberFormat="false" applyBorder="false" applyAlignment="false" applyProtection="false">
      <alignment vertical="center"/>
    </xf>
  </cellStyleXfs>
  <cellXfs count="31">
    <xf numFmtId="0" fontId="0" fillId="0" borderId="0" xfId="0"/>
    <xf numFmtId="0" fontId="0" fillId="2" borderId="0" xfId="0" applyFill="true" applyAlignment="true">
      <alignment vertical="center"/>
    </xf>
    <xf numFmtId="0" fontId="0" fillId="0" borderId="0" xfId="0" applyAlignment="true">
      <alignment vertical="center"/>
    </xf>
    <xf numFmtId="0" fontId="0" fillId="0" borderId="1" xfId="0" applyBorder="true" applyAlignment="true">
      <alignment horizontal="center"/>
    </xf>
    <xf numFmtId="0" fontId="0" fillId="2" borderId="1" xfId="0" applyFill="true" applyBorder="true" applyAlignment="true">
      <alignment horizontal="center"/>
    </xf>
    <xf numFmtId="0" fontId="0" fillId="0" borderId="1" xfId="0" applyBorder="true" applyAlignment="true">
      <alignment horizontal="center" vertical="center"/>
    </xf>
    <xf numFmtId="0" fontId="0" fillId="0" borderId="1" xfId="0" applyBorder="true" applyAlignment="true">
      <alignment horizontal="center" vertical="center" wrapText="true"/>
    </xf>
    <xf numFmtId="14" fontId="0" fillId="0" borderId="1" xfId="0" applyNumberFormat="true" applyBorder="true" applyAlignment="true">
      <alignment horizontal="center" vertical="center"/>
    </xf>
    <xf numFmtId="0" fontId="1" fillId="0" borderId="1" xfId="0" applyFont="true" applyBorder="true" applyAlignment="true" applyProtection="true">
      <alignment horizontal="center" vertical="center" wrapText="true"/>
      <protection locked="false"/>
    </xf>
    <xf numFmtId="0" fontId="1" fillId="0" borderId="2" xfId="0" applyFont="true" applyBorder="true" applyAlignment="true" applyProtection="true">
      <alignment horizontal="center" vertical="center" wrapText="true"/>
      <protection locked="false"/>
    </xf>
    <xf numFmtId="0" fontId="1" fillId="0" borderId="3" xfId="0" applyFont="true" applyBorder="true" applyAlignment="true" applyProtection="true">
      <alignment horizontal="center" vertical="center" wrapText="true"/>
      <protection locked="false"/>
    </xf>
    <xf numFmtId="0" fontId="1" fillId="0" borderId="4" xfId="0" applyFont="true" applyBorder="true" applyAlignment="true" applyProtection="true">
      <alignment horizontal="center" vertical="center" wrapText="true"/>
      <protection locked="false"/>
    </xf>
    <xf numFmtId="0" fontId="2" fillId="0" borderId="1" xfId="0" applyFont="true" applyBorder="true" applyAlignment="true" applyProtection="true">
      <alignment horizontal="center" vertical="center" wrapText="true"/>
      <protection locked="false"/>
    </xf>
    <xf numFmtId="49" fontId="3" fillId="0" borderId="1" xfId="0" applyNumberFormat="true" applyFont="true" applyFill="true" applyBorder="true" applyAlignment="true">
      <alignment horizontal="center" vertical="center" wrapText="true"/>
    </xf>
    <xf numFmtId="0" fontId="4" fillId="0" borderId="5" xfId="0" applyFont="true" applyBorder="true" applyAlignment="true" applyProtection="true">
      <alignment horizontal="center" vertical="center" wrapText="true"/>
      <protection locked="false"/>
    </xf>
    <xf numFmtId="0" fontId="5" fillId="0" borderId="1" xfId="0" applyFont="true" applyBorder="true" applyAlignment="true">
      <alignment horizontal="center" vertical="center" wrapText="true"/>
    </xf>
    <xf numFmtId="49" fontId="3" fillId="0" borderId="1" xfId="0" applyNumberFormat="true" applyFont="true" applyFill="true" applyBorder="true" applyAlignment="true">
      <alignment horizontal="center" vertical="center"/>
    </xf>
    <xf numFmtId="0" fontId="4" fillId="0" borderId="6" xfId="0" applyFont="true" applyBorder="true" applyAlignment="true" applyProtection="true">
      <alignment horizontal="center" vertical="center" wrapText="true"/>
      <protection locked="false"/>
    </xf>
    <xf numFmtId="0" fontId="3" fillId="0" borderId="2" xfId="0" applyFont="true" applyFill="true" applyBorder="true" applyAlignment="true">
      <alignment horizontal="center" vertical="center" wrapText="true"/>
    </xf>
    <xf numFmtId="176" fontId="0" fillId="0" borderId="0" xfId="0" applyNumberFormat="true"/>
    <xf numFmtId="0" fontId="6" fillId="0" borderId="1" xfId="0" applyFont="true" applyBorder="true" applyAlignment="true" applyProtection="true">
      <alignment horizontal="center" vertical="center" wrapText="true"/>
      <protection locked="false"/>
    </xf>
    <xf numFmtId="0" fontId="4" fillId="0" borderId="7" xfId="0" applyFont="true" applyBorder="true" applyAlignment="true" applyProtection="true">
      <alignment horizontal="center" vertical="center" wrapText="true"/>
      <protection locked="false"/>
    </xf>
    <xf numFmtId="0" fontId="2" fillId="0" borderId="6" xfId="0" applyFont="true" applyBorder="true" applyAlignment="true" applyProtection="true">
      <alignment horizontal="center" vertical="center" wrapText="true"/>
      <protection locked="false"/>
    </xf>
    <xf numFmtId="49" fontId="7" fillId="0" borderId="1" xfId="0" applyNumberFormat="true" applyFont="true" applyFill="true" applyBorder="true" applyAlignment="true">
      <alignment horizontal="center" vertical="center" wrapText="true"/>
    </xf>
    <xf numFmtId="0" fontId="4" fillId="0" borderId="8" xfId="0" applyFont="true" applyBorder="true" applyAlignment="true" applyProtection="true">
      <alignment horizontal="center" vertical="center" wrapText="true"/>
      <protection locked="false"/>
    </xf>
    <xf numFmtId="0" fontId="8" fillId="0" borderId="5" xfId="0" applyFont="true" applyBorder="true" applyAlignment="true" applyProtection="true">
      <alignment horizontal="center" vertical="center" wrapText="true"/>
      <protection locked="false"/>
    </xf>
    <xf numFmtId="0" fontId="2" fillId="0" borderId="2" xfId="0" applyFont="true" applyBorder="true" applyAlignment="true" applyProtection="true">
      <alignment horizontal="center" vertical="center" wrapText="true"/>
      <protection locked="false"/>
    </xf>
    <xf numFmtId="0" fontId="2" fillId="0" borderId="3" xfId="0" applyFont="true" applyBorder="true" applyAlignment="true" applyProtection="true">
      <alignment horizontal="center" vertical="center" wrapText="true"/>
      <protection locked="false"/>
    </xf>
    <xf numFmtId="0" fontId="2" fillId="0" borderId="4" xfId="0" applyFont="true" applyBorder="true" applyAlignment="true" applyProtection="true">
      <alignment horizontal="center" vertical="center" wrapText="true"/>
      <protection locked="false"/>
    </xf>
    <xf numFmtId="0" fontId="2" fillId="2" borderId="1" xfId="0" applyFont="true" applyFill="true" applyBorder="true" applyAlignment="true" applyProtection="true">
      <alignment horizontal="center" vertical="center" wrapText="true"/>
      <protection locked="false"/>
    </xf>
    <xf numFmtId="0" fontId="9" fillId="0" borderId="1" xfId="0" applyFont="true" applyBorder="true" applyAlignment="true" applyProtection="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635</xdr:colOff>
          <xdr:row>1</xdr:row>
          <xdr:rowOff>0</xdr:rowOff>
        </xdr:from>
        <xdr:to>
          <xdr:col>1</xdr:col>
          <xdr:colOff>9525</xdr:colOff>
          <xdr:row>2</xdr:row>
          <xdr:rowOff>0</xdr:rowOff>
        </xdr:to>
        <xdr:sp>
          <xdr:nvSpPr>
            <xdr:cNvPr id="18433" name="Object 2049" hidden="true">
              <a:extLst>
                <a:ext uri="{63B3BB69-23CF-44E3-9099-C40C66FF867C}">
                  <a14:compatExt spid="_x0000_s18433"/>
                </a:ext>
              </a:extLst>
            </xdr:cNvPr>
            <xdr:cNvSpPr/>
          </xdr:nvSpPr>
          <xdr:spPr>
            <a:xfrm>
              <a:off x="635" y="161925"/>
              <a:ext cx="705485" cy="180975"/>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6.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54"/>
  <sheetViews>
    <sheetView workbookViewId="0">
      <selection activeCell="C22" sqref="C22"/>
    </sheetView>
  </sheetViews>
  <sheetFormatPr defaultColWidth="11.4166666666667" defaultRowHeight="14.25" outlineLevelCol="3"/>
  <cols>
    <col min="1" max="1" width="7.41666666666667" style="8" customWidth="true"/>
    <col min="2" max="2" width="15.85" style="8" customWidth="true"/>
    <col min="3" max="3" width="58" style="8" customWidth="true"/>
    <col min="4" max="4" width="20.4166666666667" style="8" customWidth="true"/>
    <col min="5" max="16384" width="11.4166666666667" style="8"/>
  </cols>
  <sheetData>
    <row r="2" spans="1:4">
      <c r="A2" s="8" t="s">
        <v>0</v>
      </c>
      <c r="B2" s="8" t="s">
        <v>1</v>
      </c>
      <c r="C2" s="8" t="str">
        <f ca="1">VLOOKUP(B2,Sheet1!$1:$65536,7,FALSE)</f>
        <v>工作单位名称</v>
      </c>
      <c r="D2" s="8" t="s">
        <v>2</v>
      </c>
    </row>
    <row r="3" spans="1:4">
      <c r="A3" s="8">
        <v>1</v>
      </c>
      <c r="B3" s="8" t="s">
        <v>3</v>
      </c>
      <c r="C3" s="8" t="str">
        <f ca="1">VLOOKUP(B3,Sheet1!$1:$65536,7,FALSE)</f>
        <v>上海市城市建设设计研究总院（集团）有限公司</v>
      </c>
      <c r="D3" s="8" t="s">
        <v>4</v>
      </c>
    </row>
    <row r="4" spans="1:4">
      <c r="A4" s="8">
        <v>2</v>
      </c>
      <c r="B4" s="8" t="s">
        <v>5</v>
      </c>
      <c r="C4" s="8" t="str">
        <f ca="1">VLOOKUP(B4,Sheet1!$1:$65536,7,FALSE)</f>
        <v>上海勘察设计研究院（集团）有限公司</v>
      </c>
      <c r="D4" s="8" t="s">
        <v>6</v>
      </c>
    </row>
    <row r="5" spans="1:4">
      <c r="A5" s="8">
        <v>3</v>
      </c>
      <c r="B5" s="8" t="s">
        <v>7</v>
      </c>
      <c r="C5" s="8" t="str">
        <f ca="1">VLOOKUP(B5,Sheet1!$1:$65536,7,FALSE)</f>
        <v>上海申元岩土工程有限公司</v>
      </c>
      <c r="D5" s="8" t="s">
        <v>8</v>
      </c>
    </row>
    <row r="6" spans="1:4">
      <c r="A6" s="8">
        <v>4</v>
      </c>
      <c r="B6" s="8" t="s">
        <v>9</v>
      </c>
      <c r="C6" s="8" t="str">
        <f ca="1">VLOOKUP(B6,Sheet1!$1:$65536,7,FALSE)</f>
        <v>华东建筑设计研究院有限公司</v>
      </c>
      <c r="D6" s="8" t="s">
        <v>10</v>
      </c>
    </row>
    <row r="7" spans="1:4">
      <c r="A7" s="8">
        <v>5</v>
      </c>
      <c r="B7" s="8" t="s">
        <v>11</v>
      </c>
      <c r="C7" s="8" t="str">
        <f ca="1">VLOOKUP(B7,Sheet1!$1:$65536,7,FALSE)</f>
        <v>同济大学建筑设计研究院（集团）有限公司</v>
      </c>
      <c r="D7" s="8" t="s">
        <v>12</v>
      </c>
    </row>
    <row r="8" spans="1:4">
      <c r="A8" s="8">
        <v>6</v>
      </c>
      <c r="B8" s="8" t="s">
        <v>13</v>
      </c>
      <c r="C8" s="8" t="str">
        <f ca="1">VLOOKUP(B8,Sheet1!$1:$65536,7,FALSE)</f>
        <v>同济大学</v>
      </c>
      <c r="D8" s="8" t="s">
        <v>14</v>
      </c>
    </row>
    <row r="9" spans="1:4">
      <c r="A9" s="8">
        <v>7</v>
      </c>
      <c r="B9" s="8" t="s">
        <v>15</v>
      </c>
      <c r="C9" s="8" t="str">
        <f ca="1">VLOOKUP(B9,Sheet1!$1:$65536,7,FALSE)</f>
        <v>上海建筑设计研究院有限公司</v>
      </c>
      <c r="D9" s="8" t="s">
        <v>16</v>
      </c>
    </row>
    <row r="10" spans="1:4">
      <c r="A10" s="8">
        <v>8</v>
      </c>
      <c r="B10" s="8" t="s">
        <v>17</v>
      </c>
      <c r="C10" s="8" t="str">
        <f ca="1">VLOOKUP(B10,Sheet1!$1:$65536,7,FALSE)</f>
        <v>同济大学建筑设计研究院（集团）有限公司</v>
      </c>
      <c r="D10" s="8" t="s">
        <v>18</v>
      </c>
    </row>
    <row r="11" spans="1:4">
      <c r="A11" s="8">
        <v>9</v>
      </c>
      <c r="B11" s="8" t="s">
        <v>19</v>
      </c>
      <c r="C11" s="8" t="str">
        <f ca="1">VLOOKUP(B11,Sheet1!$1:$65536,7,FALSE)</f>
        <v>上海建筑设计研究院有限公司</v>
      </c>
      <c r="D11" s="8" t="s">
        <v>20</v>
      </c>
    </row>
    <row r="12" spans="1:4">
      <c r="A12" s="8">
        <v>10</v>
      </c>
      <c r="B12" s="8" t="s">
        <v>21</v>
      </c>
      <c r="C12" s="8" t="str">
        <f ca="1">VLOOKUP(B12,Sheet1!$1:$65536,7,FALSE)</f>
        <v>同济大学建筑设计研究院（集团）有限公司</v>
      </c>
      <c r="D12" s="8" t="s">
        <v>22</v>
      </c>
    </row>
    <row r="13" spans="1:4">
      <c r="A13" s="8">
        <v>11</v>
      </c>
      <c r="B13" s="8" t="s">
        <v>23</v>
      </c>
      <c r="C13" s="8" t="str">
        <f ca="1">VLOOKUP(B13,Sheet1!$1:$65536,7,FALSE)</f>
        <v>上海同济城市规划设计研究院有限公司</v>
      </c>
      <c r="D13" s="8" t="s">
        <v>24</v>
      </c>
    </row>
    <row r="14" spans="1:4">
      <c r="A14" s="8">
        <v>12</v>
      </c>
      <c r="B14" s="8" t="s">
        <v>25</v>
      </c>
      <c r="C14" s="8" t="str">
        <f ca="1">VLOOKUP(B14,Sheet1!$1:$65536,7,FALSE)</f>
        <v>上海大舍建筑设计事务所（有限合伙）</v>
      </c>
      <c r="D14" s="8" t="s">
        <v>26</v>
      </c>
    </row>
    <row r="15" spans="1:4">
      <c r="A15" s="8">
        <v>13</v>
      </c>
      <c r="B15" s="8" t="s">
        <v>27</v>
      </c>
      <c r="C15" s="8" t="str">
        <f ca="1">VLOOKUP(B15,Sheet1!$1:$65536,7,FALSE)</f>
        <v>同济大学</v>
      </c>
      <c r="D15" s="8" t="s">
        <v>28</v>
      </c>
    </row>
    <row r="16" spans="1:4">
      <c r="A16" s="8">
        <v>14</v>
      </c>
      <c r="B16" s="8" t="s">
        <v>29</v>
      </c>
      <c r="C16" s="8" t="str">
        <f ca="1">VLOOKUP(B16,Sheet1!$1:$65536,7,FALSE)</f>
        <v>华东建筑设计研究院有限公司</v>
      </c>
      <c r="D16" s="8" t="s">
        <v>30</v>
      </c>
    </row>
    <row r="17" spans="1:4">
      <c r="A17" s="8">
        <v>15</v>
      </c>
      <c r="B17" s="8" t="s">
        <v>31</v>
      </c>
      <c r="C17" s="8" t="str">
        <f ca="1">VLOOKUP(B17,Sheet1!$1:$65536,7,FALSE)</f>
        <v>华东建筑设计研究院有限公司</v>
      </c>
      <c r="D17" s="8" t="s">
        <v>32</v>
      </c>
    </row>
    <row r="18" spans="1:4">
      <c r="A18" s="8">
        <v>16</v>
      </c>
      <c r="B18" s="8" t="s">
        <v>33</v>
      </c>
      <c r="C18" s="8" t="str">
        <f ca="1">VLOOKUP(B18,Sheet1!$1:$65536,7,FALSE)</f>
        <v>华东建筑设计研究院有限公司</v>
      </c>
      <c r="D18" s="8" t="s">
        <v>34</v>
      </c>
    </row>
    <row r="19" spans="1:4">
      <c r="A19" s="8">
        <v>17</v>
      </c>
      <c r="B19" s="8" t="s">
        <v>35</v>
      </c>
      <c r="C19" s="8" t="str">
        <f ca="1">VLOOKUP(B19,Sheet1!$1:$65536,7,FALSE)</f>
        <v>华东建筑设计研究院有限公司</v>
      </c>
      <c r="D19" s="8" t="s">
        <v>36</v>
      </c>
    </row>
    <row r="20" spans="1:4">
      <c r="A20" s="8">
        <v>18</v>
      </c>
      <c r="B20" s="8" t="s">
        <v>37</v>
      </c>
      <c r="C20" s="8" t="str">
        <f ca="1">VLOOKUP(B20,Sheet1!$1:$65536,7,FALSE)</f>
        <v>华东建筑设计研究院有限公司</v>
      </c>
      <c r="D20" s="8" t="s">
        <v>38</v>
      </c>
    </row>
    <row r="21" spans="1:4">
      <c r="A21" s="8">
        <v>19</v>
      </c>
      <c r="B21" s="8" t="s">
        <v>39</v>
      </c>
      <c r="C21" s="8" t="str">
        <f ca="1">VLOOKUP(B21,Sheet1!$1:$65536,7,FALSE)</f>
        <v>上海市地下空间设计研究总院有限公司</v>
      </c>
      <c r="D21" s="8" t="s">
        <v>40</v>
      </c>
    </row>
    <row r="22" spans="1:4">
      <c r="A22" s="8">
        <v>20</v>
      </c>
      <c r="B22" s="8" t="s">
        <v>41</v>
      </c>
      <c r="C22" s="8" t="str">
        <f ca="1">VLOOKUP(B22,Sheet1!$1:$65536,7,FALSE)</f>
        <v>上海建筑设计研究院有限公司</v>
      </c>
      <c r="D22" s="8" t="s">
        <v>42</v>
      </c>
    </row>
    <row r="23" spans="1:4">
      <c r="A23" s="8">
        <v>21</v>
      </c>
      <c r="B23" s="8" t="s">
        <v>43</v>
      </c>
      <c r="C23" s="8" t="str">
        <f ca="1">VLOOKUP(B23,Sheet1!$1:$65536,7,FALSE)</f>
        <v>上海建筑设计研究院有限公司</v>
      </c>
      <c r="D23" s="8" t="s">
        <v>44</v>
      </c>
    </row>
    <row r="24" spans="1:4">
      <c r="A24" s="8">
        <v>22</v>
      </c>
      <c r="B24" s="8" t="s">
        <v>45</v>
      </c>
      <c r="C24" s="8" t="str">
        <f ca="1">VLOOKUP(B24,Sheet1!$1:$65536,7,FALSE)</f>
        <v>上海建科集团股份有限公司</v>
      </c>
      <c r="D24" s="8" t="s">
        <v>46</v>
      </c>
    </row>
    <row r="25" spans="1:4">
      <c r="A25" s="8">
        <v>23</v>
      </c>
      <c r="B25" s="8" t="s">
        <v>47</v>
      </c>
      <c r="C25" s="8" t="str">
        <f ca="1">VLOOKUP(B25,Sheet1!$1:$65536,7,FALSE)</f>
        <v>上海市政工程设计研究总院（集团）有限公司</v>
      </c>
      <c r="D25" s="8" t="s">
        <v>48</v>
      </c>
    </row>
    <row r="26" spans="1:4">
      <c r="A26" s="8">
        <v>24</v>
      </c>
      <c r="B26" s="8" t="s">
        <v>49</v>
      </c>
      <c r="C26" s="8" t="str">
        <f ca="1">VLOOKUP(B26,Sheet1!$1:$65536,7,FALSE)</f>
        <v>上海市政工程设计研究总院（集团）有限公司</v>
      </c>
      <c r="D26" s="8" t="s">
        <v>50</v>
      </c>
    </row>
    <row r="27" spans="1:4">
      <c r="A27" s="8">
        <v>25</v>
      </c>
      <c r="B27" s="8" t="s">
        <v>51</v>
      </c>
      <c r="C27" s="8" t="str">
        <f ca="1">VLOOKUP(B27,Sheet1!$1:$65536,7,FALSE)</f>
        <v>上海市政工程设计研究总院（集团）有限公司</v>
      </c>
      <c r="D27" s="8" t="s">
        <v>52</v>
      </c>
    </row>
    <row r="28" spans="1:4">
      <c r="A28" s="8">
        <v>26</v>
      </c>
      <c r="B28" s="8" t="s">
        <v>53</v>
      </c>
      <c r="C28" s="8" t="str">
        <f ca="1">VLOOKUP(B28,Sheet1!$1:$65536,7,FALSE)</f>
        <v>上海市隧道工程轨道交通设计研究院</v>
      </c>
      <c r="D28" s="8" t="s">
        <v>54</v>
      </c>
    </row>
    <row r="29" spans="1:4">
      <c r="A29" s="8">
        <v>27</v>
      </c>
      <c r="B29" s="8" t="s">
        <v>55</v>
      </c>
      <c r="C29" s="8" t="str">
        <f ca="1">VLOOKUP(B29,Sheet1!$1:$65536,7,FALSE)</f>
        <v>上海市隧道工程轨道交通设计研究院</v>
      </c>
      <c r="D29" s="8" t="s">
        <v>56</v>
      </c>
    </row>
    <row r="30" spans="1:4">
      <c r="A30" s="8">
        <v>28</v>
      </c>
      <c r="B30" s="8" t="s">
        <v>57</v>
      </c>
      <c r="C30" s="8" t="str">
        <f ca="1">VLOOKUP(B30,Sheet1!$1:$65536,7,FALSE)</f>
        <v>上海市城市建设设计研究总院（集团）有限公司</v>
      </c>
      <c r="D30" s="8" t="s">
        <v>58</v>
      </c>
    </row>
    <row r="31" spans="1:4">
      <c r="A31" s="8">
        <v>29</v>
      </c>
      <c r="B31" s="8" t="s">
        <v>59</v>
      </c>
      <c r="C31" s="8" t="str">
        <f ca="1">VLOOKUP(B31,Sheet1!$1:$65536,7,FALSE)</f>
        <v>上海市政工程设计研究总院（集团）有限公司</v>
      </c>
      <c r="D31" s="8" t="s">
        <v>60</v>
      </c>
    </row>
    <row r="32" spans="1:4">
      <c r="A32" s="8">
        <v>30</v>
      </c>
      <c r="B32" s="8" t="s">
        <v>61</v>
      </c>
      <c r="C32" s="8" t="str">
        <f ca="1">VLOOKUP(B32,Sheet1!$1:$65536,7,FALSE)</f>
        <v>上海市政工程设计研究总院（集团）有限公司</v>
      </c>
      <c r="D32" s="8" t="s">
        <v>62</v>
      </c>
    </row>
    <row r="33" spans="1:4">
      <c r="A33" s="8">
        <v>31</v>
      </c>
      <c r="B33" s="8" t="s">
        <v>63</v>
      </c>
      <c r="C33" s="8" t="str">
        <f ca="1">VLOOKUP(B33,Sheet1!$1:$65536,7,FALSE)</f>
        <v>上海勘测设计研究院有限公司</v>
      </c>
      <c r="D33" s="8" t="s">
        <v>64</v>
      </c>
    </row>
    <row r="34" spans="1:4">
      <c r="A34" s="8">
        <v>32</v>
      </c>
      <c r="B34" s="8" t="s">
        <v>65</v>
      </c>
      <c r="C34" s="8" t="str">
        <f ca="1">VLOOKUP(B34,Sheet1!$1:$65536,7,FALSE)</f>
        <v>中国电力工程顾问集团华东电力设计院有限公司</v>
      </c>
      <c r="D34" s="8" t="s">
        <v>66</v>
      </c>
    </row>
    <row r="35" spans="1:4">
      <c r="A35" s="8">
        <v>33</v>
      </c>
      <c r="B35" s="8" t="s">
        <v>67</v>
      </c>
      <c r="C35" s="8" t="str">
        <f ca="1">VLOOKUP(B35,Sheet1!$1:$65536,7,FALSE)</f>
        <v>中船第九设计研究院工程有限公司</v>
      </c>
      <c r="D35" s="8" t="s">
        <v>68</v>
      </c>
    </row>
    <row r="36" spans="1:4">
      <c r="A36" s="8">
        <v>34</v>
      </c>
      <c r="B36" s="8" t="s">
        <v>69</v>
      </c>
      <c r="C36" s="8" t="str">
        <f ca="1">VLOOKUP(B36,Sheet1!$1:$65536,7,FALSE)</f>
        <v>上海邮电设计咨询研究院有限公司</v>
      </c>
      <c r="D36" s="8" t="s">
        <v>70</v>
      </c>
    </row>
    <row r="37" spans="1:4">
      <c r="A37" s="8">
        <v>35</v>
      </c>
      <c r="B37" s="6" t="s">
        <v>71</v>
      </c>
      <c r="C37" s="8" t="str">
        <f ca="1">VLOOKUP(B37,Sheet1!$1:$65536,7,FALSE)</f>
        <v>上海友为工程设计有限公司</v>
      </c>
      <c r="D37" s="8" t="s">
        <v>72</v>
      </c>
    </row>
    <row r="38" spans="1:4">
      <c r="A38" s="8">
        <v>36</v>
      </c>
      <c r="B38" s="8" t="s">
        <v>73</v>
      </c>
      <c r="C38" s="8" t="str">
        <f ca="1">VLOOKUP(B38,Sheet1!$1:$65536,7,FALSE)</f>
        <v>中国海诚工程科技股份有限公司</v>
      </c>
      <c r="D38" s="8" t="s">
        <v>74</v>
      </c>
    </row>
    <row r="44" spans="2:2">
      <c r="B44"/>
    </row>
    <row r="45" spans="2:2">
      <c r="B45"/>
    </row>
    <row r="46" spans="2:2">
      <c r="B46"/>
    </row>
    <row r="47" spans="2:2">
      <c r="B47"/>
    </row>
    <row r="48" spans="2:2">
      <c r="B48"/>
    </row>
    <row r="49" spans="2:2">
      <c r="B49"/>
    </row>
    <row r="50" spans="2:2">
      <c r="B50"/>
    </row>
    <row r="51" spans="2:2">
      <c r="B51"/>
    </row>
    <row r="52" spans="2:2">
      <c r="B52"/>
    </row>
    <row r="53" spans="2:2">
      <c r="B53"/>
    </row>
    <row r="54" spans="2:2">
      <c r="B54"/>
    </row>
  </sheetData>
  <mergeCells count="1">
    <mergeCell ref="A1:C1"/>
  </mergeCells>
  <conditionalFormatting sqref="B40:B65536 B1:B38">
    <cfRule type="duplicateValues" dxfId="0" priority="1" stopIfTrue="1"/>
  </conditionalFormatting>
  <printOptions horizontalCentered="true"/>
  <pageMargins left="0.748031496062992" right="0.748031496062992" top="0.78740157480315" bottom="0.590551181102362" header="0.511811023622047" footer="0.511811023622047"/>
  <pageSetup paperSize="9" scale="86" fitToHeight="0"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148"/>
  <sheetViews>
    <sheetView topLeftCell="G1" workbookViewId="0">
      <selection activeCell="G21" sqref="$A21:$XFD21"/>
    </sheetView>
  </sheetViews>
  <sheetFormatPr defaultColWidth="8.725" defaultRowHeight="12.75"/>
  <cols>
    <col min="1" max="6" width="8.725" style="2" hidden="true" customWidth="true"/>
    <col min="7" max="8" width="9.13333333333333" style="2"/>
    <col min="9" max="9" width="37.1333333333333" style="2" customWidth="true"/>
    <col min="10" max="10" width="34.2833333333333" style="2" customWidth="true"/>
    <col min="11" max="11" width="27.5583333333333" style="2" customWidth="true"/>
    <col min="12" max="12" width="28.85" style="2" customWidth="true"/>
    <col min="13" max="13" width="14.5583333333333" style="2" customWidth="true"/>
    <col min="14" max="28" width="9.13333333333333" style="2"/>
    <col min="29" max="29" width="24.85" style="2" customWidth="true"/>
    <col min="30" max="30" width="27.5583333333333" style="2" customWidth="true"/>
    <col min="31" max="16384" width="9.13333333333333" style="2"/>
  </cols>
  <sheetData>
    <row r="1" spans="1:62">
      <c r="A1" s="2" t="s">
        <v>1358</v>
      </c>
      <c r="B1" s="2" t="s">
        <v>1359</v>
      </c>
      <c r="C1" s="2" t="s">
        <v>79</v>
      </c>
      <c r="D1" s="2" t="s">
        <v>79</v>
      </c>
      <c r="E1" s="2" t="s">
        <v>79</v>
      </c>
      <c r="F1" s="2" t="s">
        <v>79</v>
      </c>
      <c r="G1" s="2" t="s">
        <v>1</v>
      </c>
      <c r="H1" s="2" t="s">
        <v>82</v>
      </c>
      <c r="I1" s="2" t="s">
        <v>153</v>
      </c>
      <c r="J1" s="2" t="s">
        <v>547</v>
      </c>
      <c r="K1" s="2" t="s">
        <v>168</v>
      </c>
      <c r="L1" s="2" t="s">
        <v>155</v>
      </c>
      <c r="N1" s="2" t="s">
        <v>156</v>
      </c>
      <c r="O1" s="2" t="s">
        <v>1360</v>
      </c>
      <c r="Q1" s="2" t="s">
        <v>1361</v>
      </c>
      <c r="R1" s="2" t="s">
        <v>157</v>
      </c>
      <c r="S1" s="2" t="s">
        <v>158</v>
      </c>
      <c r="T1" s="2" t="s">
        <v>159</v>
      </c>
      <c r="U1" s="2" t="s">
        <v>160</v>
      </c>
      <c r="V1" s="2" t="s">
        <v>85</v>
      </c>
      <c r="W1" s="2" t="s">
        <v>161</v>
      </c>
      <c r="X1" s="2" t="s">
        <v>162</v>
      </c>
      <c r="Y1" s="2" t="s">
        <v>163</v>
      </c>
      <c r="Z1" s="2" t="s">
        <v>164</v>
      </c>
      <c r="AA1" s="2" t="s">
        <v>165</v>
      </c>
      <c r="AB1" s="2" t="s">
        <v>166</v>
      </c>
      <c r="AC1" s="2" t="s">
        <v>167</v>
      </c>
      <c r="AD1" s="2" t="s">
        <v>168</v>
      </c>
      <c r="AE1" s="2" t="s">
        <v>169</v>
      </c>
      <c r="AF1" s="2" t="s">
        <v>1362</v>
      </c>
      <c r="AG1" s="2" t="s">
        <v>1363</v>
      </c>
      <c r="AH1" s="2" t="s">
        <v>549</v>
      </c>
      <c r="AI1" s="2" t="s">
        <v>1364</v>
      </c>
      <c r="AJ1" s="2" t="s">
        <v>1365</v>
      </c>
      <c r="AK1" s="2" t="s">
        <v>1366</v>
      </c>
      <c r="AL1" s="2" t="s">
        <v>1367</v>
      </c>
      <c r="AM1" s="2" t="s">
        <v>1368</v>
      </c>
      <c r="AN1" s="2" t="s">
        <v>1369</v>
      </c>
      <c r="AP1" s="2" t="s">
        <v>1370</v>
      </c>
      <c r="AQ1" s="2" t="s">
        <v>1371</v>
      </c>
      <c r="AR1" s="2" t="s">
        <v>1372</v>
      </c>
      <c r="AS1" s="2" t="s">
        <v>1373</v>
      </c>
      <c r="AT1" s="2" t="s">
        <v>1374</v>
      </c>
      <c r="AU1" s="2" t="s">
        <v>1375</v>
      </c>
      <c r="AV1" s="2" t="s">
        <v>1376</v>
      </c>
      <c r="AW1" s="2" t="s">
        <v>1377</v>
      </c>
      <c r="AX1" s="2" t="s">
        <v>1378</v>
      </c>
      <c r="AY1" s="2" t="s">
        <v>1379</v>
      </c>
      <c r="AZ1" s="2" t="s">
        <v>1380</v>
      </c>
      <c r="BA1" s="2" t="s">
        <v>1381</v>
      </c>
      <c r="BB1" s="2" t="s">
        <v>1382</v>
      </c>
      <c r="BC1" s="2" t="s">
        <v>1383</v>
      </c>
      <c r="BD1" s="2" t="s">
        <v>1384</v>
      </c>
      <c r="BE1" s="2" t="s">
        <v>1385</v>
      </c>
      <c r="BF1" s="2" t="s">
        <v>1386</v>
      </c>
      <c r="BG1" s="2" t="s">
        <v>1387</v>
      </c>
      <c r="BH1" s="2" t="s">
        <v>1388</v>
      </c>
      <c r="BI1" s="2" t="s">
        <v>1389</v>
      </c>
      <c r="BJ1" s="2" t="s">
        <v>1390</v>
      </c>
    </row>
    <row r="2" spans="1:62">
      <c r="A2" s="3" t="s">
        <v>1391</v>
      </c>
      <c r="B2" s="3" t="s">
        <v>1392</v>
      </c>
      <c r="C2" s="3" t="s">
        <v>171</v>
      </c>
      <c r="D2" s="3" t="s">
        <v>171</v>
      </c>
      <c r="E2" s="3" t="s">
        <v>171</v>
      </c>
      <c r="F2" s="3" t="s">
        <v>171</v>
      </c>
      <c r="G2" s="3" t="s">
        <v>1212</v>
      </c>
      <c r="H2" s="3" t="s">
        <v>174</v>
      </c>
      <c r="I2" s="3" t="s">
        <v>1213</v>
      </c>
      <c r="J2" s="3" t="s">
        <v>1214</v>
      </c>
      <c r="K2" s="3" t="s">
        <v>607</v>
      </c>
      <c r="L2" s="3" t="s">
        <v>1218</v>
      </c>
      <c r="M2" s="3"/>
      <c r="N2" s="3" t="s">
        <v>1217</v>
      </c>
      <c r="O2" s="3" t="s">
        <v>171</v>
      </c>
      <c r="Q2" s="3" t="s">
        <v>1393</v>
      </c>
      <c r="R2" s="3" t="s">
        <v>1394</v>
      </c>
      <c r="S2" s="3" t="s">
        <v>178</v>
      </c>
      <c r="T2" s="3" t="s">
        <v>1395</v>
      </c>
      <c r="U2" s="3" t="s">
        <v>180</v>
      </c>
      <c r="V2" s="3" t="s">
        <v>1216</v>
      </c>
      <c r="W2" s="3" t="s">
        <v>181</v>
      </c>
      <c r="X2" s="3" t="s">
        <v>198</v>
      </c>
      <c r="Y2" s="3" t="s">
        <v>370</v>
      </c>
      <c r="Z2" s="3" t="s">
        <v>1396</v>
      </c>
      <c r="AA2" s="3" t="s">
        <v>1397</v>
      </c>
      <c r="AB2" s="3" t="s">
        <v>338</v>
      </c>
      <c r="AC2" s="3" t="s">
        <v>186</v>
      </c>
      <c r="AD2" s="3" t="s">
        <v>607</v>
      </c>
      <c r="AE2" s="3" t="s">
        <v>1215</v>
      </c>
      <c r="AF2" s="3" t="s">
        <v>629</v>
      </c>
      <c r="AG2" s="3" t="s">
        <v>1398</v>
      </c>
      <c r="AH2" s="3" t="s">
        <v>558</v>
      </c>
      <c r="AI2" s="3" t="s">
        <v>1399</v>
      </c>
      <c r="AJ2" s="3" t="s">
        <v>1400</v>
      </c>
      <c r="AK2" s="3" t="s">
        <v>1401</v>
      </c>
      <c r="AL2" s="3" t="s">
        <v>1402</v>
      </c>
      <c r="AM2" s="3" t="s">
        <v>1403</v>
      </c>
      <c r="AN2" s="3" t="s">
        <v>1404</v>
      </c>
      <c r="AP2" s="3" t="s">
        <v>1405</v>
      </c>
      <c r="AQ2" s="3" t="s">
        <v>1406</v>
      </c>
      <c r="AR2" s="3" t="s">
        <v>1407</v>
      </c>
      <c r="AS2" s="3" t="s">
        <v>1408</v>
      </c>
      <c r="AT2" s="3" t="s">
        <v>1409</v>
      </c>
      <c r="AU2" s="3" t="s">
        <v>1410</v>
      </c>
      <c r="AV2" s="3" t="s">
        <v>1411</v>
      </c>
      <c r="AW2" s="3" t="s">
        <v>1412</v>
      </c>
      <c r="AX2" s="3" t="s">
        <v>1402</v>
      </c>
      <c r="AY2" s="3" t="s">
        <v>1413</v>
      </c>
      <c r="AZ2" s="3" t="s">
        <v>1414</v>
      </c>
      <c r="BA2" s="3" t="s">
        <v>1415</v>
      </c>
      <c r="BB2" s="3" t="s">
        <v>1401</v>
      </c>
      <c r="BC2" s="3" t="s">
        <v>1402</v>
      </c>
      <c r="BD2" s="3" t="s">
        <v>1402</v>
      </c>
      <c r="BE2" s="3" t="s">
        <v>1416</v>
      </c>
      <c r="BF2" s="3" t="s">
        <v>1417</v>
      </c>
      <c r="BG2" s="3" t="s">
        <v>1418</v>
      </c>
      <c r="BH2" s="3" t="s">
        <v>1214</v>
      </c>
      <c r="BI2" s="3" t="s">
        <v>522</v>
      </c>
      <c r="BJ2" s="3" t="s">
        <v>1419</v>
      </c>
    </row>
    <row r="3" spans="1:62">
      <c r="A3" s="3" t="s">
        <v>1420</v>
      </c>
      <c r="B3" s="3" t="s">
        <v>1392</v>
      </c>
      <c r="C3" s="3" t="s">
        <v>171</v>
      </c>
      <c r="D3" s="3" t="s">
        <v>171</v>
      </c>
      <c r="E3" s="3" t="s">
        <v>171</v>
      </c>
      <c r="F3" s="3" t="s">
        <v>171</v>
      </c>
      <c r="G3" s="3" t="s">
        <v>1189</v>
      </c>
      <c r="H3" s="3" t="s">
        <v>174</v>
      </c>
      <c r="I3" s="3" t="s">
        <v>1190</v>
      </c>
      <c r="J3" s="3" t="s">
        <v>1191</v>
      </c>
      <c r="K3" s="3" t="s">
        <v>1192</v>
      </c>
      <c r="L3" s="3" t="s">
        <v>1195</v>
      </c>
      <c r="M3" s="3"/>
      <c r="N3" s="3" t="s">
        <v>1194</v>
      </c>
      <c r="O3" s="3" t="s">
        <v>171</v>
      </c>
      <c r="Q3" s="3" t="s">
        <v>1421</v>
      </c>
      <c r="R3" s="3" t="s">
        <v>1422</v>
      </c>
      <c r="S3" s="3" t="s">
        <v>178</v>
      </c>
      <c r="T3" s="3" t="s">
        <v>1423</v>
      </c>
      <c r="U3" s="3" t="s">
        <v>313</v>
      </c>
      <c r="V3" s="3" t="s">
        <v>1193</v>
      </c>
      <c r="W3" s="3" t="s">
        <v>181</v>
      </c>
      <c r="X3" s="3" t="s">
        <v>182</v>
      </c>
      <c r="Y3" s="3" t="s">
        <v>1424</v>
      </c>
      <c r="Z3" s="3" t="s">
        <v>1425</v>
      </c>
      <c r="AA3" s="3" t="s">
        <v>1426</v>
      </c>
      <c r="AB3" s="3" t="s">
        <v>1427</v>
      </c>
      <c r="AC3" s="3" t="s">
        <v>186</v>
      </c>
      <c r="AD3" s="3" t="s">
        <v>1192</v>
      </c>
      <c r="AE3" s="3" t="s">
        <v>219</v>
      </c>
      <c r="AF3" s="3" t="s">
        <v>875</v>
      </c>
      <c r="AG3" s="3" t="s">
        <v>1428</v>
      </c>
      <c r="AH3" s="3" t="s">
        <v>558</v>
      </c>
      <c r="AI3" s="3" t="s">
        <v>1429</v>
      </c>
      <c r="AJ3" s="3" t="s">
        <v>1430</v>
      </c>
      <c r="AK3" s="3" t="s">
        <v>1431</v>
      </c>
      <c r="AL3" s="3" t="s">
        <v>1431</v>
      </c>
      <c r="AM3" s="3" t="s">
        <v>1432</v>
      </c>
      <c r="AN3" s="3" t="s">
        <v>1433</v>
      </c>
      <c r="AP3" s="3" t="s">
        <v>1434</v>
      </c>
      <c r="AQ3" s="3" t="s">
        <v>1435</v>
      </c>
      <c r="AR3" s="3" t="s">
        <v>1436</v>
      </c>
      <c r="AS3" s="3" t="s">
        <v>1437</v>
      </c>
      <c r="AT3" s="3" t="s">
        <v>1438</v>
      </c>
      <c r="AU3" s="3" t="s">
        <v>1414</v>
      </c>
      <c r="AV3" s="3" t="s">
        <v>1413</v>
      </c>
      <c r="AW3" s="3" t="s">
        <v>1439</v>
      </c>
      <c r="AX3" s="3" t="s">
        <v>1402</v>
      </c>
      <c r="AY3" s="3" t="s">
        <v>1432</v>
      </c>
      <c r="AZ3" s="3" t="s">
        <v>1402</v>
      </c>
      <c r="BA3" s="3" t="s">
        <v>1440</v>
      </c>
      <c r="BB3" s="3" t="s">
        <v>1441</v>
      </c>
      <c r="BC3" s="3" t="s">
        <v>1431</v>
      </c>
      <c r="BD3" s="3" t="s">
        <v>1442</v>
      </c>
      <c r="BE3" s="3" t="s">
        <v>1443</v>
      </c>
      <c r="BF3" s="3" t="s">
        <v>1444</v>
      </c>
      <c r="BG3" s="3" t="s">
        <v>1445</v>
      </c>
      <c r="BH3" s="3" t="s">
        <v>1191</v>
      </c>
      <c r="BI3" s="3" t="s">
        <v>1446</v>
      </c>
      <c r="BJ3" s="3" t="s">
        <v>1447</v>
      </c>
    </row>
    <row r="4" spans="1:62">
      <c r="A4" s="3" t="s">
        <v>1448</v>
      </c>
      <c r="B4" s="3" t="s">
        <v>1392</v>
      </c>
      <c r="C4" s="3" t="s">
        <v>171</v>
      </c>
      <c r="D4" s="3" t="s">
        <v>171</v>
      </c>
      <c r="E4" s="3" t="s">
        <v>171</v>
      </c>
      <c r="F4" s="3" t="s">
        <v>171</v>
      </c>
      <c r="G4" s="3" t="s">
        <v>1219</v>
      </c>
      <c r="H4" s="3" t="s">
        <v>174</v>
      </c>
      <c r="I4" s="3" t="s">
        <v>1220</v>
      </c>
      <c r="J4" s="3" t="s">
        <v>146</v>
      </c>
      <c r="K4" s="3" t="s">
        <v>1221</v>
      </c>
      <c r="L4" s="3" t="s">
        <v>1225</v>
      </c>
      <c r="M4" s="3"/>
      <c r="N4" s="3" t="s">
        <v>1224</v>
      </c>
      <c r="O4" s="3" t="s">
        <v>171</v>
      </c>
      <c r="Q4" s="3" t="s">
        <v>1449</v>
      </c>
      <c r="R4" s="3" t="s">
        <v>1450</v>
      </c>
      <c r="S4" s="3" t="s">
        <v>178</v>
      </c>
      <c r="T4" s="3" t="s">
        <v>1451</v>
      </c>
      <c r="U4" s="3" t="s">
        <v>180</v>
      </c>
      <c r="V4" s="3" t="s">
        <v>1223</v>
      </c>
      <c r="W4" s="3" t="s">
        <v>181</v>
      </c>
      <c r="X4" s="3" t="s">
        <v>182</v>
      </c>
      <c r="Y4" s="3" t="s">
        <v>1452</v>
      </c>
      <c r="Z4" s="3" t="s">
        <v>1453</v>
      </c>
      <c r="AA4" s="3" t="s">
        <v>1454</v>
      </c>
      <c r="AB4" s="3" t="s">
        <v>1455</v>
      </c>
      <c r="AC4" s="3" t="s">
        <v>186</v>
      </c>
      <c r="AD4" s="3" t="s">
        <v>1221</v>
      </c>
      <c r="AE4" s="3" t="s">
        <v>1222</v>
      </c>
      <c r="AF4" s="3" t="s">
        <v>875</v>
      </c>
      <c r="AG4" s="3" t="s">
        <v>1456</v>
      </c>
      <c r="AH4" s="3" t="s">
        <v>585</v>
      </c>
      <c r="AI4" s="3" t="s">
        <v>1457</v>
      </c>
      <c r="AJ4" s="3" t="s">
        <v>1458</v>
      </c>
      <c r="AK4" s="3" t="s">
        <v>1413</v>
      </c>
      <c r="AL4" s="3" t="s">
        <v>219</v>
      </c>
      <c r="AM4" s="3" t="s">
        <v>219</v>
      </c>
      <c r="AN4" s="3" t="s">
        <v>1459</v>
      </c>
      <c r="AP4" s="3" t="s">
        <v>1460</v>
      </c>
      <c r="AQ4" s="3" t="s">
        <v>1461</v>
      </c>
      <c r="AR4" s="3" t="s">
        <v>1462</v>
      </c>
      <c r="AS4" s="3" t="s">
        <v>1463</v>
      </c>
      <c r="AT4" s="3" t="s">
        <v>1464</v>
      </c>
      <c r="AU4" s="3" t="s">
        <v>1442</v>
      </c>
      <c r="AV4" s="3" t="s">
        <v>1411</v>
      </c>
      <c r="AW4" s="3" t="s">
        <v>1465</v>
      </c>
      <c r="AX4" s="3" t="s">
        <v>219</v>
      </c>
      <c r="AY4" s="3" t="s">
        <v>1432</v>
      </c>
      <c r="AZ4" s="3" t="s">
        <v>1432</v>
      </c>
      <c r="BA4" s="3" t="s">
        <v>1466</v>
      </c>
      <c r="BB4" s="3" t="s">
        <v>219</v>
      </c>
      <c r="BC4" s="3" t="s">
        <v>219</v>
      </c>
      <c r="BD4" s="3" t="s">
        <v>1401</v>
      </c>
      <c r="BE4" s="3" t="s">
        <v>1467</v>
      </c>
      <c r="BF4" s="3" t="s">
        <v>1468</v>
      </c>
      <c r="BG4" s="3" t="s">
        <v>1469</v>
      </c>
      <c r="BH4" s="3" t="s">
        <v>146</v>
      </c>
      <c r="BI4" s="3" t="s">
        <v>1470</v>
      </c>
      <c r="BJ4" s="3" t="s">
        <v>1471</v>
      </c>
    </row>
    <row r="5" spans="1:62">
      <c r="A5" s="3" t="s">
        <v>1472</v>
      </c>
      <c r="B5" s="3" t="s">
        <v>1392</v>
      </c>
      <c r="C5" s="3" t="s">
        <v>171</v>
      </c>
      <c r="D5" s="3" t="s">
        <v>171</v>
      </c>
      <c r="E5" s="3" t="s">
        <v>171</v>
      </c>
      <c r="F5" s="3" t="s">
        <v>171</v>
      </c>
      <c r="G5" s="3" t="s">
        <v>1309</v>
      </c>
      <c r="H5" s="3" t="s">
        <v>174</v>
      </c>
      <c r="I5" s="3" t="s">
        <v>1311</v>
      </c>
      <c r="J5" s="3" t="s">
        <v>1312</v>
      </c>
      <c r="K5" s="3" t="s">
        <v>1313</v>
      </c>
      <c r="L5" s="3" t="s">
        <v>1316</v>
      </c>
      <c r="M5" s="3"/>
      <c r="N5" s="3" t="s">
        <v>1315</v>
      </c>
      <c r="O5" s="3" t="s">
        <v>171</v>
      </c>
      <c r="Q5" s="3" t="s">
        <v>1473</v>
      </c>
      <c r="R5" s="3" t="s">
        <v>1474</v>
      </c>
      <c r="S5" s="3" t="s">
        <v>178</v>
      </c>
      <c r="T5" s="3" t="s">
        <v>1475</v>
      </c>
      <c r="U5" s="3" t="s">
        <v>442</v>
      </c>
      <c r="V5" s="3" t="s">
        <v>1314</v>
      </c>
      <c r="W5" s="3" t="s">
        <v>181</v>
      </c>
      <c r="X5" s="3" t="s">
        <v>182</v>
      </c>
      <c r="Y5" s="3" t="s">
        <v>1476</v>
      </c>
      <c r="Z5" s="3" t="s">
        <v>1477</v>
      </c>
      <c r="AA5" s="3" t="s">
        <v>1478</v>
      </c>
      <c r="AB5" s="3" t="s">
        <v>1479</v>
      </c>
      <c r="AC5" s="3" t="s">
        <v>186</v>
      </c>
      <c r="AD5" s="3" t="s">
        <v>1313</v>
      </c>
      <c r="AE5" s="3" t="s">
        <v>1208</v>
      </c>
      <c r="AF5" s="3" t="s">
        <v>762</v>
      </c>
      <c r="AG5" s="3" t="s">
        <v>1480</v>
      </c>
      <c r="AH5" s="3" t="s">
        <v>558</v>
      </c>
      <c r="AI5" s="3" t="s">
        <v>1481</v>
      </c>
      <c r="AJ5" s="3" t="s">
        <v>1482</v>
      </c>
      <c r="AK5" s="3" t="s">
        <v>1431</v>
      </c>
      <c r="AL5" s="3" t="s">
        <v>1402</v>
      </c>
      <c r="AM5" s="3" t="s">
        <v>1402</v>
      </c>
      <c r="AN5" s="3" t="s">
        <v>1483</v>
      </c>
      <c r="AP5" s="3" t="s">
        <v>1484</v>
      </c>
      <c r="AQ5" s="3" t="s">
        <v>1485</v>
      </c>
      <c r="AR5" s="3" t="s">
        <v>1486</v>
      </c>
      <c r="AS5" s="3" t="s">
        <v>1487</v>
      </c>
      <c r="AT5" s="3" t="s">
        <v>1488</v>
      </c>
      <c r="AU5" s="3" t="s">
        <v>1401</v>
      </c>
      <c r="AV5" s="3" t="s">
        <v>1442</v>
      </c>
      <c r="AW5" s="3" t="s">
        <v>1489</v>
      </c>
      <c r="AX5" s="3" t="s">
        <v>1402</v>
      </c>
      <c r="AY5" s="3" t="s">
        <v>1490</v>
      </c>
      <c r="AZ5" s="3" t="s">
        <v>1403</v>
      </c>
      <c r="BA5" s="3" t="s">
        <v>1491</v>
      </c>
      <c r="BB5" s="3" t="s">
        <v>1431</v>
      </c>
      <c r="BC5" s="3" t="s">
        <v>1402</v>
      </c>
      <c r="BD5" s="3" t="s">
        <v>1403</v>
      </c>
      <c r="BE5" s="3" t="s">
        <v>1492</v>
      </c>
      <c r="BF5" s="3" t="s">
        <v>1493</v>
      </c>
      <c r="BG5" s="3" t="s">
        <v>1494</v>
      </c>
      <c r="BH5" s="3" t="s">
        <v>703</v>
      </c>
      <c r="BI5" s="3" t="s">
        <v>1495</v>
      </c>
      <c r="BJ5" s="3" t="s">
        <v>1496</v>
      </c>
    </row>
    <row r="6" spans="1:62">
      <c r="A6" s="3" t="s">
        <v>1497</v>
      </c>
      <c r="B6" s="3" t="s">
        <v>1392</v>
      </c>
      <c r="C6" s="3" t="s">
        <v>171</v>
      </c>
      <c r="D6" s="3" t="s">
        <v>171</v>
      </c>
      <c r="E6" s="3" t="s">
        <v>171</v>
      </c>
      <c r="F6" s="3" t="s">
        <v>171</v>
      </c>
      <c r="G6" s="3" t="s">
        <v>544</v>
      </c>
      <c r="H6" s="3" t="s">
        <v>174</v>
      </c>
      <c r="I6" s="3" t="s">
        <v>1287</v>
      </c>
      <c r="J6" s="3" t="s">
        <v>1288</v>
      </c>
      <c r="K6" s="3" t="s">
        <v>1289</v>
      </c>
      <c r="L6" s="3" t="s">
        <v>1293</v>
      </c>
      <c r="M6" s="3"/>
      <c r="N6" s="3" t="s">
        <v>1292</v>
      </c>
      <c r="O6" s="3" t="s">
        <v>171</v>
      </c>
      <c r="Q6" s="3" t="s">
        <v>1498</v>
      </c>
      <c r="R6" s="3" t="s">
        <v>1499</v>
      </c>
      <c r="S6" s="3" t="s">
        <v>178</v>
      </c>
      <c r="T6" s="3" t="s">
        <v>1500</v>
      </c>
      <c r="U6" s="3" t="s">
        <v>180</v>
      </c>
      <c r="V6" s="3" t="s">
        <v>1291</v>
      </c>
      <c r="W6" s="3" t="s">
        <v>181</v>
      </c>
      <c r="X6" s="3" t="s">
        <v>198</v>
      </c>
      <c r="Y6" s="3" t="s">
        <v>1501</v>
      </c>
      <c r="Z6" s="3" t="s">
        <v>1502</v>
      </c>
      <c r="AA6" s="3" t="s">
        <v>1503</v>
      </c>
      <c r="AB6" s="3" t="s">
        <v>1504</v>
      </c>
      <c r="AC6" s="3" t="s">
        <v>186</v>
      </c>
      <c r="AD6" s="3" t="s">
        <v>1289</v>
      </c>
      <c r="AE6" s="3" t="s">
        <v>1290</v>
      </c>
      <c r="AF6" s="3" t="s">
        <v>629</v>
      </c>
      <c r="AG6" s="3" t="s">
        <v>1456</v>
      </c>
      <c r="AH6" s="3" t="s">
        <v>558</v>
      </c>
      <c r="AI6" s="3" t="s">
        <v>1505</v>
      </c>
      <c r="AJ6" s="3" t="s">
        <v>1506</v>
      </c>
      <c r="AK6" s="3" t="s">
        <v>1402</v>
      </c>
      <c r="AL6" s="3" t="s">
        <v>1431</v>
      </c>
      <c r="AM6" s="3" t="s">
        <v>1431</v>
      </c>
      <c r="AN6" s="3" t="s">
        <v>1507</v>
      </c>
      <c r="AP6" s="3" t="s">
        <v>1508</v>
      </c>
      <c r="AQ6" s="3" t="s">
        <v>1509</v>
      </c>
      <c r="AR6" s="3" t="s">
        <v>1510</v>
      </c>
      <c r="AS6" s="3" t="s">
        <v>1511</v>
      </c>
      <c r="AT6" s="3" t="s">
        <v>1512</v>
      </c>
      <c r="AU6" s="3" t="s">
        <v>1411</v>
      </c>
      <c r="AV6" s="3" t="s">
        <v>1432</v>
      </c>
      <c r="AW6" s="3" t="s">
        <v>1513</v>
      </c>
      <c r="AX6" s="3" t="s">
        <v>1431</v>
      </c>
      <c r="AY6" s="3" t="s">
        <v>1403</v>
      </c>
      <c r="AZ6" s="3" t="s">
        <v>1431</v>
      </c>
      <c r="BA6" s="3" t="s">
        <v>1514</v>
      </c>
      <c r="BB6" s="3" t="s">
        <v>1490</v>
      </c>
      <c r="BC6" s="3" t="s">
        <v>1515</v>
      </c>
      <c r="BD6" s="3" t="s">
        <v>1411</v>
      </c>
      <c r="BE6" s="3" t="s">
        <v>1516</v>
      </c>
      <c r="BF6" s="3" t="s">
        <v>1517</v>
      </c>
      <c r="BG6" s="3" t="s">
        <v>1518</v>
      </c>
      <c r="BH6" s="3" t="s">
        <v>1288</v>
      </c>
      <c r="BI6" s="3" t="s">
        <v>1519</v>
      </c>
      <c r="BJ6" s="3" t="s">
        <v>1520</v>
      </c>
    </row>
    <row r="7" spans="1:62">
      <c r="A7" s="3" t="s">
        <v>1521</v>
      </c>
      <c r="B7" s="3" t="s">
        <v>1392</v>
      </c>
      <c r="C7" s="3" t="s">
        <v>171</v>
      </c>
      <c r="D7" s="3" t="s">
        <v>171</v>
      </c>
      <c r="E7" s="3" t="s">
        <v>171</v>
      </c>
      <c r="F7" s="3" t="s">
        <v>171</v>
      </c>
      <c r="G7" s="3" t="s">
        <v>1294</v>
      </c>
      <c r="H7" s="3" t="s">
        <v>174</v>
      </c>
      <c r="I7" s="3" t="s">
        <v>171</v>
      </c>
      <c r="J7" s="3" t="s">
        <v>149</v>
      </c>
      <c r="K7" s="3" t="s">
        <v>1295</v>
      </c>
      <c r="L7" s="3" t="s">
        <v>1299</v>
      </c>
      <c r="M7" s="3"/>
      <c r="N7" s="3" t="s">
        <v>1298</v>
      </c>
      <c r="O7" s="3" t="s">
        <v>1522</v>
      </c>
      <c r="Q7" s="3" t="s">
        <v>171</v>
      </c>
      <c r="R7" s="3" t="s">
        <v>1523</v>
      </c>
      <c r="S7" s="3" t="s">
        <v>178</v>
      </c>
      <c r="T7" s="3" t="s">
        <v>1524</v>
      </c>
      <c r="U7" s="3" t="s">
        <v>180</v>
      </c>
      <c r="V7" s="3" t="s">
        <v>1297</v>
      </c>
      <c r="W7" s="3" t="s">
        <v>197</v>
      </c>
      <c r="X7" s="3" t="s">
        <v>198</v>
      </c>
      <c r="Y7" s="3" t="s">
        <v>1525</v>
      </c>
      <c r="Z7" s="3" t="s">
        <v>1526</v>
      </c>
      <c r="AA7" s="3" t="s">
        <v>1527</v>
      </c>
      <c r="AB7" s="3" t="s">
        <v>1528</v>
      </c>
      <c r="AC7" s="3" t="s">
        <v>186</v>
      </c>
      <c r="AD7" s="3" t="s">
        <v>1295</v>
      </c>
      <c r="AE7" s="3" t="s">
        <v>1296</v>
      </c>
      <c r="AF7" s="3" t="s">
        <v>883</v>
      </c>
      <c r="AG7" s="3" t="s">
        <v>1529</v>
      </c>
      <c r="AH7" s="3" t="s">
        <v>558</v>
      </c>
      <c r="AI7" s="3" t="s">
        <v>1530</v>
      </c>
      <c r="AJ7" s="3" t="s">
        <v>1531</v>
      </c>
      <c r="AK7" s="3" t="s">
        <v>1410</v>
      </c>
      <c r="AL7" s="3" t="s">
        <v>1402</v>
      </c>
      <c r="AM7" s="3" t="s">
        <v>1402</v>
      </c>
      <c r="AN7" s="3" t="s">
        <v>1532</v>
      </c>
      <c r="AP7" s="3" t="s">
        <v>1533</v>
      </c>
      <c r="AQ7" s="3" t="s">
        <v>1534</v>
      </c>
      <c r="AR7" s="3" t="s">
        <v>1535</v>
      </c>
      <c r="AS7" s="3" t="s">
        <v>1536</v>
      </c>
      <c r="AT7" s="3" t="s">
        <v>1537</v>
      </c>
      <c r="AU7" s="3" t="s">
        <v>1411</v>
      </c>
      <c r="AV7" s="3" t="s">
        <v>1411</v>
      </c>
      <c r="AW7" s="3" t="s">
        <v>1538</v>
      </c>
      <c r="AX7" s="3" t="s">
        <v>1402</v>
      </c>
      <c r="AY7" s="3" t="s">
        <v>1490</v>
      </c>
      <c r="AZ7" s="3" t="s">
        <v>1402</v>
      </c>
      <c r="BA7" s="3" t="s">
        <v>1539</v>
      </c>
      <c r="BB7" s="3" t="s">
        <v>1540</v>
      </c>
      <c r="BC7" s="3" t="s">
        <v>1402</v>
      </c>
      <c r="BD7" s="3" t="s">
        <v>1402</v>
      </c>
      <c r="BE7" s="3" t="s">
        <v>1541</v>
      </c>
      <c r="BF7" s="3" t="s">
        <v>1542</v>
      </c>
      <c r="BG7" s="3" t="s">
        <v>1543</v>
      </c>
      <c r="BH7" s="3" t="s">
        <v>149</v>
      </c>
      <c r="BI7" s="3" t="s">
        <v>1495</v>
      </c>
      <c r="BJ7" s="3" t="s">
        <v>1544</v>
      </c>
    </row>
    <row r="8" spans="1:62">
      <c r="A8" s="3" t="s">
        <v>1545</v>
      </c>
      <c r="B8" s="3" t="s">
        <v>1392</v>
      </c>
      <c r="C8" s="3" t="s">
        <v>171</v>
      </c>
      <c r="D8" s="3" t="s">
        <v>171</v>
      </c>
      <c r="E8" s="3" t="s">
        <v>171</v>
      </c>
      <c r="F8" s="3" t="s">
        <v>171</v>
      </c>
      <c r="G8" s="3" t="s">
        <v>1317</v>
      </c>
      <c r="H8" s="3" t="s">
        <v>258</v>
      </c>
      <c r="I8" s="3" t="s">
        <v>171</v>
      </c>
      <c r="J8" s="3" t="s">
        <v>703</v>
      </c>
      <c r="K8" s="3" t="s">
        <v>1318</v>
      </c>
      <c r="L8" s="3" t="s">
        <v>1322</v>
      </c>
      <c r="M8" s="3"/>
      <c r="N8" s="3" t="s">
        <v>1321</v>
      </c>
      <c r="O8" s="3" t="s">
        <v>1546</v>
      </c>
      <c r="Q8" s="3" t="s">
        <v>171</v>
      </c>
      <c r="R8" s="3" t="s">
        <v>1547</v>
      </c>
      <c r="S8" s="3" t="s">
        <v>178</v>
      </c>
      <c r="T8" s="3" t="s">
        <v>1548</v>
      </c>
      <c r="U8" s="3" t="s">
        <v>313</v>
      </c>
      <c r="V8" s="3" t="s">
        <v>1320</v>
      </c>
      <c r="W8" s="3" t="s">
        <v>181</v>
      </c>
      <c r="X8" s="3" t="s">
        <v>182</v>
      </c>
      <c r="Y8" s="3" t="s">
        <v>1549</v>
      </c>
      <c r="Z8" s="3" t="s">
        <v>1550</v>
      </c>
      <c r="AA8" s="3" t="s">
        <v>1551</v>
      </c>
      <c r="AB8" s="3" t="s">
        <v>1549</v>
      </c>
      <c r="AC8" s="3" t="s">
        <v>186</v>
      </c>
      <c r="AD8" s="3" t="s">
        <v>1318</v>
      </c>
      <c r="AE8" s="3" t="s">
        <v>1319</v>
      </c>
      <c r="AF8" s="3" t="s">
        <v>948</v>
      </c>
      <c r="AG8" s="3" t="s">
        <v>1480</v>
      </c>
      <c r="AH8" s="3" t="s">
        <v>558</v>
      </c>
      <c r="AI8" s="3" t="s">
        <v>1552</v>
      </c>
      <c r="AJ8" s="3" t="s">
        <v>1553</v>
      </c>
      <c r="AK8" s="3" t="s">
        <v>1411</v>
      </c>
      <c r="AL8" s="3" t="s">
        <v>1402</v>
      </c>
      <c r="AM8" s="3" t="s">
        <v>1402</v>
      </c>
      <c r="AN8" s="3" t="s">
        <v>1554</v>
      </c>
      <c r="AP8" s="3" t="s">
        <v>1484</v>
      </c>
      <c r="AQ8" s="3" t="s">
        <v>1485</v>
      </c>
      <c r="AR8" s="3" t="s">
        <v>1486</v>
      </c>
      <c r="AS8" s="3" t="s">
        <v>1487</v>
      </c>
      <c r="AT8" s="3" t="s">
        <v>1555</v>
      </c>
      <c r="AU8" s="3" t="s">
        <v>556</v>
      </c>
      <c r="AV8" s="3" t="s">
        <v>1442</v>
      </c>
      <c r="AW8" s="3" t="s">
        <v>171</v>
      </c>
      <c r="AX8" s="3" t="s">
        <v>1402</v>
      </c>
      <c r="AY8" s="3" t="s">
        <v>1402</v>
      </c>
      <c r="AZ8" s="3" t="s">
        <v>1402</v>
      </c>
      <c r="BA8" s="3" t="s">
        <v>1556</v>
      </c>
      <c r="BB8" s="3" t="s">
        <v>1403</v>
      </c>
      <c r="BC8" s="3" t="s">
        <v>1402</v>
      </c>
      <c r="BD8" s="3" t="s">
        <v>1431</v>
      </c>
      <c r="BE8" s="3" t="s">
        <v>1557</v>
      </c>
      <c r="BF8" s="3" t="s">
        <v>1558</v>
      </c>
      <c r="BG8" s="3" t="s">
        <v>1559</v>
      </c>
      <c r="BH8" s="3" t="s">
        <v>703</v>
      </c>
      <c r="BI8" s="3" t="s">
        <v>1560</v>
      </c>
      <c r="BJ8" s="3" t="s">
        <v>1560</v>
      </c>
    </row>
    <row r="9" spans="1:62">
      <c r="A9" s="3" t="s">
        <v>1561</v>
      </c>
      <c r="B9" s="3" t="s">
        <v>1392</v>
      </c>
      <c r="C9" s="3" t="s">
        <v>171</v>
      </c>
      <c r="D9" s="3" t="s">
        <v>171</v>
      </c>
      <c r="E9" s="3" t="s">
        <v>171</v>
      </c>
      <c r="F9" s="3" t="s">
        <v>171</v>
      </c>
      <c r="G9" s="3" t="s">
        <v>73</v>
      </c>
      <c r="H9" s="3" t="s">
        <v>174</v>
      </c>
      <c r="I9" s="3" t="s">
        <v>1323</v>
      </c>
      <c r="J9" s="3" t="s">
        <v>703</v>
      </c>
      <c r="K9" s="3" t="s">
        <v>316</v>
      </c>
      <c r="L9" s="3" t="s">
        <v>74</v>
      </c>
      <c r="M9" s="3"/>
      <c r="N9" s="3" t="s">
        <v>1326</v>
      </c>
      <c r="O9" s="3" t="s">
        <v>171</v>
      </c>
      <c r="Q9" s="3" t="s">
        <v>1562</v>
      </c>
      <c r="R9" s="3" t="s">
        <v>1563</v>
      </c>
      <c r="S9" s="3" t="s">
        <v>178</v>
      </c>
      <c r="T9" s="3" t="s">
        <v>1564</v>
      </c>
      <c r="U9" s="3" t="s">
        <v>313</v>
      </c>
      <c r="V9" s="3" t="s">
        <v>1325</v>
      </c>
      <c r="W9" s="3" t="s">
        <v>181</v>
      </c>
      <c r="X9" s="3" t="s">
        <v>182</v>
      </c>
      <c r="Y9" s="3" t="s">
        <v>1565</v>
      </c>
      <c r="Z9" s="3" t="s">
        <v>1566</v>
      </c>
      <c r="AA9" s="3" t="s">
        <v>1567</v>
      </c>
      <c r="AB9" s="3" t="s">
        <v>1568</v>
      </c>
      <c r="AC9" s="3" t="s">
        <v>186</v>
      </c>
      <c r="AD9" s="3" t="s">
        <v>316</v>
      </c>
      <c r="AE9" s="3" t="s">
        <v>1324</v>
      </c>
      <c r="AF9" s="3" t="s">
        <v>622</v>
      </c>
      <c r="AG9" s="3" t="s">
        <v>1480</v>
      </c>
      <c r="AH9" s="3" t="s">
        <v>558</v>
      </c>
      <c r="AI9" s="3" t="s">
        <v>1569</v>
      </c>
      <c r="AJ9" s="3" t="s">
        <v>1570</v>
      </c>
      <c r="AK9" s="3" t="s">
        <v>1432</v>
      </c>
      <c r="AL9" s="3" t="s">
        <v>1402</v>
      </c>
      <c r="AM9" s="3" t="s">
        <v>1402</v>
      </c>
      <c r="AN9" s="3" t="s">
        <v>1571</v>
      </c>
      <c r="AP9" s="3" t="s">
        <v>1484</v>
      </c>
      <c r="AQ9" s="3" t="s">
        <v>1485</v>
      </c>
      <c r="AR9" s="3" t="s">
        <v>1486</v>
      </c>
      <c r="AS9" s="3" t="s">
        <v>1572</v>
      </c>
      <c r="AT9" s="3" t="s">
        <v>1573</v>
      </c>
      <c r="AU9" s="3" t="s">
        <v>1354</v>
      </c>
      <c r="AV9" s="3" t="s">
        <v>1442</v>
      </c>
      <c r="AW9" s="3" t="s">
        <v>1574</v>
      </c>
      <c r="AX9" s="3" t="s">
        <v>1402</v>
      </c>
      <c r="AY9" s="3" t="s">
        <v>1402</v>
      </c>
      <c r="AZ9" s="3" t="s">
        <v>1432</v>
      </c>
      <c r="BA9" s="3" t="s">
        <v>1575</v>
      </c>
      <c r="BB9" s="3" t="s">
        <v>1403</v>
      </c>
      <c r="BC9" s="3" t="s">
        <v>1432</v>
      </c>
      <c r="BD9" s="3" t="s">
        <v>1403</v>
      </c>
      <c r="BE9" s="3" t="s">
        <v>1576</v>
      </c>
      <c r="BF9" s="3" t="s">
        <v>1577</v>
      </c>
      <c r="BG9" s="3" t="s">
        <v>1578</v>
      </c>
      <c r="BH9" s="3" t="s">
        <v>703</v>
      </c>
      <c r="BI9" s="3" t="s">
        <v>1495</v>
      </c>
      <c r="BJ9" s="3" t="s">
        <v>1496</v>
      </c>
    </row>
    <row r="10" spans="1:62">
      <c r="A10" s="3" t="s">
        <v>1579</v>
      </c>
      <c r="B10" s="3" t="s">
        <v>1392</v>
      </c>
      <c r="C10" s="3" t="s">
        <v>171</v>
      </c>
      <c r="D10" s="3" t="s">
        <v>171</v>
      </c>
      <c r="E10" s="3" t="s">
        <v>171</v>
      </c>
      <c r="F10" s="3" t="s">
        <v>171</v>
      </c>
      <c r="G10" s="3" t="s">
        <v>1246</v>
      </c>
      <c r="H10" s="3" t="s">
        <v>174</v>
      </c>
      <c r="I10" s="3" t="s">
        <v>171</v>
      </c>
      <c r="J10" s="3" t="s">
        <v>1248</v>
      </c>
      <c r="K10" s="3" t="s">
        <v>1249</v>
      </c>
      <c r="L10" s="3" t="s">
        <v>1254</v>
      </c>
      <c r="M10" s="3"/>
      <c r="N10" s="3" t="s">
        <v>1253</v>
      </c>
      <c r="O10" s="3" t="s">
        <v>1580</v>
      </c>
      <c r="Q10" s="3" t="s">
        <v>171</v>
      </c>
      <c r="R10" s="3" t="s">
        <v>1581</v>
      </c>
      <c r="S10" s="3" t="s">
        <v>178</v>
      </c>
      <c r="T10" s="3" t="s">
        <v>1582</v>
      </c>
      <c r="U10" s="3" t="s">
        <v>180</v>
      </c>
      <c r="V10" s="3" t="s">
        <v>1252</v>
      </c>
      <c r="W10" s="3" t="s">
        <v>212</v>
      </c>
      <c r="X10" s="3" t="s">
        <v>213</v>
      </c>
      <c r="Y10" s="3" t="s">
        <v>1583</v>
      </c>
      <c r="Z10" s="3" t="s">
        <v>1584</v>
      </c>
      <c r="AA10" s="3" t="s">
        <v>1585</v>
      </c>
      <c r="AB10" s="3" t="s">
        <v>1586</v>
      </c>
      <c r="AC10" s="3" t="s">
        <v>186</v>
      </c>
      <c r="AD10" s="3" t="s">
        <v>1249</v>
      </c>
      <c r="AE10" s="3" t="s">
        <v>1250</v>
      </c>
      <c r="AF10" s="3" t="s">
        <v>1251</v>
      </c>
      <c r="AG10" s="3" t="s">
        <v>1587</v>
      </c>
      <c r="AH10" s="3" t="s">
        <v>585</v>
      </c>
      <c r="AI10" s="3" t="s">
        <v>1588</v>
      </c>
      <c r="AJ10" s="3" t="s">
        <v>1589</v>
      </c>
      <c r="AK10" s="3" t="s">
        <v>1431</v>
      </c>
      <c r="AL10" s="3" t="s">
        <v>1402</v>
      </c>
      <c r="AM10" s="3" t="s">
        <v>1402</v>
      </c>
      <c r="AN10" s="3" t="s">
        <v>1590</v>
      </c>
      <c r="AP10" s="3" t="s">
        <v>1591</v>
      </c>
      <c r="AQ10" s="3" t="s">
        <v>1592</v>
      </c>
      <c r="AR10" s="3" t="s">
        <v>1593</v>
      </c>
      <c r="AS10" s="3" t="s">
        <v>1594</v>
      </c>
      <c r="AT10" s="3" t="s">
        <v>1595</v>
      </c>
      <c r="AU10" s="3" t="s">
        <v>1410</v>
      </c>
      <c r="AV10" s="3" t="s">
        <v>1401</v>
      </c>
      <c r="AW10" s="3" t="s">
        <v>1596</v>
      </c>
      <c r="AX10" s="3" t="s">
        <v>1403</v>
      </c>
      <c r="AY10" s="3" t="s">
        <v>1403</v>
      </c>
      <c r="AZ10" s="3" t="s">
        <v>1431</v>
      </c>
      <c r="BA10" s="3" t="s">
        <v>1597</v>
      </c>
      <c r="BB10" s="3" t="s">
        <v>1431</v>
      </c>
      <c r="BC10" s="3" t="s">
        <v>1402</v>
      </c>
      <c r="BD10" s="3" t="s">
        <v>1402</v>
      </c>
      <c r="BE10" s="3" t="s">
        <v>1598</v>
      </c>
      <c r="BF10" s="3" t="s">
        <v>1599</v>
      </c>
      <c r="BG10" s="3" t="s">
        <v>1600</v>
      </c>
      <c r="BH10" s="3" t="s">
        <v>1248</v>
      </c>
      <c r="BI10" s="3" t="s">
        <v>1601</v>
      </c>
      <c r="BJ10" s="3" t="s">
        <v>1602</v>
      </c>
    </row>
    <row r="11" spans="1:62">
      <c r="A11" s="3" t="s">
        <v>1603</v>
      </c>
      <c r="B11" s="3" t="s">
        <v>1392</v>
      </c>
      <c r="C11" s="3" t="s">
        <v>171</v>
      </c>
      <c r="D11" s="3" t="s">
        <v>171</v>
      </c>
      <c r="E11" s="3" t="s">
        <v>171</v>
      </c>
      <c r="F11" s="3" t="s">
        <v>171</v>
      </c>
      <c r="G11" s="3" t="s">
        <v>69</v>
      </c>
      <c r="H11" s="3" t="s">
        <v>258</v>
      </c>
      <c r="I11" s="3" t="s">
        <v>171</v>
      </c>
      <c r="J11" s="3" t="s">
        <v>1248</v>
      </c>
      <c r="K11" s="3" t="s">
        <v>1255</v>
      </c>
      <c r="L11" s="3" t="s">
        <v>70</v>
      </c>
      <c r="M11" s="3"/>
      <c r="N11" s="3" t="s">
        <v>1257</v>
      </c>
      <c r="O11" s="3" t="s">
        <v>1604</v>
      </c>
      <c r="Q11" s="3" t="s">
        <v>171</v>
      </c>
      <c r="R11" s="3" t="s">
        <v>1605</v>
      </c>
      <c r="S11" s="3" t="s">
        <v>178</v>
      </c>
      <c r="T11" s="3" t="s">
        <v>1606</v>
      </c>
      <c r="U11" s="3" t="s">
        <v>313</v>
      </c>
      <c r="V11" s="3" t="s">
        <v>1256</v>
      </c>
      <c r="W11" s="3" t="s">
        <v>212</v>
      </c>
      <c r="X11" s="3" t="s">
        <v>213</v>
      </c>
      <c r="Y11" s="3" t="s">
        <v>1607</v>
      </c>
      <c r="Z11" s="3" t="s">
        <v>1608</v>
      </c>
      <c r="AA11" s="3" t="s">
        <v>1609</v>
      </c>
      <c r="AB11" s="3" t="s">
        <v>1610</v>
      </c>
      <c r="AC11" s="3" t="s">
        <v>186</v>
      </c>
      <c r="AD11" s="3" t="s">
        <v>1255</v>
      </c>
      <c r="AE11" s="3" t="s">
        <v>219</v>
      </c>
      <c r="AF11" s="3" t="s">
        <v>683</v>
      </c>
      <c r="AG11" s="3" t="s">
        <v>1587</v>
      </c>
      <c r="AH11" s="3" t="s">
        <v>558</v>
      </c>
      <c r="AI11" s="3" t="s">
        <v>1611</v>
      </c>
      <c r="AJ11" s="3" t="s">
        <v>1612</v>
      </c>
      <c r="AK11" s="3" t="s">
        <v>1411</v>
      </c>
      <c r="AL11" s="3" t="s">
        <v>1402</v>
      </c>
      <c r="AM11" s="3" t="s">
        <v>1402</v>
      </c>
      <c r="AN11" s="3" t="s">
        <v>1613</v>
      </c>
      <c r="AP11" s="3" t="s">
        <v>69</v>
      </c>
      <c r="AQ11" s="3" t="s">
        <v>70</v>
      </c>
      <c r="AR11" s="3" t="s">
        <v>1593</v>
      </c>
      <c r="AS11" s="3" t="s">
        <v>1614</v>
      </c>
      <c r="AT11" s="3" t="s">
        <v>1615</v>
      </c>
      <c r="AU11" s="3" t="s">
        <v>1616</v>
      </c>
      <c r="AV11" s="3" t="s">
        <v>629</v>
      </c>
      <c r="AW11" s="3" t="s">
        <v>1617</v>
      </c>
      <c r="AX11" s="3" t="s">
        <v>1403</v>
      </c>
      <c r="AY11" s="3" t="s">
        <v>565</v>
      </c>
      <c r="AZ11" s="3" t="s">
        <v>1441</v>
      </c>
      <c r="BA11" s="3" t="s">
        <v>1618</v>
      </c>
      <c r="BB11" s="3" t="s">
        <v>1403</v>
      </c>
      <c r="BC11" s="3" t="s">
        <v>1402</v>
      </c>
      <c r="BD11" s="3" t="s">
        <v>1411</v>
      </c>
      <c r="BE11" s="3" t="s">
        <v>1619</v>
      </c>
      <c r="BF11" s="3" t="s">
        <v>1620</v>
      </c>
      <c r="BG11" s="3" t="s">
        <v>1621</v>
      </c>
      <c r="BH11" s="3" t="s">
        <v>1248</v>
      </c>
      <c r="BI11" s="3" t="s">
        <v>1622</v>
      </c>
      <c r="BJ11" s="3" t="s">
        <v>1623</v>
      </c>
    </row>
    <row r="12" spans="1:62">
      <c r="A12" s="3" t="s">
        <v>1624</v>
      </c>
      <c r="B12" s="3" t="s">
        <v>1392</v>
      </c>
      <c r="C12" s="3" t="s">
        <v>171</v>
      </c>
      <c r="D12" s="3" t="s">
        <v>171</v>
      </c>
      <c r="E12" s="3" t="s">
        <v>171</v>
      </c>
      <c r="F12" s="3" t="s">
        <v>171</v>
      </c>
      <c r="G12" s="3" t="s">
        <v>1169</v>
      </c>
      <c r="H12" s="3" t="s">
        <v>174</v>
      </c>
      <c r="I12" s="3" t="s">
        <v>171</v>
      </c>
      <c r="J12" s="3" t="s">
        <v>1170</v>
      </c>
      <c r="K12" s="3" t="s">
        <v>1171</v>
      </c>
      <c r="L12" s="3" t="s">
        <v>1175</v>
      </c>
      <c r="M12" s="3"/>
      <c r="N12" s="3" t="s">
        <v>1174</v>
      </c>
      <c r="O12" s="3" t="s">
        <v>1625</v>
      </c>
      <c r="Q12" s="3" t="s">
        <v>171</v>
      </c>
      <c r="R12" s="3" t="s">
        <v>1626</v>
      </c>
      <c r="S12" s="3" t="s">
        <v>178</v>
      </c>
      <c r="T12" s="3" t="s">
        <v>1627</v>
      </c>
      <c r="U12" s="3" t="s">
        <v>180</v>
      </c>
      <c r="V12" s="3" t="s">
        <v>1173</v>
      </c>
      <c r="W12" s="3" t="s">
        <v>181</v>
      </c>
      <c r="X12" s="3" t="s">
        <v>198</v>
      </c>
      <c r="Y12" s="3" t="s">
        <v>1628</v>
      </c>
      <c r="Z12" s="3" t="s">
        <v>1629</v>
      </c>
      <c r="AA12" s="3" t="s">
        <v>1630</v>
      </c>
      <c r="AB12" s="3" t="s">
        <v>239</v>
      </c>
      <c r="AC12" s="3" t="s">
        <v>186</v>
      </c>
      <c r="AD12" s="3" t="s">
        <v>1171</v>
      </c>
      <c r="AE12" s="3" t="s">
        <v>1172</v>
      </c>
      <c r="AF12" s="3" t="s">
        <v>556</v>
      </c>
      <c r="AG12" s="3" t="s">
        <v>1631</v>
      </c>
      <c r="AH12" s="3" t="s">
        <v>558</v>
      </c>
      <c r="AI12" s="3" t="s">
        <v>1632</v>
      </c>
      <c r="AJ12" s="3" t="s">
        <v>1633</v>
      </c>
      <c r="AK12" s="3" t="s">
        <v>1634</v>
      </c>
      <c r="AL12" s="3" t="s">
        <v>219</v>
      </c>
      <c r="AM12" s="3" t="s">
        <v>219</v>
      </c>
      <c r="AN12" s="3" t="s">
        <v>1635</v>
      </c>
      <c r="AP12" s="3" t="s">
        <v>1636</v>
      </c>
      <c r="AQ12" s="3" t="s">
        <v>1637</v>
      </c>
      <c r="AR12" s="3" t="s">
        <v>1638</v>
      </c>
      <c r="AS12" s="3" t="s">
        <v>1639</v>
      </c>
      <c r="AT12" s="3" t="s">
        <v>1640</v>
      </c>
      <c r="AU12" s="3" t="s">
        <v>1641</v>
      </c>
      <c r="AV12" s="3" t="s">
        <v>1642</v>
      </c>
      <c r="AW12" s="3" t="s">
        <v>1643</v>
      </c>
      <c r="AX12" s="3" t="s">
        <v>219</v>
      </c>
      <c r="AY12" s="3" t="s">
        <v>1644</v>
      </c>
      <c r="AZ12" s="3" t="s">
        <v>1645</v>
      </c>
      <c r="BA12" s="3" t="s">
        <v>1646</v>
      </c>
      <c r="BB12" s="3" t="s">
        <v>1647</v>
      </c>
      <c r="BC12" s="3" t="s">
        <v>1401</v>
      </c>
      <c r="BD12" s="3" t="s">
        <v>219</v>
      </c>
      <c r="BE12" s="3" t="s">
        <v>1648</v>
      </c>
      <c r="BF12" s="3" t="s">
        <v>1649</v>
      </c>
      <c r="BG12" s="3" t="s">
        <v>1650</v>
      </c>
      <c r="BH12" s="3" t="s">
        <v>1170</v>
      </c>
      <c r="BI12" s="3" t="s">
        <v>1651</v>
      </c>
      <c r="BJ12" s="3" t="s">
        <v>1652</v>
      </c>
    </row>
    <row r="13" spans="1:62">
      <c r="A13" s="3" t="s">
        <v>1653</v>
      </c>
      <c r="B13" s="3" t="s">
        <v>1392</v>
      </c>
      <c r="C13" s="3" t="s">
        <v>171</v>
      </c>
      <c r="D13" s="3" t="s">
        <v>171</v>
      </c>
      <c r="E13" s="3" t="s">
        <v>171</v>
      </c>
      <c r="F13" s="3" t="s">
        <v>171</v>
      </c>
      <c r="G13" s="3" t="s">
        <v>1258</v>
      </c>
      <c r="H13" s="3" t="s">
        <v>174</v>
      </c>
      <c r="I13" s="3" t="s">
        <v>171</v>
      </c>
      <c r="J13" s="3" t="s">
        <v>1248</v>
      </c>
      <c r="K13" s="3" t="s">
        <v>219</v>
      </c>
      <c r="L13" s="3" t="s">
        <v>1261</v>
      </c>
      <c r="M13" s="3"/>
      <c r="N13" s="3" t="s">
        <v>1260</v>
      </c>
      <c r="O13" s="3" t="s">
        <v>1654</v>
      </c>
      <c r="Q13" s="3" t="s">
        <v>171</v>
      </c>
      <c r="R13" s="3" t="s">
        <v>1655</v>
      </c>
      <c r="S13" s="3" t="s">
        <v>178</v>
      </c>
      <c r="T13" s="3" t="s">
        <v>1656</v>
      </c>
      <c r="U13" s="3" t="s">
        <v>180</v>
      </c>
      <c r="V13" s="3" t="s">
        <v>1259</v>
      </c>
      <c r="W13" s="3" t="s">
        <v>181</v>
      </c>
      <c r="X13" s="3" t="s">
        <v>219</v>
      </c>
      <c r="Y13" s="3" t="s">
        <v>1657</v>
      </c>
      <c r="Z13" s="3" t="s">
        <v>1658</v>
      </c>
      <c r="AA13" s="3" t="s">
        <v>1659</v>
      </c>
      <c r="AB13" s="3" t="s">
        <v>1660</v>
      </c>
      <c r="AC13" s="3" t="s">
        <v>253</v>
      </c>
      <c r="AD13" s="3" t="s">
        <v>219</v>
      </c>
      <c r="AE13" s="3" t="s">
        <v>219</v>
      </c>
      <c r="AF13" s="3" t="s">
        <v>774</v>
      </c>
      <c r="AG13" s="3" t="s">
        <v>1587</v>
      </c>
      <c r="AH13" s="3" t="s">
        <v>558</v>
      </c>
      <c r="AI13" s="3" t="s">
        <v>1661</v>
      </c>
      <c r="AJ13" s="3" t="s">
        <v>1662</v>
      </c>
      <c r="AK13" s="3" t="s">
        <v>219</v>
      </c>
      <c r="AL13" s="3" t="s">
        <v>219</v>
      </c>
      <c r="AM13" s="3" t="s">
        <v>219</v>
      </c>
      <c r="AN13" s="3" t="s">
        <v>1663</v>
      </c>
      <c r="AP13" s="3" t="s">
        <v>1664</v>
      </c>
      <c r="AQ13" s="3" t="s">
        <v>1665</v>
      </c>
      <c r="AR13" s="3" t="s">
        <v>1593</v>
      </c>
      <c r="AS13" s="3" t="s">
        <v>1666</v>
      </c>
      <c r="AT13" s="3" t="s">
        <v>1667</v>
      </c>
      <c r="AU13" s="3" t="s">
        <v>1413</v>
      </c>
      <c r="AV13" s="3" t="s">
        <v>1411</v>
      </c>
      <c r="AW13" s="3" t="s">
        <v>1668</v>
      </c>
      <c r="AX13" s="3" t="s">
        <v>1402</v>
      </c>
      <c r="AY13" s="3" t="s">
        <v>1413</v>
      </c>
      <c r="AZ13" s="3" t="s">
        <v>1442</v>
      </c>
      <c r="BA13" s="3" t="s">
        <v>171</v>
      </c>
      <c r="BB13" s="3" t="s">
        <v>1402</v>
      </c>
      <c r="BC13" s="3" t="s">
        <v>1402</v>
      </c>
      <c r="BD13" s="3" t="s">
        <v>1402</v>
      </c>
      <c r="BE13" s="3" t="s">
        <v>1669</v>
      </c>
      <c r="BF13" s="3" t="s">
        <v>1670</v>
      </c>
      <c r="BG13" s="3" t="s">
        <v>1671</v>
      </c>
      <c r="BH13" s="3" t="s">
        <v>1248</v>
      </c>
      <c r="BI13" s="3" t="s">
        <v>1672</v>
      </c>
      <c r="BJ13" s="3" t="s">
        <v>1673</v>
      </c>
    </row>
    <row r="14" spans="1:62">
      <c r="A14" s="3" t="s">
        <v>1674</v>
      </c>
      <c r="B14" s="3" t="s">
        <v>1392</v>
      </c>
      <c r="C14" s="3" t="s">
        <v>171</v>
      </c>
      <c r="D14" s="3" t="s">
        <v>171</v>
      </c>
      <c r="E14" s="3" t="s">
        <v>171</v>
      </c>
      <c r="F14" s="3" t="s">
        <v>171</v>
      </c>
      <c r="G14" s="3" t="s">
        <v>1196</v>
      </c>
      <c r="H14" s="3" t="s">
        <v>174</v>
      </c>
      <c r="I14" s="3" t="s">
        <v>1197</v>
      </c>
      <c r="J14" s="3" t="s">
        <v>1198</v>
      </c>
      <c r="K14" s="3" t="s">
        <v>1675</v>
      </c>
      <c r="L14" s="3" t="s">
        <v>1202</v>
      </c>
      <c r="M14" s="3"/>
      <c r="N14" s="3" t="s">
        <v>1201</v>
      </c>
      <c r="O14" s="3" t="s">
        <v>171</v>
      </c>
      <c r="Q14" s="3" t="s">
        <v>1676</v>
      </c>
      <c r="R14" s="3" t="s">
        <v>1677</v>
      </c>
      <c r="S14" s="3" t="s">
        <v>178</v>
      </c>
      <c r="T14" s="3" t="s">
        <v>1678</v>
      </c>
      <c r="U14" s="3" t="s">
        <v>180</v>
      </c>
      <c r="V14" s="3" t="s">
        <v>1200</v>
      </c>
      <c r="W14" s="3" t="s">
        <v>181</v>
      </c>
      <c r="X14" s="3" t="s">
        <v>182</v>
      </c>
      <c r="Y14" s="3" t="s">
        <v>1679</v>
      </c>
      <c r="Z14" s="3" t="s">
        <v>1680</v>
      </c>
      <c r="AA14" s="3" t="s">
        <v>1681</v>
      </c>
      <c r="AB14" s="3" t="s">
        <v>1682</v>
      </c>
      <c r="AC14" s="3" t="s">
        <v>186</v>
      </c>
      <c r="AD14" s="3" t="s">
        <v>1675</v>
      </c>
      <c r="AE14" s="3" t="s">
        <v>219</v>
      </c>
      <c r="AF14" s="3" t="s">
        <v>598</v>
      </c>
      <c r="AG14" s="3" t="s">
        <v>1683</v>
      </c>
      <c r="AH14" s="3" t="s">
        <v>585</v>
      </c>
      <c r="AI14" s="3" t="s">
        <v>1684</v>
      </c>
      <c r="AJ14" s="3" t="s">
        <v>1685</v>
      </c>
      <c r="AK14" s="3" t="s">
        <v>1431</v>
      </c>
      <c r="AL14" s="3" t="s">
        <v>1402</v>
      </c>
      <c r="AM14" s="3" t="s">
        <v>1402</v>
      </c>
      <c r="AN14" s="3" t="s">
        <v>1686</v>
      </c>
      <c r="AP14" s="3" t="s">
        <v>1687</v>
      </c>
      <c r="AQ14" s="3" t="s">
        <v>1688</v>
      </c>
      <c r="AR14" s="3" t="s">
        <v>1689</v>
      </c>
      <c r="AS14" s="3" t="s">
        <v>1690</v>
      </c>
      <c r="AT14" s="3" t="s">
        <v>1691</v>
      </c>
      <c r="AU14" s="3" t="s">
        <v>1411</v>
      </c>
      <c r="AV14" s="3" t="s">
        <v>1411</v>
      </c>
      <c r="AW14" s="3" t="s">
        <v>1692</v>
      </c>
      <c r="AX14" s="3" t="s">
        <v>1402</v>
      </c>
      <c r="AY14" s="3" t="s">
        <v>1411</v>
      </c>
      <c r="AZ14" s="3" t="s">
        <v>1402</v>
      </c>
      <c r="BA14" s="3" t="s">
        <v>171</v>
      </c>
      <c r="BB14" s="3" t="s">
        <v>1402</v>
      </c>
      <c r="BC14" s="3" t="s">
        <v>1402</v>
      </c>
      <c r="BD14" s="3" t="s">
        <v>1402</v>
      </c>
      <c r="BE14" s="3" t="s">
        <v>1693</v>
      </c>
      <c r="BF14" s="3" t="s">
        <v>219</v>
      </c>
      <c r="BG14" s="3" t="s">
        <v>219</v>
      </c>
      <c r="BH14" s="3" t="s">
        <v>1198</v>
      </c>
      <c r="BI14" s="3" t="s">
        <v>219</v>
      </c>
      <c r="BJ14" s="3" t="s">
        <v>1694</v>
      </c>
    </row>
    <row r="15" spans="1:62">
      <c r="A15" s="3" t="s">
        <v>1695</v>
      </c>
      <c r="B15" s="3" t="s">
        <v>1392</v>
      </c>
      <c r="C15" s="3" t="s">
        <v>171</v>
      </c>
      <c r="D15" s="3" t="s">
        <v>171</v>
      </c>
      <c r="E15" s="3" t="s">
        <v>171</v>
      </c>
      <c r="F15" s="3" t="s">
        <v>171</v>
      </c>
      <c r="G15" s="3" t="s">
        <v>1329</v>
      </c>
      <c r="H15" s="3" t="s">
        <v>174</v>
      </c>
      <c r="I15" s="3" t="s">
        <v>1331</v>
      </c>
      <c r="J15" s="3" t="s">
        <v>145</v>
      </c>
      <c r="K15" s="3" t="s">
        <v>1332</v>
      </c>
      <c r="L15" s="3" t="s">
        <v>1336</v>
      </c>
      <c r="M15" s="3"/>
      <c r="N15" s="3" t="s">
        <v>1335</v>
      </c>
      <c r="O15" s="3" t="s">
        <v>171</v>
      </c>
      <c r="Q15" s="3" t="s">
        <v>1696</v>
      </c>
      <c r="R15" s="3" t="s">
        <v>1697</v>
      </c>
      <c r="S15" s="3" t="s">
        <v>178</v>
      </c>
      <c r="T15" s="3" t="s">
        <v>1698</v>
      </c>
      <c r="U15" s="3" t="s">
        <v>1699</v>
      </c>
      <c r="V15" s="3" t="s">
        <v>1334</v>
      </c>
      <c r="W15" s="3" t="s">
        <v>181</v>
      </c>
      <c r="X15" s="3" t="s">
        <v>198</v>
      </c>
      <c r="Y15" s="3" t="s">
        <v>1700</v>
      </c>
      <c r="Z15" s="3" t="s">
        <v>384</v>
      </c>
      <c r="AA15" s="3" t="s">
        <v>1701</v>
      </c>
      <c r="AB15" s="3" t="s">
        <v>1702</v>
      </c>
      <c r="AC15" s="3" t="s">
        <v>202</v>
      </c>
      <c r="AD15" s="3" t="s">
        <v>1332</v>
      </c>
      <c r="AE15" s="3" t="s">
        <v>1333</v>
      </c>
      <c r="AF15" s="3" t="s">
        <v>694</v>
      </c>
      <c r="AG15" s="3" t="s">
        <v>1456</v>
      </c>
      <c r="AH15" s="3" t="s">
        <v>558</v>
      </c>
      <c r="AI15" s="3" t="s">
        <v>1703</v>
      </c>
      <c r="AJ15" s="3" t="s">
        <v>1704</v>
      </c>
      <c r="AK15" s="3" t="s">
        <v>1402</v>
      </c>
      <c r="AL15" s="3" t="s">
        <v>1402</v>
      </c>
      <c r="AM15" s="3" t="s">
        <v>1403</v>
      </c>
      <c r="AN15" s="3" t="s">
        <v>1705</v>
      </c>
      <c r="AP15" s="3" t="s">
        <v>1706</v>
      </c>
      <c r="AQ15" s="3" t="s">
        <v>1707</v>
      </c>
      <c r="AR15" s="3" t="s">
        <v>1708</v>
      </c>
      <c r="AS15" s="3" t="s">
        <v>1709</v>
      </c>
      <c r="AT15" s="3" t="s">
        <v>1710</v>
      </c>
      <c r="AU15" s="3" t="s">
        <v>670</v>
      </c>
      <c r="AV15" s="3" t="s">
        <v>670</v>
      </c>
      <c r="AW15" s="3" t="s">
        <v>1711</v>
      </c>
      <c r="AX15" s="3" t="s">
        <v>1403</v>
      </c>
      <c r="AY15" s="3" t="s">
        <v>1432</v>
      </c>
      <c r="AZ15" s="3" t="s">
        <v>1403</v>
      </c>
      <c r="BA15" s="3" t="s">
        <v>1712</v>
      </c>
      <c r="BB15" s="3" t="s">
        <v>1713</v>
      </c>
      <c r="BC15" s="3" t="s">
        <v>1411</v>
      </c>
      <c r="BD15" s="3" t="s">
        <v>1402</v>
      </c>
      <c r="BE15" s="3" t="s">
        <v>1714</v>
      </c>
      <c r="BF15" s="3" t="s">
        <v>1715</v>
      </c>
      <c r="BG15" s="3" t="s">
        <v>1716</v>
      </c>
      <c r="BH15" s="3" t="s">
        <v>145</v>
      </c>
      <c r="BI15" s="3" t="s">
        <v>1651</v>
      </c>
      <c r="BJ15" s="3" t="s">
        <v>1519</v>
      </c>
    </row>
    <row r="16" spans="1:62">
      <c r="A16" s="3" t="s">
        <v>1717</v>
      </c>
      <c r="B16" s="3" t="s">
        <v>1392</v>
      </c>
      <c r="C16" s="3" t="s">
        <v>171</v>
      </c>
      <c r="D16" s="3" t="s">
        <v>171</v>
      </c>
      <c r="E16" s="3" t="s">
        <v>171</v>
      </c>
      <c r="F16" s="3" t="s">
        <v>171</v>
      </c>
      <c r="G16" s="3" t="s">
        <v>1337</v>
      </c>
      <c r="H16" s="3" t="s">
        <v>258</v>
      </c>
      <c r="I16" s="3" t="s">
        <v>1718</v>
      </c>
      <c r="J16" s="3" t="s">
        <v>1339</v>
      </c>
      <c r="K16" s="3" t="s">
        <v>1340</v>
      </c>
      <c r="L16" s="3" t="s">
        <v>1343</v>
      </c>
      <c r="M16" s="3"/>
      <c r="N16" s="3" t="s">
        <v>1342</v>
      </c>
      <c r="O16" s="3" t="s">
        <v>171</v>
      </c>
      <c r="Q16" s="3" t="s">
        <v>1719</v>
      </c>
      <c r="R16" s="3" t="s">
        <v>1720</v>
      </c>
      <c r="S16" s="3" t="s">
        <v>178</v>
      </c>
      <c r="T16" s="3" t="s">
        <v>1721</v>
      </c>
      <c r="U16" s="3" t="s">
        <v>180</v>
      </c>
      <c r="V16" s="3" t="s">
        <v>1341</v>
      </c>
      <c r="W16" s="3" t="s">
        <v>197</v>
      </c>
      <c r="X16" s="3" t="s">
        <v>198</v>
      </c>
      <c r="Y16" s="3" t="s">
        <v>1722</v>
      </c>
      <c r="Z16" s="3" t="s">
        <v>1723</v>
      </c>
      <c r="AA16" s="3" t="s">
        <v>1724</v>
      </c>
      <c r="AB16" s="3" t="s">
        <v>1725</v>
      </c>
      <c r="AC16" s="3" t="s">
        <v>186</v>
      </c>
      <c r="AD16" s="3" t="s">
        <v>1340</v>
      </c>
      <c r="AE16" s="3" t="s">
        <v>1069</v>
      </c>
      <c r="AF16" s="3" t="s">
        <v>721</v>
      </c>
      <c r="AG16" s="3" t="s">
        <v>1683</v>
      </c>
      <c r="AH16" s="3" t="s">
        <v>585</v>
      </c>
      <c r="AI16" s="3" t="s">
        <v>1726</v>
      </c>
      <c r="AJ16" s="3" t="s">
        <v>1727</v>
      </c>
      <c r="AK16" s="3" t="s">
        <v>1490</v>
      </c>
      <c r="AL16" s="3" t="s">
        <v>1431</v>
      </c>
      <c r="AM16" s="3" t="s">
        <v>1403</v>
      </c>
      <c r="AN16" s="3" t="s">
        <v>1728</v>
      </c>
      <c r="AP16" s="3" t="s">
        <v>1729</v>
      </c>
      <c r="AQ16" s="3" t="s">
        <v>1730</v>
      </c>
      <c r="AR16" s="3" t="s">
        <v>1731</v>
      </c>
      <c r="AS16" s="3" t="s">
        <v>1732</v>
      </c>
      <c r="AT16" s="3" t="s">
        <v>1733</v>
      </c>
      <c r="AU16" s="3" t="s">
        <v>1734</v>
      </c>
      <c r="AV16" s="3" t="s">
        <v>1735</v>
      </c>
      <c r="AW16" s="3" t="s">
        <v>1736</v>
      </c>
      <c r="AX16" s="3" t="s">
        <v>1411</v>
      </c>
      <c r="AY16" s="3" t="s">
        <v>556</v>
      </c>
      <c r="AZ16" s="3" t="s">
        <v>1432</v>
      </c>
      <c r="BA16" s="3" t="s">
        <v>1737</v>
      </c>
      <c r="BB16" s="3" t="s">
        <v>1431</v>
      </c>
      <c r="BC16" s="3" t="s">
        <v>1402</v>
      </c>
      <c r="BD16" s="3" t="s">
        <v>1413</v>
      </c>
      <c r="BE16" s="3" t="s">
        <v>1738</v>
      </c>
      <c r="BF16" s="3" t="s">
        <v>1739</v>
      </c>
      <c r="BG16" s="3" t="s">
        <v>1740</v>
      </c>
      <c r="BH16" s="3" t="s">
        <v>1339</v>
      </c>
      <c r="BI16" s="3" t="s">
        <v>1741</v>
      </c>
      <c r="BJ16" s="3" t="s">
        <v>1742</v>
      </c>
    </row>
    <row r="17" spans="1:62">
      <c r="A17" s="3" t="s">
        <v>1743</v>
      </c>
      <c r="B17" s="3" t="s">
        <v>1392</v>
      </c>
      <c r="C17" s="3" t="s">
        <v>171</v>
      </c>
      <c r="D17" s="3" t="s">
        <v>171</v>
      </c>
      <c r="E17" s="3" t="s">
        <v>171</v>
      </c>
      <c r="F17" s="3" t="s">
        <v>171</v>
      </c>
      <c r="G17" s="3" t="s">
        <v>129</v>
      </c>
      <c r="H17" s="3" t="s">
        <v>174</v>
      </c>
      <c r="I17" s="3" t="s">
        <v>1744</v>
      </c>
      <c r="J17" s="3" t="s">
        <v>148</v>
      </c>
      <c r="K17" s="3" t="s">
        <v>1204</v>
      </c>
      <c r="L17" s="3" t="s">
        <v>297</v>
      </c>
      <c r="M17" s="3"/>
      <c r="N17" s="3" t="s">
        <v>298</v>
      </c>
      <c r="O17" s="3" t="s">
        <v>171</v>
      </c>
      <c r="Q17" s="3" t="s">
        <v>1745</v>
      </c>
      <c r="R17" s="3" t="s">
        <v>1746</v>
      </c>
      <c r="S17" s="3" t="s">
        <v>178</v>
      </c>
      <c r="T17" s="3" t="s">
        <v>300</v>
      </c>
      <c r="U17" s="3" t="s">
        <v>180</v>
      </c>
      <c r="V17" s="3" t="s">
        <v>521</v>
      </c>
      <c r="W17" s="3" t="s">
        <v>197</v>
      </c>
      <c r="X17" s="3" t="s">
        <v>198</v>
      </c>
      <c r="Y17" s="3" t="s">
        <v>301</v>
      </c>
      <c r="Z17" s="3" t="s">
        <v>141</v>
      </c>
      <c r="AA17" s="3" t="s">
        <v>302</v>
      </c>
      <c r="AB17" s="3" t="s">
        <v>1747</v>
      </c>
      <c r="AC17" s="3" t="s">
        <v>186</v>
      </c>
      <c r="AD17" s="3" t="s">
        <v>1204</v>
      </c>
      <c r="AE17" s="3" t="s">
        <v>219</v>
      </c>
      <c r="AF17" s="3" t="s">
        <v>1205</v>
      </c>
      <c r="AG17" s="3" t="s">
        <v>1748</v>
      </c>
      <c r="AH17" s="3" t="s">
        <v>558</v>
      </c>
      <c r="AI17" s="3" t="s">
        <v>1749</v>
      </c>
      <c r="AJ17" s="3" t="s">
        <v>1750</v>
      </c>
      <c r="AK17" s="3" t="s">
        <v>1402</v>
      </c>
      <c r="AL17" s="3" t="s">
        <v>1402</v>
      </c>
      <c r="AM17" s="3" t="s">
        <v>1411</v>
      </c>
      <c r="AN17" s="3" t="s">
        <v>1751</v>
      </c>
      <c r="AP17" s="3" t="s">
        <v>1752</v>
      </c>
      <c r="AQ17" s="3" t="s">
        <v>1753</v>
      </c>
      <c r="AR17" s="3" t="s">
        <v>1754</v>
      </c>
      <c r="AS17" s="3" t="s">
        <v>1755</v>
      </c>
      <c r="AT17" s="3" t="s">
        <v>1756</v>
      </c>
      <c r="AU17" s="3" t="s">
        <v>1757</v>
      </c>
      <c r="AV17" s="3" t="s">
        <v>1251</v>
      </c>
      <c r="AW17" s="3" t="s">
        <v>1758</v>
      </c>
      <c r="AX17" s="3" t="s">
        <v>1403</v>
      </c>
      <c r="AY17" s="3" t="s">
        <v>1410</v>
      </c>
      <c r="AZ17" s="3" t="s">
        <v>1442</v>
      </c>
      <c r="BA17" s="3" t="s">
        <v>1759</v>
      </c>
      <c r="BB17" s="3" t="s">
        <v>1411</v>
      </c>
      <c r="BC17" s="3" t="s">
        <v>1403</v>
      </c>
      <c r="BD17" s="3" t="s">
        <v>1402</v>
      </c>
      <c r="BE17" s="3" t="s">
        <v>1760</v>
      </c>
      <c r="BF17" s="3" t="s">
        <v>1761</v>
      </c>
      <c r="BG17" s="3" t="s">
        <v>1762</v>
      </c>
      <c r="BH17" s="3" t="s">
        <v>1763</v>
      </c>
      <c r="BI17" s="3" t="s">
        <v>1495</v>
      </c>
      <c r="BJ17" s="3" t="s">
        <v>1764</v>
      </c>
    </row>
    <row r="18" spans="1:62">
      <c r="A18" s="3" t="s">
        <v>1765</v>
      </c>
      <c r="B18" s="3" t="s">
        <v>1392</v>
      </c>
      <c r="C18" s="3" t="s">
        <v>171</v>
      </c>
      <c r="D18" s="3" t="s">
        <v>171</v>
      </c>
      <c r="E18" s="3" t="s">
        <v>171</v>
      </c>
      <c r="F18" s="3" t="s">
        <v>171</v>
      </c>
      <c r="G18" s="3" t="s">
        <v>543</v>
      </c>
      <c r="H18" s="3" t="s">
        <v>174</v>
      </c>
      <c r="I18" s="3" t="s">
        <v>1226</v>
      </c>
      <c r="J18" s="3" t="s">
        <v>596</v>
      </c>
      <c r="K18" s="3" t="s">
        <v>1227</v>
      </c>
      <c r="L18" s="3" t="s">
        <v>1231</v>
      </c>
      <c r="M18" s="3"/>
      <c r="N18" s="3" t="s">
        <v>1230</v>
      </c>
      <c r="O18" s="3" t="s">
        <v>171</v>
      </c>
      <c r="Q18" s="3" t="s">
        <v>1766</v>
      </c>
      <c r="R18" s="3" t="s">
        <v>1767</v>
      </c>
      <c r="S18" s="3" t="s">
        <v>1768</v>
      </c>
      <c r="T18" s="3" t="s">
        <v>1769</v>
      </c>
      <c r="U18" s="3" t="s">
        <v>180</v>
      </c>
      <c r="V18" s="3" t="s">
        <v>1229</v>
      </c>
      <c r="W18" s="3" t="s">
        <v>212</v>
      </c>
      <c r="X18" s="3" t="s">
        <v>213</v>
      </c>
      <c r="Y18" s="3" t="s">
        <v>1770</v>
      </c>
      <c r="Z18" s="3" t="s">
        <v>141</v>
      </c>
      <c r="AA18" s="3" t="s">
        <v>1771</v>
      </c>
      <c r="AB18" s="3" t="s">
        <v>1772</v>
      </c>
      <c r="AC18" s="3" t="s">
        <v>186</v>
      </c>
      <c r="AD18" s="3" t="s">
        <v>1227</v>
      </c>
      <c r="AE18" s="3" t="s">
        <v>1228</v>
      </c>
      <c r="AF18" s="3" t="s">
        <v>670</v>
      </c>
      <c r="AG18" s="3" t="s">
        <v>1773</v>
      </c>
      <c r="AH18" s="3" t="s">
        <v>585</v>
      </c>
      <c r="AI18" s="3" t="s">
        <v>1774</v>
      </c>
      <c r="AJ18" s="3" t="s">
        <v>1775</v>
      </c>
      <c r="AK18" s="3" t="s">
        <v>1432</v>
      </c>
      <c r="AL18" s="3" t="s">
        <v>1431</v>
      </c>
      <c r="AM18" s="3" t="s">
        <v>1431</v>
      </c>
      <c r="AN18" s="3" t="s">
        <v>1776</v>
      </c>
      <c r="AP18" s="3" t="s">
        <v>1777</v>
      </c>
      <c r="AQ18" s="3" t="s">
        <v>1778</v>
      </c>
      <c r="AR18" s="3" t="s">
        <v>1779</v>
      </c>
      <c r="AS18" s="3" t="s">
        <v>1780</v>
      </c>
      <c r="AT18" s="3" t="s">
        <v>1781</v>
      </c>
      <c r="AU18" s="3" t="s">
        <v>629</v>
      </c>
      <c r="AV18" s="3" t="s">
        <v>1644</v>
      </c>
      <c r="AW18" s="3" t="s">
        <v>1782</v>
      </c>
      <c r="AX18" s="3" t="s">
        <v>1432</v>
      </c>
      <c r="AY18" s="3" t="s">
        <v>598</v>
      </c>
      <c r="AZ18" s="3" t="s">
        <v>1713</v>
      </c>
      <c r="BA18" s="3" t="s">
        <v>1783</v>
      </c>
      <c r="BB18" s="3" t="s">
        <v>1490</v>
      </c>
      <c r="BC18" s="3" t="s">
        <v>629</v>
      </c>
      <c r="BD18" s="3" t="s">
        <v>1413</v>
      </c>
      <c r="BE18" s="3" t="s">
        <v>1784</v>
      </c>
      <c r="BF18" s="3" t="s">
        <v>1785</v>
      </c>
      <c r="BG18" s="3" t="s">
        <v>1786</v>
      </c>
      <c r="BH18" s="3" t="s">
        <v>596</v>
      </c>
      <c r="BI18" s="3" t="s">
        <v>1787</v>
      </c>
      <c r="BJ18" s="3" t="s">
        <v>1788</v>
      </c>
    </row>
    <row r="19" spans="1:62">
      <c r="A19" s="3" t="s">
        <v>1789</v>
      </c>
      <c r="B19" s="3" t="s">
        <v>1392</v>
      </c>
      <c r="C19" s="3" t="s">
        <v>171</v>
      </c>
      <c r="D19" s="3" t="s">
        <v>171</v>
      </c>
      <c r="E19" s="3" t="s">
        <v>171</v>
      </c>
      <c r="F19" s="3" t="s">
        <v>171</v>
      </c>
      <c r="G19" s="3" t="s">
        <v>123</v>
      </c>
      <c r="H19" s="3" t="s">
        <v>174</v>
      </c>
      <c r="I19" s="3" t="s">
        <v>1280</v>
      </c>
      <c r="J19" s="3" t="s">
        <v>145</v>
      </c>
      <c r="K19" s="3" t="s">
        <v>1281</v>
      </c>
      <c r="L19" s="3" t="s">
        <v>193</v>
      </c>
      <c r="M19" s="3"/>
      <c r="N19" s="3" t="s">
        <v>194</v>
      </c>
      <c r="O19" s="3" t="s">
        <v>171</v>
      </c>
      <c r="Q19" s="3" t="s">
        <v>1790</v>
      </c>
      <c r="R19" s="3" t="s">
        <v>1791</v>
      </c>
      <c r="S19" s="3" t="s">
        <v>178</v>
      </c>
      <c r="T19" s="3" t="s">
        <v>196</v>
      </c>
      <c r="U19" s="3" t="s">
        <v>180</v>
      </c>
      <c r="V19" s="3" t="s">
        <v>477</v>
      </c>
      <c r="W19" s="3" t="s">
        <v>197</v>
      </c>
      <c r="X19" s="3" t="s">
        <v>198</v>
      </c>
      <c r="Y19" s="3" t="s">
        <v>199</v>
      </c>
      <c r="Z19" s="3" t="s">
        <v>200</v>
      </c>
      <c r="AA19" s="3" t="s">
        <v>201</v>
      </c>
      <c r="AB19" s="3" t="s">
        <v>1792</v>
      </c>
      <c r="AC19" s="3" t="s">
        <v>202</v>
      </c>
      <c r="AD19" s="3" t="s">
        <v>1281</v>
      </c>
      <c r="AE19" s="3" t="s">
        <v>478</v>
      </c>
      <c r="AF19" s="3" t="s">
        <v>1008</v>
      </c>
      <c r="AG19" s="3" t="s">
        <v>1793</v>
      </c>
      <c r="AH19" s="3" t="s">
        <v>558</v>
      </c>
      <c r="AI19" s="3" t="s">
        <v>1794</v>
      </c>
      <c r="AJ19" s="3" t="s">
        <v>1795</v>
      </c>
      <c r="AK19" s="3" t="s">
        <v>1402</v>
      </c>
      <c r="AL19" s="3" t="s">
        <v>1402</v>
      </c>
      <c r="AM19" s="3" t="s">
        <v>1402</v>
      </c>
      <c r="AN19" s="3" t="s">
        <v>1796</v>
      </c>
      <c r="AP19" s="3" t="s">
        <v>1797</v>
      </c>
      <c r="AQ19" s="3" t="s">
        <v>193</v>
      </c>
      <c r="AR19" s="3" t="s">
        <v>1708</v>
      </c>
      <c r="AS19" s="3" t="s">
        <v>1798</v>
      </c>
      <c r="AT19" s="3" t="s">
        <v>1799</v>
      </c>
      <c r="AU19" s="3" t="s">
        <v>1800</v>
      </c>
      <c r="AV19" s="3" t="s">
        <v>1801</v>
      </c>
      <c r="AW19" s="3" t="s">
        <v>1802</v>
      </c>
      <c r="AX19" s="3" t="s">
        <v>1402</v>
      </c>
      <c r="AY19" s="3" t="s">
        <v>1803</v>
      </c>
      <c r="AZ19" s="3" t="s">
        <v>1402</v>
      </c>
      <c r="BA19" s="3" t="s">
        <v>1804</v>
      </c>
      <c r="BB19" s="3" t="s">
        <v>1414</v>
      </c>
      <c r="BC19" s="3" t="s">
        <v>1251</v>
      </c>
      <c r="BD19" s="3" t="s">
        <v>1402</v>
      </c>
      <c r="BE19" s="3" t="s">
        <v>1805</v>
      </c>
      <c r="BF19" s="3" t="s">
        <v>1806</v>
      </c>
      <c r="BG19" s="3" t="s">
        <v>1658</v>
      </c>
      <c r="BH19" s="3" t="s">
        <v>145</v>
      </c>
      <c r="BI19" s="3" t="s">
        <v>1519</v>
      </c>
      <c r="BJ19" s="3" t="s">
        <v>1807</v>
      </c>
    </row>
    <row r="20" spans="1:62">
      <c r="A20" s="3" t="s">
        <v>1808</v>
      </c>
      <c r="B20" s="3" t="s">
        <v>1392</v>
      </c>
      <c r="C20" s="3" t="s">
        <v>171</v>
      </c>
      <c r="D20" s="3" t="s">
        <v>171</v>
      </c>
      <c r="E20" s="3" t="s">
        <v>171</v>
      </c>
      <c r="F20" s="3" t="s">
        <v>171</v>
      </c>
      <c r="G20" s="3" t="s">
        <v>67</v>
      </c>
      <c r="H20" s="3" t="s">
        <v>174</v>
      </c>
      <c r="I20" s="3" t="s">
        <v>1282</v>
      </c>
      <c r="J20" s="3" t="s">
        <v>145</v>
      </c>
      <c r="K20" s="3" t="s">
        <v>1283</v>
      </c>
      <c r="L20" s="3" t="s">
        <v>68</v>
      </c>
      <c r="M20" s="3"/>
      <c r="N20" s="3" t="s">
        <v>1286</v>
      </c>
      <c r="O20" s="3" t="s">
        <v>171</v>
      </c>
      <c r="Q20" s="3" t="s">
        <v>1809</v>
      </c>
      <c r="R20" s="3" t="s">
        <v>1810</v>
      </c>
      <c r="S20" s="3" t="s">
        <v>178</v>
      </c>
      <c r="T20" s="3" t="s">
        <v>1811</v>
      </c>
      <c r="U20" s="3" t="s">
        <v>313</v>
      </c>
      <c r="V20" s="3" t="s">
        <v>1285</v>
      </c>
      <c r="W20" s="3" t="s">
        <v>181</v>
      </c>
      <c r="X20" s="3" t="s">
        <v>182</v>
      </c>
      <c r="Y20" s="3" t="s">
        <v>1812</v>
      </c>
      <c r="Z20" s="3" t="s">
        <v>1658</v>
      </c>
      <c r="AA20" s="3" t="s">
        <v>1813</v>
      </c>
      <c r="AB20" s="3" t="s">
        <v>1814</v>
      </c>
      <c r="AC20" s="3" t="s">
        <v>202</v>
      </c>
      <c r="AD20" s="3" t="s">
        <v>1283</v>
      </c>
      <c r="AE20" s="3" t="s">
        <v>1284</v>
      </c>
      <c r="AF20" s="3" t="s">
        <v>762</v>
      </c>
      <c r="AG20" s="3" t="s">
        <v>1793</v>
      </c>
      <c r="AH20" s="3" t="s">
        <v>558</v>
      </c>
      <c r="AI20" s="3" t="s">
        <v>1815</v>
      </c>
      <c r="AJ20" s="3" t="s">
        <v>1816</v>
      </c>
      <c r="AK20" s="3" t="s">
        <v>1403</v>
      </c>
      <c r="AL20" s="3" t="s">
        <v>1402</v>
      </c>
      <c r="AM20" s="3" t="s">
        <v>1411</v>
      </c>
      <c r="AN20" s="3" t="s">
        <v>1817</v>
      </c>
      <c r="AP20" s="3" t="s">
        <v>1706</v>
      </c>
      <c r="AQ20" s="3" t="s">
        <v>1707</v>
      </c>
      <c r="AR20" s="3" t="s">
        <v>1708</v>
      </c>
      <c r="AS20" s="3" t="s">
        <v>1818</v>
      </c>
      <c r="AT20" s="3" t="s">
        <v>1819</v>
      </c>
      <c r="AU20" s="3" t="s">
        <v>1820</v>
      </c>
      <c r="AV20" s="3" t="s">
        <v>1442</v>
      </c>
      <c r="AW20" s="3" t="s">
        <v>1821</v>
      </c>
      <c r="AX20" s="3" t="s">
        <v>1403</v>
      </c>
      <c r="AY20" s="3" t="s">
        <v>1413</v>
      </c>
      <c r="AZ20" s="3" t="s">
        <v>1432</v>
      </c>
      <c r="BA20" s="3" t="s">
        <v>1822</v>
      </c>
      <c r="BB20" s="3" t="s">
        <v>1411</v>
      </c>
      <c r="BC20" s="3" t="s">
        <v>1402</v>
      </c>
      <c r="BD20" s="3" t="s">
        <v>1402</v>
      </c>
      <c r="BE20" s="3" t="s">
        <v>1823</v>
      </c>
      <c r="BF20" s="3" t="s">
        <v>1824</v>
      </c>
      <c r="BG20" s="3" t="s">
        <v>1825</v>
      </c>
      <c r="BH20" s="3" t="s">
        <v>145</v>
      </c>
      <c r="BI20" s="3" t="s">
        <v>1741</v>
      </c>
      <c r="BJ20" s="3" t="s">
        <v>1826</v>
      </c>
    </row>
    <row r="21" spans="1:62">
      <c r="A21" s="3" t="s">
        <v>1827</v>
      </c>
      <c r="B21" s="3" t="s">
        <v>1392</v>
      </c>
      <c r="C21" s="3" t="s">
        <v>171</v>
      </c>
      <c r="D21" s="3" t="s">
        <v>171</v>
      </c>
      <c r="E21" s="3" t="s">
        <v>171</v>
      </c>
      <c r="F21" s="3" t="s">
        <v>171</v>
      </c>
      <c r="G21" s="3" t="s">
        <v>71</v>
      </c>
      <c r="H21" s="3" t="s">
        <v>174</v>
      </c>
      <c r="I21" s="3" t="s">
        <v>1176</v>
      </c>
      <c r="J21" s="3" t="s">
        <v>1177</v>
      </c>
      <c r="K21" s="3" t="s">
        <v>1178</v>
      </c>
      <c r="L21" s="3" t="s">
        <v>72</v>
      </c>
      <c r="M21" s="3"/>
      <c r="N21" s="3" t="s">
        <v>1181</v>
      </c>
      <c r="O21" s="3" t="s">
        <v>171</v>
      </c>
      <c r="Q21" s="3" t="s">
        <v>1828</v>
      </c>
      <c r="R21" s="3" t="s">
        <v>1829</v>
      </c>
      <c r="S21" s="3" t="s">
        <v>178</v>
      </c>
      <c r="T21" s="3" t="s">
        <v>1830</v>
      </c>
      <c r="U21" s="3" t="s">
        <v>180</v>
      </c>
      <c r="V21" s="3" t="s">
        <v>1180</v>
      </c>
      <c r="W21" s="3" t="s">
        <v>212</v>
      </c>
      <c r="X21" s="3" t="s">
        <v>213</v>
      </c>
      <c r="Y21" s="3" t="s">
        <v>1831</v>
      </c>
      <c r="Z21" s="3" t="s">
        <v>1658</v>
      </c>
      <c r="AA21" s="3" t="s">
        <v>1832</v>
      </c>
      <c r="AB21" s="3" t="s">
        <v>1833</v>
      </c>
      <c r="AC21" s="3" t="s">
        <v>186</v>
      </c>
      <c r="AD21" s="3" t="s">
        <v>1178</v>
      </c>
      <c r="AE21" s="3" t="s">
        <v>1179</v>
      </c>
      <c r="AF21" s="3" t="s">
        <v>583</v>
      </c>
      <c r="AG21" s="3" t="s">
        <v>1834</v>
      </c>
      <c r="AH21" s="3" t="s">
        <v>585</v>
      </c>
      <c r="AI21" s="3" t="s">
        <v>1835</v>
      </c>
      <c r="AJ21" s="3" t="s">
        <v>1836</v>
      </c>
      <c r="AK21" s="3" t="s">
        <v>1837</v>
      </c>
      <c r="AL21" s="3" t="s">
        <v>1838</v>
      </c>
      <c r="AM21" s="3" t="s">
        <v>1839</v>
      </c>
      <c r="AN21" s="3" t="s">
        <v>1840</v>
      </c>
      <c r="AP21" s="3" t="s">
        <v>1841</v>
      </c>
      <c r="AQ21" s="3" t="s">
        <v>1842</v>
      </c>
      <c r="AR21" s="3" t="s">
        <v>1843</v>
      </c>
      <c r="AS21" s="3" t="s">
        <v>1844</v>
      </c>
      <c r="AT21" s="3" t="s">
        <v>1845</v>
      </c>
      <c r="AU21" s="3" t="s">
        <v>1846</v>
      </c>
      <c r="AV21" s="3" t="s">
        <v>1847</v>
      </c>
      <c r="AW21" s="3" t="s">
        <v>1848</v>
      </c>
      <c r="AX21" s="3" t="s">
        <v>1432</v>
      </c>
      <c r="AY21" s="3" t="s">
        <v>1849</v>
      </c>
      <c r="AZ21" s="3" t="s">
        <v>1431</v>
      </c>
      <c r="BA21" s="3" t="s">
        <v>1850</v>
      </c>
      <c r="BB21" s="3" t="s">
        <v>1851</v>
      </c>
      <c r="BC21" s="3" t="s">
        <v>1852</v>
      </c>
      <c r="BD21" s="3" t="s">
        <v>1853</v>
      </c>
      <c r="BE21" s="3" t="s">
        <v>1854</v>
      </c>
      <c r="BF21" s="3" t="s">
        <v>1855</v>
      </c>
      <c r="BG21" s="3" t="s">
        <v>1856</v>
      </c>
      <c r="BH21" s="3" t="s">
        <v>1177</v>
      </c>
      <c r="BI21" s="3" t="s">
        <v>1787</v>
      </c>
      <c r="BJ21" s="3" t="s">
        <v>1857</v>
      </c>
    </row>
    <row r="22" spans="1:62">
      <c r="A22" s="3" t="s">
        <v>1858</v>
      </c>
      <c r="B22" s="3" t="s">
        <v>1392</v>
      </c>
      <c r="C22" s="3" t="s">
        <v>171</v>
      </c>
      <c r="D22" s="3" t="s">
        <v>171</v>
      </c>
      <c r="E22" s="3" t="s">
        <v>171</v>
      </c>
      <c r="F22" s="3" t="s">
        <v>171</v>
      </c>
      <c r="G22" s="3" t="s">
        <v>63</v>
      </c>
      <c r="H22" s="3" t="s">
        <v>174</v>
      </c>
      <c r="I22" s="3" t="s">
        <v>1182</v>
      </c>
      <c r="J22" s="3" t="s">
        <v>596</v>
      </c>
      <c r="K22" s="3" t="s">
        <v>1183</v>
      </c>
      <c r="L22" s="3" t="s">
        <v>64</v>
      </c>
      <c r="M22" s="3"/>
      <c r="N22" s="3" t="s">
        <v>1186</v>
      </c>
      <c r="O22" s="3" t="s">
        <v>171</v>
      </c>
      <c r="Q22" s="3" t="s">
        <v>1859</v>
      </c>
      <c r="R22" s="3" t="s">
        <v>1860</v>
      </c>
      <c r="S22" s="3" t="s">
        <v>178</v>
      </c>
      <c r="T22" s="3" t="s">
        <v>1861</v>
      </c>
      <c r="U22" s="3" t="s">
        <v>180</v>
      </c>
      <c r="V22" s="3" t="s">
        <v>1185</v>
      </c>
      <c r="W22" s="3" t="s">
        <v>181</v>
      </c>
      <c r="X22" s="3" t="s">
        <v>182</v>
      </c>
      <c r="Y22" s="3" t="s">
        <v>1862</v>
      </c>
      <c r="Z22" s="3" t="s">
        <v>1863</v>
      </c>
      <c r="AA22" s="3" t="s">
        <v>1864</v>
      </c>
      <c r="AB22" s="3" t="s">
        <v>1865</v>
      </c>
      <c r="AC22" s="3" t="s">
        <v>186</v>
      </c>
      <c r="AD22" s="3" t="s">
        <v>1183</v>
      </c>
      <c r="AE22" s="3" t="s">
        <v>1184</v>
      </c>
      <c r="AF22" s="3" t="s">
        <v>699</v>
      </c>
      <c r="AG22" s="3" t="s">
        <v>1866</v>
      </c>
      <c r="AH22" s="3" t="s">
        <v>585</v>
      </c>
      <c r="AI22" s="3" t="s">
        <v>1867</v>
      </c>
      <c r="AJ22" s="3" t="s">
        <v>1868</v>
      </c>
      <c r="AK22" s="3" t="s">
        <v>1644</v>
      </c>
      <c r="AL22" s="3" t="s">
        <v>1402</v>
      </c>
      <c r="AM22" s="3" t="s">
        <v>1869</v>
      </c>
      <c r="AN22" s="3" t="s">
        <v>1870</v>
      </c>
      <c r="AP22" s="3" t="s">
        <v>1777</v>
      </c>
      <c r="AQ22" s="3" t="s">
        <v>1778</v>
      </c>
      <c r="AR22" s="3" t="s">
        <v>1779</v>
      </c>
      <c r="AS22" s="3" t="s">
        <v>1871</v>
      </c>
      <c r="AT22" s="3" t="s">
        <v>1872</v>
      </c>
      <c r="AU22" s="3" t="s">
        <v>1873</v>
      </c>
      <c r="AV22" s="3" t="s">
        <v>743</v>
      </c>
      <c r="AW22" s="3" t="s">
        <v>1874</v>
      </c>
      <c r="AX22" s="3" t="s">
        <v>1803</v>
      </c>
      <c r="AY22" s="3" t="s">
        <v>1441</v>
      </c>
      <c r="AZ22" s="3" t="s">
        <v>1411</v>
      </c>
      <c r="BA22" s="3" t="s">
        <v>1875</v>
      </c>
      <c r="BB22" s="3" t="s">
        <v>1411</v>
      </c>
      <c r="BC22" s="3" t="s">
        <v>1803</v>
      </c>
      <c r="BD22" s="3" t="s">
        <v>1410</v>
      </c>
      <c r="BE22" s="3" t="s">
        <v>1876</v>
      </c>
      <c r="BF22" s="3" t="s">
        <v>1877</v>
      </c>
      <c r="BG22" s="3" t="s">
        <v>1878</v>
      </c>
      <c r="BH22" s="3" t="s">
        <v>596</v>
      </c>
      <c r="BI22" s="3" t="s">
        <v>1879</v>
      </c>
      <c r="BJ22" s="3" t="s">
        <v>1419</v>
      </c>
    </row>
    <row r="23" spans="1:62">
      <c r="A23" s="3" t="s">
        <v>1880</v>
      </c>
      <c r="B23" s="3" t="s">
        <v>1392</v>
      </c>
      <c r="C23" s="3" t="s">
        <v>171</v>
      </c>
      <c r="D23" s="3" t="s">
        <v>171</v>
      </c>
      <c r="E23" s="3" t="s">
        <v>171</v>
      </c>
      <c r="F23" s="3" t="s">
        <v>171</v>
      </c>
      <c r="G23" s="3" t="s">
        <v>1300</v>
      </c>
      <c r="H23" s="3" t="s">
        <v>174</v>
      </c>
      <c r="I23" s="3" t="s">
        <v>1301</v>
      </c>
      <c r="J23" s="3" t="s">
        <v>1302</v>
      </c>
      <c r="K23" s="3" t="s">
        <v>1303</v>
      </c>
      <c r="L23" s="3" t="s">
        <v>1306</v>
      </c>
      <c r="M23" s="3"/>
      <c r="N23" s="3" t="s">
        <v>1305</v>
      </c>
      <c r="O23" s="3" t="s">
        <v>171</v>
      </c>
      <c r="Q23" s="3" t="s">
        <v>1881</v>
      </c>
      <c r="R23" s="3" t="s">
        <v>1882</v>
      </c>
      <c r="S23" s="3" t="s">
        <v>178</v>
      </c>
      <c r="T23" s="3" t="s">
        <v>357</v>
      </c>
      <c r="U23" s="3" t="s">
        <v>180</v>
      </c>
      <c r="V23" s="3" t="s">
        <v>1304</v>
      </c>
      <c r="W23" s="3" t="s">
        <v>181</v>
      </c>
      <c r="X23" s="3" t="s">
        <v>182</v>
      </c>
      <c r="Y23" s="3" t="s">
        <v>1883</v>
      </c>
      <c r="Z23" s="3" t="s">
        <v>141</v>
      </c>
      <c r="AA23" s="3" t="s">
        <v>359</v>
      </c>
      <c r="AB23" s="3" t="s">
        <v>1884</v>
      </c>
      <c r="AC23" s="3" t="s">
        <v>186</v>
      </c>
      <c r="AD23" s="3" t="s">
        <v>1303</v>
      </c>
      <c r="AE23" s="3" t="s">
        <v>219</v>
      </c>
      <c r="AF23" s="3" t="s">
        <v>875</v>
      </c>
      <c r="AG23" s="3" t="s">
        <v>1529</v>
      </c>
      <c r="AH23" s="3" t="s">
        <v>558</v>
      </c>
      <c r="AI23" s="3" t="s">
        <v>1885</v>
      </c>
      <c r="AJ23" s="3" t="s">
        <v>1886</v>
      </c>
      <c r="AK23" s="3" t="s">
        <v>1431</v>
      </c>
      <c r="AL23" s="3" t="s">
        <v>1402</v>
      </c>
      <c r="AM23" s="3" t="s">
        <v>1431</v>
      </c>
      <c r="AN23" s="3" t="s">
        <v>1887</v>
      </c>
      <c r="AP23" s="3" t="s">
        <v>1888</v>
      </c>
      <c r="AQ23" s="3" t="s">
        <v>1889</v>
      </c>
      <c r="AR23" s="3" t="s">
        <v>1890</v>
      </c>
      <c r="AS23" s="3" t="s">
        <v>1891</v>
      </c>
      <c r="AT23" s="3" t="s">
        <v>1892</v>
      </c>
      <c r="AU23" s="3" t="s">
        <v>1354</v>
      </c>
      <c r="AV23" s="3" t="s">
        <v>1713</v>
      </c>
      <c r="AW23" s="3" t="s">
        <v>171</v>
      </c>
      <c r="AX23" s="3" t="s">
        <v>1402</v>
      </c>
      <c r="AY23" s="3" t="s">
        <v>1431</v>
      </c>
      <c r="AZ23" s="3" t="s">
        <v>1402</v>
      </c>
      <c r="BA23" s="3" t="s">
        <v>171</v>
      </c>
      <c r="BB23" s="3" t="s">
        <v>1402</v>
      </c>
      <c r="BC23" s="3" t="s">
        <v>1402</v>
      </c>
      <c r="BD23" s="3" t="s">
        <v>1402</v>
      </c>
      <c r="BE23" s="3" t="s">
        <v>1893</v>
      </c>
      <c r="BF23" s="3" t="s">
        <v>1894</v>
      </c>
      <c r="BG23" s="3" t="s">
        <v>1895</v>
      </c>
      <c r="BH23" s="3" t="s">
        <v>1302</v>
      </c>
      <c r="BI23" s="3" t="s">
        <v>1896</v>
      </c>
      <c r="BJ23" s="3" t="s">
        <v>1303</v>
      </c>
    </row>
    <row r="24" spans="1:62">
      <c r="A24" s="3" t="s">
        <v>1897</v>
      </c>
      <c r="B24" s="3" t="s">
        <v>1392</v>
      </c>
      <c r="C24" s="3" t="s">
        <v>171</v>
      </c>
      <c r="D24" s="3" t="s">
        <v>171</v>
      </c>
      <c r="E24" s="3" t="s">
        <v>171</v>
      </c>
      <c r="F24" s="3" t="s">
        <v>171</v>
      </c>
      <c r="G24" s="3" t="s">
        <v>1262</v>
      </c>
      <c r="H24" s="3" t="s">
        <v>174</v>
      </c>
      <c r="I24" s="3" t="s">
        <v>171</v>
      </c>
      <c r="J24" s="3" t="s">
        <v>1248</v>
      </c>
      <c r="K24" s="3" t="s">
        <v>1263</v>
      </c>
      <c r="L24" s="3" t="s">
        <v>1267</v>
      </c>
      <c r="M24" s="3"/>
      <c r="N24" s="3" t="s">
        <v>1266</v>
      </c>
      <c r="O24" s="3" t="s">
        <v>1898</v>
      </c>
      <c r="Q24" s="3" t="s">
        <v>171</v>
      </c>
      <c r="R24" s="3" t="s">
        <v>1899</v>
      </c>
      <c r="S24" s="3" t="s">
        <v>178</v>
      </c>
      <c r="T24" s="3" t="s">
        <v>1900</v>
      </c>
      <c r="U24" s="3" t="s">
        <v>180</v>
      </c>
      <c r="V24" s="3" t="s">
        <v>1265</v>
      </c>
      <c r="W24" s="3" t="s">
        <v>181</v>
      </c>
      <c r="X24" s="3" t="s">
        <v>198</v>
      </c>
      <c r="Y24" s="3" t="s">
        <v>1901</v>
      </c>
      <c r="Z24" s="3" t="s">
        <v>141</v>
      </c>
      <c r="AA24" s="3" t="s">
        <v>1902</v>
      </c>
      <c r="AB24" s="3" t="s">
        <v>1903</v>
      </c>
      <c r="AC24" s="3" t="s">
        <v>186</v>
      </c>
      <c r="AD24" s="3" t="s">
        <v>1263</v>
      </c>
      <c r="AE24" s="3" t="s">
        <v>1264</v>
      </c>
      <c r="AF24" s="3" t="s">
        <v>883</v>
      </c>
      <c r="AG24" s="3" t="s">
        <v>1587</v>
      </c>
      <c r="AH24" s="3" t="s">
        <v>558</v>
      </c>
      <c r="AI24" s="3" t="s">
        <v>1904</v>
      </c>
      <c r="AJ24" s="3" t="s">
        <v>1905</v>
      </c>
      <c r="AK24" s="3" t="s">
        <v>1403</v>
      </c>
      <c r="AL24" s="3" t="s">
        <v>1402</v>
      </c>
      <c r="AM24" s="3" t="s">
        <v>1431</v>
      </c>
      <c r="AN24" s="3" t="s">
        <v>1906</v>
      </c>
      <c r="AP24" s="3" t="s">
        <v>1907</v>
      </c>
      <c r="AQ24" s="3" t="s">
        <v>1908</v>
      </c>
      <c r="AR24" s="3" t="s">
        <v>1593</v>
      </c>
      <c r="AS24" s="3" t="s">
        <v>1909</v>
      </c>
      <c r="AT24" s="3" t="s">
        <v>1910</v>
      </c>
      <c r="AU24" s="3" t="s">
        <v>1432</v>
      </c>
      <c r="AV24" s="3" t="s">
        <v>1432</v>
      </c>
      <c r="AW24" s="3" t="s">
        <v>1911</v>
      </c>
      <c r="AX24" s="3" t="s">
        <v>1431</v>
      </c>
      <c r="AY24" s="3" t="s">
        <v>1441</v>
      </c>
      <c r="AZ24" s="3" t="s">
        <v>1432</v>
      </c>
      <c r="BA24" s="3" t="s">
        <v>1912</v>
      </c>
      <c r="BB24" s="3" t="s">
        <v>1431</v>
      </c>
      <c r="BC24" s="3" t="s">
        <v>1402</v>
      </c>
      <c r="BD24" s="3" t="s">
        <v>1402</v>
      </c>
      <c r="BE24" s="3" t="s">
        <v>1913</v>
      </c>
      <c r="BF24" s="3" t="s">
        <v>1914</v>
      </c>
      <c r="BG24" s="3" t="s">
        <v>1915</v>
      </c>
      <c r="BH24" s="3" t="s">
        <v>1248</v>
      </c>
      <c r="BI24" s="3" t="s">
        <v>1916</v>
      </c>
      <c r="BJ24" s="3" t="s">
        <v>1917</v>
      </c>
    </row>
    <row r="25" spans="1:62">
      <c r="A25" s="3" t="s">
        <v>1918</v>
      </c>
      <c r="B25" s="3" t="s">
        <v>1392</v>
      </c>
      <c r="C25" s="3" t="s">
        <v>171</v>
      </c>
      <c r="D25" s="3" t="s">
        <v>171</v>
      </c>
      <c r="E25" s="3" t="s">
        <v>171</v>
      </c>
      <c r="F25" s="3" t="s">
        <v>171</v>
      </c>
      <c r="G25" s="3" t="s">
        <v>65</v>
      </c>
      <c r="H25" s="3" t="s">
        <v>174</v>
      </c>
      <c r="I25" s="3" t="s">
        <v>1232</v>
      </c>
      <c r="J25" s="3" t="s">
        <v>146</v>
      </c>
      <c r="K25" s="3" t="s">
        <v>187</v>
      </c>
      <c r="L25" s="3" t="s">
        <v>66</v>
      </c>
      <c r="M25" s="3"/>
      <c r="N25" s="3" t="s">
        <v>1235</v>
      </c>
      <c r="O25" s="3" t="s">
        <v>171</v>
      </c>
      <c r="Q25" s="3" t="s">
        <v>1919</v>
      </c>
      <c r="R25" s="3" t="s">
        <v>1920</v>
      </c>
      <c r="S25" s="3" t="s">
        <v>178</v>
      </c>
      <c r="T25" s="3" t="s">
        <v>1921</v>
      </c>
      <c r="U25" s="3" t="s">
        <v>180</v>
      </c>
      <c r="V25" s="3" t="s">
        <v>1234</v>
      </c>
      <c r="W25" s="3" t="s">
        <v>181</v>
      </c>
      <c r="X25" s="3" t="s">
        <v>182</v>
      </c>
      <c r="Y25" s="3" t="s">
        <v>1700</v>
      </c>
      <c r="Z25" s="3" t="s">
        <v>1658</v>
      </c>
      <c r="AA25" s="3" t="s">
        <v>1922</v>
      </c>
      <c r="AB25" s="3" t="s">
        <v>1923</v>
      </c>
      <c r="AC25" s="3" t="s">
        <v>186</v>
      </c>
      <c r="AD25" s="3" t="s">
        <v>187</v>
      </c>
      <c r="AE25" s="3" t="s">
        <v>1233</v>
      </c>
      <c r="AF25" s="3" t="s">
        <v>735</v>
      </c>
      <c r="AG25" s="3" t="s">
        <v>1456</v>
      </c>
      <c r="AH25" s="3" t="s">
        <v>558</v>
      </c>
      <c r="AI25" s="3" t="s">
        <v>1924</v>
      </c>
      <c r="AJ25" s="3" t="s">
        <v>1925</v>
      </c>
      <c r="AK25" s="3" t="s">
        <v>1413</v>
      </c>
      <c r="AL25" s="3" t="s">
        <v>1713</v>
      </c>
      <c r="AM25" s="3" t="s">
        <v>1431</v>
      </c>
      <c r="AN25" s="3" t="s">
        <v>1926</v>
      </c>
      <c r="AP25" s="3" t="s">
        <v>1460</v>
      </c>
      <c r="AQ25" s="3" t="s">
        <v>1927</v>
      </c>
      <c r="AR25" s="3" t="s">
        <v>1462</v>
      </c>
      <c r="AS25" s="3" t="s">
        <v>1928</v>
      </c>
      <c r="AT25" s="3" t="s">
        <v>1929</v>
      </c>
      <c r="AU25" s="3" t="s">
        <v>1540</v>
      </c>
      <c r="AV25" s="3" t="s">
        <v>1540</v>
      </c>
      <c r="AW25" s="3" t="s">
        <v>1930</v>
      </c>
      <c r="AX25" s="3" t="s">
        <v>1413</v>
      </c>
      <c r="AY25" s="3" t="s">
        <v>1442</v>
      </c>
      <c r="AZ25" s="3" t="s">
        <v>1713</v>
      </c>
      <c r="BA25" s="3" t="s">
        <v>1931</v>
      </c>
      <c r="BB25" s="3" t="s">
        <v>598</v>
      </c>
      <c r="BC25" s="3" t="s">
        <v>1402</v>
      </c>
      <c r="BD25" s="3" t="s">
        <v>1431</v>
      </c>
      <c r="BE25" s="3" t="s">
        <v>1932</v>
      </c>
      <c r="BF25" s="3" t="s">
        <v>1933</v>
      </c>
      <c r="BG25" s="3" t="s">
        <v>1934</v>
      </c>
      <c r="BH25" s="3" t="s">
        <v>146</v>
      </c>
      <c r="BI25" s="3" t="s">
        <v>1935</v>
      </c>
      <c r="BJ25" s="3" t="s">
        <v>1936</v>
      </c>
    </row>
    <row r="26" spans="1:62">
      <c r="A26" s="3" t="s">
        <v>1937</v>
      </c>
      <c r="B26" s="3" t="s">
        <v>1392</v>
      </c>
      <c r="C26" s="3" t="s">
        <v>171</v>
      </c>
      <c r="D26" s="3" t="s">
        <v>171</v>
      </c>
      <c r="E26" s="3" t="s">
        <v>171</v>
      </c>
      <c r="F26" s="3" t="s">
        <v>171</v>
      </c>
      <c r="G26" s="3" t="s">
        <v>126</v>
      </c>
      <c r="H26" s="3" t="s">
        <v>174</v>
      </c>
      <c r="I26" s="3" t="s">
        <v>1327</v>
      </c>
      <c r="J26" s="3" t="s">
        <v>144</v>
      </c>
      <c r="K26" s="3" t="s">
        <v>1328</v>
      </c>
      <c r="L26" s="3" t="s">
        <v>366</v>
      </c>
      <c r="M26" s="3"/>
      <c r="N26" s="3" t="s">
        <v>367</v>
      </c>
      <c r="O26" s="3" t="s">
        <v>171</v>
      </c>
      <c r="Q26" s="3" t="s">
        <v>1938</v>
      </c>
      <c r="R26" s="3" t="s">
        <v>368</v>
      </c>
      <c r="S26" s="3" t="s">
        <v>178</v>
      </c>
      <c r="T26" s="3" t="s">
        <v>369</v>
      </c>
      <c r="U26" s="3" t="s">
        <v>180</v>
      </c>
      <c r="V26" s="3" t="s">
        <v>499</v>
      </c>
      <c r="W26" s="3" t="s">
        <v>181</v>
      </c>
      <c r="X26" s="3" t="s">
        <v>182</v>
      </c>
      <c r="Y26" s="3" t="s">
        <v>370</v>
      </c>
      <c r="Z26" s="3" t="s">
        <v>371</v>
      </c>
      <c r="AA26" s="3" t="s">
        <v>270</v>
      </c>
      <c r="AB26" s="3" t="s">
        <v>372</v>
      </c>
      <c r="AC26" s="3" t="s">
        <v>186</v>
      </c>
      <c r="AD26" s="3" t="s">
        <v>1328</v>
      </c>
      <c r="AE26" s="3" t="s">
        <v>219</v>
      </c>
      <c r="AF26" s="3" t="s">
        <v>657</v>
      </c>
      <c r="AG26" s="3" t="s">
        <v>1939</v>
      </c>
      <c r="AH26" s="3" t="s">
        <v>558</v>
      </c>
      <c r="AI26" s="3" t="s">
        <v>1940</v>
      </c>
      <c r="AJ26" s="3" t="s">
        <v>1941</v>
      </c>
      <c r="AK26" s="3" t="s">
        <v>1403</v>
      </c>
      <c r="AL26" s="3" t="s">
        <v>1402</v>
      </c>
      <c r="AM26" s="3" t="s">
        <v>1431</v>
      </c>
      <c r="AN26" s="3" t="s">
        <v>1942</v>
      </c>
      <c r="AP26" s="3" t="s">
        <v>1943</v>
      </c>
      <c r="AQ26" s="3" t="s">
        <v>1944</v>
      </c>
      <c r="AR26" s="3" t="s">
        <v>1945</v>
      </c>
      <c r="AS26" s="3" t="s">
        <v>1946</v>
      </c>
      <c r="AT26" s="3" t="s">
        <v>1947</v>
      </c>
      <c r="AU26" s="3" t="s">
        <v>762</v>
      </c>
      <c r="AV26" s="3" t="s">
        <v>1410</v>
      </c>
      <c r="AW26" s="3" t="s">
        <v>1948</v>
      </c>
      <c r="AX26" s="3" t="s">
        <v>1411</v>
      </c>
      <c r="AY26" s="3" t="s">
        <v>1401</v>
      </c>
      <c r="AZ26" s="3" t="s">
        <v>1413</v>
      </c>
      <c r="BA26" s="3" t="s">
        <v>1949</v>
      </c>
      <c r="BB26" s="3" t="s">
        <v>1413</v>
      </c>
      <c r="BC26" s="3" t="s">
        <v>1432</v>
      </c>
      <c r="BD26" s="3" t="s">
        <v>1442</v>
      </c>
      <c r="BE26" s="3" t="s">
        <v>1950</v>
      </c>
      <c r="BF26" s="3" t="s">
        <v>1824</v>
      </c>
      <c r="BG26" s="3" t="s">
        <v>1951</v>
      </c>
      <c r="BH26" s="3" t="s">
        <v>144</v>
      </c>
      <c r="BI26" s="3" t="s">
        <v>363</v>
      </c>
      <c r="BJ26" s="3" t="s">
        <v>1496</v>
      </c>
    </row>
    <row r="27" spans="1:62">
      <c r="A27" s="3" t="s">
        <v>1952</v>
      </c>
      <c r="B27" s="3" t="s">
        <v>1392</v>
      </c>
      <c r="C27" s="3" t="s">
        <v>171</v>
      </c>
      <c r="D27" s="3" t="s">
        <v>171</v>
      </c>
      <c r="E27" s="3" t="s">
        <v>171</v>
      </c>
      <c r="F27" s="3" t="s">
        <v>171</v>
      </c>
      <c r="G27" s="3" t="s">
        <v>1206</v>
      </c>
      <c r="H27" s="3" t="s">
        <v>174</v>
      </c>
      <c r="I27" s="3" t="s">
        <v>171</v>
      </c>
      <c r="J27" s="3" t="s">
        <v>1191</v>
      </c>
      <c r="K27" s="3" t="s">
        <v>1207</v>
      </c>
      <c r="L27" s="3" t="s">
        <v>1211</v>
      </c>
      <c r="M27" s="3"/>
      <c r="N27" s="3" t="s">
        <v>1210</v>
      </c>
      <c r="O27" s="3" t="s">
        <v>1953</v>
      </c>
      <c r="Q27" s="3" t="s">
        <v>171</v>
      </c>
      <c r="R27" s="3" t="s">
        <v>1954</v>
      </c>
      <c r="S27" s="3" t="s">
        <v>178</v>
      </c>
      <c r="T27" s="3" t="s">
        <v>1955</v>
      </c>
      <c r="U27" s="3" t="s">
        <v>180</v>
      </c>
      <c r="V27" s="3" t="s">
        <v>1209</v>
      </c>
      <c r="W27" s="3" t="s">
        <v>212</v>
      </c>
      <c r="X27" s="3" t="s">
        <v>213</v>
      </c>
      <c r="Y27" s="3" t="s">
        <v>1956</v>
      </c>
      <c r="Z27" s="3" t="s">
        <v>1957</v>
      </c>
      <c r="AA27" s="3" t="s">
        <v>1958</v>
      </c>
      <c r="AB27" s="3" t="s">
        <v>1959</v>
      </c>
      <c r="AC27" s="3" t="s">
        <v>186</v>
      </c>
      <c r="AD27" s="3" t="s">
        <v>1207</v>
      </c>
      <c r="AE27" s="3" t="s">
        <v>1208</v>
      </c>
      <c r="AF27" s="3" t="s">
        <v>670</v>
      </c>
      <c r="AG27" s="3" t="s">
        <v>1428</v>
      </c>
      <c r="AH27" s="3" t="s">
        <v>558</v>
      </c>
      <c r="AI27" s="3" t="s">
        <v>1960</v>
      </c>
      <c r="AJ27" s="3" t="s">
        <v>1961</v>
      </c>
      <c r="AK27" s="3" t="s">
        <v>1962</v>
      </c>
      <c r="AL27" s="3" t="s">
        <v>1963</v>
      </c>
      <c r="AM27" s="3" t="s">
        <v>1964</v>
      </c>
      <c r="AN27" s="3" t="s">
        <v>1965</v>
      </c>
      <c r="AP27" s="3" t="s">
        <v>1434</v>
      </c>
      <c r="AQ27" s="3" t="s">
        <v>1435</v>
      </c>
      <c r="AR27" s="3" t="s">
        <v>1436</v>
      </c>
      <c r="AS27" s="3" t="s">
        <v>1437</v>
      </c>
      <c r="AT27" s="3" t="s">
        <v>1966</v>
      </c>
      <c r="AU27" s="3" t="s">
        <v>1967</v>
      </c>
      <c r="AV27" s="3" t="s">
        <v>1968</v>
      </c>
      <c r="AW27" s="3" t="s">
        <v>1969</v>
      </c>
      <c r="AX27" s="3" t="s">
        <v>1413</v>
      </c>
      <c r="AY27" s="3" t="s">
        <v>1413</v>
      </c>
      <c r="AZ27" s="3" t="s">
        <v>1970</v>
      </c>
      <c r="BA27" s="3" t="s">
        <v>1971</v>
      </c>
      <c r="BB27" s="3" t="s">
        <v>1413</v>
      </c>
      <c r="BC27" s="3" t="s">
        <v>1431</v>
      </c>
      <c r="BD27" s="3" t="s">
        <v>1411</v>
      </c>
      <c r="BE27" s="3" t="s">
        <v>1972</v>
      </c>
      <c r="BF27" s="3" t="s">
        <v>1973</v>
      </c>
      <c r="BG27" s="3" t="s">
        <v>1445</v>
      </c>
      <c r="BH27" s="3" t="s">
        <v>1191</v>
      </c>
      <c r="BI27" s="3" t="s">
        <v>1495</v>
      </c>
      <c r="BJ27" s="3" t="s">
        <v>1974</v>
      </c>
    </row>
    <row r="28" spans="1:62">
      <c r="A28" s="3" t="s">
        <v>1975</v>
      </c>
      <c r="B28" s="3" t="s">
        <v>1392</v>
      </c>
      <c r="C28" s="3" t="s">
        <v>171</v>
      </c>
      <c r="D28" s="3" t="s">
        <v>171</v>
      </c>
      <c r="E28" s="3" t="s">
        <v>171</v>
      </c>
      <c r="F28" s="3" t="s">
        <v>171</v>
      </c>
      <c r="G28" s="3" t="s">
        <v>1236</v>
      </c>
      <c r="H28" s="3" t="s">
        <v>174</v>
      </c>
      <c r="I28" s="3" t="s">
        <v>1976</v>
      </c>
      <c r="J28" s="3" t="s">
        <v>146</v>
      </c>
      <c r="K28" s="3" t="s">
        <v>187</v>
      </c>
      <c r="L28" s="3" t="s">
        <v>1240</v>
      </c>
      <c r="M28" s="3"/>
      <c r="N28" s="3" t="s">
        <v>1239</v>
      </c>
      <c r="O28" s="3" t="s">
        <v>171</v>
      </c>
      <c r="Q28" s="3" t="s">
        <v>1977</v>
      </c>
      <c r="R28" s="3" t="s">
        <v>1978</v>
      </c>
      <c r="S28" s="3" t="s">
        <v>178</v>
      </c>
      <c r="T28" s="3" t="s">
        <v>1979</v>
      </c>
      <c r="U28" s="3" t="s">
        <v>180</v>
      </c>
      <c r="V28" s="3" t="s">
        <v>1238</v>
      </c>
      <c r="W28" s="3" t="s">
        <v>197</v>
      </c>
      <c r="X28" s="3" t="s">
        <v>198</v>
      </c>
      <c r="Y28" s="3" t="s">
        <v>1980</v>
      </c>
      <c r="Z28" s="3" t="s">
        <v>1658</v>
      </c>
      <c r="AA28" s="3" t="s">
        <v>1981</v>
      </c>
      <c r="AB28" s="3" t="s">
        <v>328</v>
      </c>
      <c r="AC28" s="3" t="s">
        <v>186</v>
      </c>
      <c r="AD28" s="3" t="s">
        <v>187</v>
      </c>
      <c r="AE28" s="3" t="s">
        <v>1237</v>
      </c>
      <c r="AF28" s="3" t="s">
        <v>849</v>
      </c>
      <c r="AG28" s="3" t="s">
        <v>1982</v>
      </c>
      <c r="AH28" s="3" t="s">
        <v>558</v>
      </c>
      <c r="AI28" s="3" t="s">
        <v>1983</v>
      </c>
      <c r="AJ28" s="3" t="s">
        <v>1984</v>
      </c>
      <c r="AK28" s="3" t="s">
        <v>1713</v>
      </c>
      <c r="AL28" s="3" t="s">
        <v>1411</v>
      </c>
      <c r="AM28" s="3" t="s">
        <v>1431</v>
      </c>
      <c r="AN28" s="3" t="s">
        <v>1985</v>
      </c>
      <c r="AP28" s="3" t="s">
        <v>1460</v>
      </c>
      <c r="AQ28" s="3" t="s">
        <v>1927</v>
      </c>
      <c r="AR28" s="3" t="s">
        <v>1462</v>
      </c>
      <c r="AS28" s="3" t="s">
        <v>1986</v>
      </c>
      <c r="AT28" s="3" t="s">
        <v>1987</v>
      </c>
      <c r="AU28" s="3" t="s">
        <v>1490</v>
      </c>
      <c r="AV28" s="3" t="s">
        <v>1490</v>
      </c>
      <c r="AW28" s="3" t="s">
        <v>1988</v>
      </c>
      <c r="AX28" s="3" t="s">
        <v>1411</v>
      </c>
      <c r="AY28" s="3" t="s">
        <v>1441</v>
      </c>
      <c r="AZ28" s="3" t="s">
        <v>1431</v>
      </c>
      <c r="BA28" s="3" t="s">
        <v>1989</v>
      </c>
      <c r="BB28" s="3" t="s">
        <v>1414</v>
      </c>
      <c r="BC28" s="3" t="s">
        <v>1403</v>
      </c>
      <c r="BD28" s="3" t="s">
        <v>219</v>
      </c>
      <c r="BE28" s="3" t="s">
        <v>1990</v>
      </c>
      <c r="BF28" s="3" t="s">
        <v>1991</v>
      </c>
      <c r="BG28" s="3" t="s">
        <v>1992</v>
      </c>
      <c r="BH28" s="3" t="s">
        <v>146</v>
      </c>
      <c r="BI28" s="3" t="s">
        <v>1993</v>
      </c>
      <c r="BJ28" s="3" t="s">
        <v>1419</v>
      </c>
    </row>
    <row r="29" spans="1:62">
      <c r="A29" s="3" t="s">
        <v>1994</v>
      </c>
      <c r="B29" s="3" t="s">
        <v>1392</v>
      </c>
      <c r="C29" s="3" t="s">
        <v>171</v>
      </c>
      <c r="D29" s="3" t="s">
        <v>171</v>
      </c>
      <c r="E29" s="3" t="s">
        <v>171</v>
      </c>
      <c r="F29" s="3" t="s">
        <v>171</v>
      </c>
      <c r="G29" s="3" t="s">
        <v>125</v>
      </c>
      <c r="H29" s="3" t="s">
        <v>174</v>
      </c>
      <c r="I29" s="3" t="s">
        <v>1241</v>
      </c>
      <c r="J29" s="3" t="s">
        <v>146</v>
      </c>
      <c r="K29" s="3" t="s">
        <v>187</v>
      </c>
      <c r="L29" s="3" t="s">
        <v>482</v>
      </c>
      <c r="M29" s="3"/>
      <c r="N29" s="3" t="s">
        <v>483</v>
      </c>
      <c r="O29" s="3" t="s">
        <v>171</v>
      </c>
      <c r="Q29" s="3" t="s">
        <v>1995</v>
      </c>
      <c r="R29" s="3" t="s">
        <v>1996</v>
      </c>
      <c r="S29" s="3" t="s">
        <v>178</v>
      </c>
      <c r="T29" s="3" t="s">
        <v>1997</v>
      </c>
      <c r="U29" s="3" t="s">
        <v>180</v>
      </c>
      <c r="V29" s="3" t="s">
        <v>489</v>
      </c>
      <c r="W29" s="3" t="s">
        <v>197</v>
      </c>
      <c r="X29" s="3" t="s">
        <v>198</v>
      </c>
      <c r="Y29" s="3" t="s">
        <v>1998</v>
      </c>
      <c r="Z29" s="3" t="s">
        <v>250</v>
      </c>
      <c r="AA29" s="3" t="s">
        <v>1999</v>
      </c>
      <c r="AB29" s="3" t="s">
        <v>2000</v>
      </c>
      <c r="AC29" s="3" t="s">
        <v>186</v>
      </c>
      <c r="AD29" s="3" t="s">
        <v>187</v>
      </c>
      <c r="AE29" s="3" t="s">
        <v>1242</v>
      </c>
      <c r="AF29" s="3" t="s">
        <v>712</v>
      </c>
      <c r="AG29" s="3" t="s">
        <v>1456</v>
      </c>
      <c r="AH29" s="3" t="s">
        <v>558</v>
      </c>
      <c r="AI29" s="3" t="s">
        <v>2001</v>
      </c>
      <c r="AJ29" s="3" t="s">
        <v>2002</v>
      </c>
      <c r="AK29" s="3" t="s">
        <v>1411</v>
      </c>
      <c r="AL29" s="3" t="s">
        <v>1431</v>
      </c>
      <c r="AM29" s="3" t="s">
        <v>1403</v>
      </c>
      <c r="AN29" s="3" t="s">
        <v>2003</v>
      </c>
      <c r="AP29" s="3" t="s">
        <v>1460</v>
      </c>
      <c r="AQ29" s="3" t="s">
        <v>1927</v>
      </c>
      <c r="AR29" s="3" t="s">
        <v>1462</v>
      </c>
      <c r="AS29" s="3" t="s">
        <v>2004</v>
      </c>
      <c r="AT29" s="3" t="s">
        <v>2005</v>
      </c>
      <c r="AU29" s="3" t="s">
        <v>2006</v>
      </c>
      <c r="AV29" s="3" t="s">
        <v>2007</v>
      </c>
      <c r="AW29" s="3" t="s">
        <v>2008</v>
      </c>
      <c r="AX29" s="3" t="s">
        <v>1432</v>
      </c>
      <c r="AY29" s="3" t="s">
        <v>1411</v>
      </c>
      <c r="AZ29" s="3" t="s">
        <v>1402</v>
      </c>
      <c r="BA29" s="3" t="s">
        <v>2009</v>
      </c>
      <c r="BB29" s="3" t="s">
        <v>1431</v>
      </c>
      <c r="BC29" s="3" t="s">
        <v>1402</v>
      </c>
      <c r="BD29" s="3" t="s">
        <v>1402</v>
      </c>
      <c r="BE29" s="3" t="s">
        <v>2010</v>
      </c>
      <c r="BF29" s="3" t="s">
        <v>2011</v>
      </c>
      <c r="BG29" s="3" t="s">
        <v>2012</v>
      </c>
      <c r="BH29" s="3" t="s">
        <v>146</v>
      </c>
      <c r="BI29" s="3" t="s">
        <v>479</v>
      </c>
      <c r="BJ29" s="3" t="s">
        <v>2013</v>
      </c>
    </row>
    <row r="30" spans="1:62">
      <c r="A30" s="3" t="s">
        <v>2014</v>
      </c>
      <c r="B30" s="3" t="s">
        <v>1392</v>
      </c>
      <c r="C30" s="3" t="s">
        <v>171</v>
      </c>
      <c r="D30" s="3" t="s">
        <v>171</v>
      </c>
      <c r="E30" s="3" t="s">
        <v>171</v>
      </c>
      <c r="F30" s="3" t="s">
        <v>171</v>
      </c>
      <c r="G30" s="3" t="s">
        <v>1344</v>
      </c>
      <c r="H30" s="3" t="s">
        <v>174</v>
      </c>
      <c r="I30" s="3" t="s">
        <v>1345</v>
      </c>
      <c r="J30" s="3" t="s">
        <v>580</v>
      </c>
      <c r="K30" s="3" t="s">
        <v>1346</v>
      </c>
      <c r="L30" s="3" t="s">
        <v>1349</v>
      </c>
      <c r="M30" s="3"/>
      <c r="N30" s="3" t="s">
        <v>1348</v>
      </c>
      <c r="O30" s="3" t="s">
        <v>171</v>
      </c>
      <c r="Q30" s="3" t="s">
        <v>2015</v>
      </c>
      <c r="R30" s="3" t="s">
        <v>2016</v>
      </c>
      <c r="S30" s="3" t="s">
        <v>178</v>
      </c>
      <c r="T30" s="3" t="s">
        <v>2017</v>
      </c>
      <c r="U30" s="3" t="s">
        <v>180</v>
      </c>
      <c r="V30" s="3" t="s">
        <v>1347</v>
      </c>
      <c r="W30" s="3" t="s">
        <v>181</v>
      </c>
      <c r="X30" s="3" t="s">
        <v>198</v>
      </c>
      <c r="Y30" s="3" t="s">
        <v>2018</v>
      </c>
      <c r="Z30" s="3" t="s">
        <v>465</v>
      </c>
      <c r="AA30" s="3" t="s">
        <v>2019</v>
      </c>
      <c r="AB30" s="3" t="s">
        <v>2018</v>
      </c>
      <c r="AC30" s="3" t="s">
        <v>186</v>
      </c>
      <c r="AD30" s="3" t="s">
        <v>1346</v>
      </c>
      <c r="AE30" s="3" t="s">
        <v>582</v>
      </c>
      <c r="AF30" s="3" t="s">
        <v>1008</v>
      </c>
      <c r="AG30" s="3" t="s">
        <v>2020</v>
      </c>
      <c r="AH30" s="3" t="s">
        <v>558</v>
      </c>
      <c r="AI30" s="3" t="s">
        <v>2021</v>
      </c>
      <c r="AJ30" s="3" t="s">
        <v>2022</v>
      </c>
      <c r="AK30" s="3" t="s">
        <v>1402</v>
      </c>
      <c r="AL30" s="3" t="s">
        <v>1402</v>
      </c>
      <c r="AM30" s="3" t="s">
        <v>1403</v>
      </c>
      <c r="AN30" s="3" t="s">
        <v>2023</v>
      </c>
      <c r="AP30" s="3" t="s">
        <v>2024</v>
      </c>
      <c r="AQ30" s="3" t="s">
        <v>2025</v>
      </c>
      <c r="AR30" s="3" t="s">
        <v>2026</v>
      </c>
      <c r="AS30" s="3" t="s">
        <v>2027</v>
      </c>
      <c r="AT30" s="3" t="s">
        <v>2028</v>
      </c>
      <c r="AU30" s="3" t="s">
        <v>2029</v>
      </c>
      <c r="AV30" s="3" t="s">
        <v>2030</v>
      </c>
      <c r="AW30" s="3" t="s">
        <v>2031</v>
      </c>
      <c r="AX30" s="3" t="s">
        <v>1403</v>
      </c>
      <c r="AY30" s="3" t="s">
        <v>2032</v>
      </c>
      <c r="AZ30" s="3" t="s">
        <v>1411</v>
      </c>
      <c r="BA30" s="3" t="s">
        <v>2033</v>
      </c>
      <c r="BB30" s="3" t="s">
        <v>2034</v>
      </c>
      <c r="BC30" s="3" t="s">
        <v>1402</v>
      </c>
      <c r="BD30" s="3" t="s">
        <v>1413</v>
      </c>
      <c r="BE30" s="3" t="s">
        <v>2035</v>
      </c>
      <c r="BF30" s="3" t="s">
        <v>2036</v>
      </c>
      <c r="BG30" s="3" t="s">
        <v>1740</v>
      </c>
      <c r="BH30" s="3" t="s">
        <v>580</v>
      </c>
      <c r="BI30" s="3" t="s">
        <v>1896</v>
      </c>
      <c r="BJ30" s="3" t="s">
        <v>1419</v>
      </c>
    </row>
    <row r="31" spans="1:62">
      <c r="A31" s="3" t="s">
        <v>2037</v>
      </c>
      <c r="B31" s="3" t="s">
        <v>1392</v>
      </c>
      <c r="C31" s="3" t="s">
        <v>171</v>
      </c>
      <c r="D31" s="3" t="s">
        <v>171</v>
      </c>
      <c r="E31" s="3" t="s">
        <v>171</v>
      </c>
      <c r="F31" s="3" t="s">
        <v>171</v>
      </c>
      <c r="G31" s="3" t="s">
        <v>130</v>
      </c>
      <c r="H31" s="3" t="s">
        <v>174</v>
      </c>
      <c r="I31" s="3" t="s">
        <v>1307</v>
      </c>
      <c r="J31" s="3" t="s">
        <v>149</v>
      </c>
      <c r="K31" s="3" t="s">
        <v>2038</v>
      </c>
      <c r="L31" s="3" t="s">
        <v>502</v>
      </c>
      <c r="M31" s="3"/>
      <c r="N31" s="3" t="s">
        <v>503</v>
      </c>
      <c r="O31" s="3" t="s">
        <v>171</v>
      </c>
      <c r="Q31" s="3" t="s">
        <v>2039</v>
      </c>
      <c r="R31" s="3" t="s">
        <v>504</v>
      </c>
      <c r="S31" s="3" t="s">
        <v>178</v>
      </c>
      <c r="T31" s="3" t="s">
        <v>2040</v>
      </c>
      <c r="U31" s="3" t="s">
        <v>180</v>
      </c>
      <c r="V31" s="3" t="s">
        <v>534</v>
      </c>
      <c r="W31" s="3" t="s">
        <v>181</v>
      </c>
      <c r="X31" s="3" t="s">
        <v>182</v>
      </c>
      <c r="Y31" s="3" t="s">
        <v>2041</v>
      </c>
      <c r="Z31" s="3" t="s">
        <v>2042</v>
      </c>
      <c r="AA31" s="3" t="s">
        <v>2043</v>
      </c>
      <c r="AB31" s="3" t="s">
        <v>2044</v>
      </c>
      <c r="AC31" s="3" t="s">
        <v>884</v>
      </c>
      <c r="AD31" s="3" t="s">
        <v>2038</v>
      </c>
      <c r="AE31" s="3" t="s">
        <v>219</v>
      </c>
      <c r="AF31" s="3" t="s">
        <v>894</v>
      </c>
      <c r="AG31" s="3" t="s">
        <v>2045</v>
      </c>
      <c r="AH31" s="3" t="s">
        <v>558</v>
      </c>
      <c r="AI31" s="3" t="s">
        <v>2046</v>
      </c>
      <c r="AJ31" s="3" t="s">
        <v>2047</v>
      </c>
      <c r="AK31" s="3" t="s">
        <v>1413</v>
      </c>
      <c r="AL31" s="3" t="s">
        <v>1402</v>
      </c>
      <c r="AM31" s="3" t="s">
        <v>1402</v>
      </c>
      <c r="AN31" s="3" t="s">
        <v>2048</v>
      </c>
      <c r="AP31" s="3" t="s">
        <v>1533</v>
      </c>
      <c r="AQ31" s="3" t="s">
        <v>1534</v>
      </c>
      <c r="AR31" s="3" t="s">
        <v>1535</v>
      </c>
      <c r="AS31" s="3" t="s">
        <v>1536</v>
      </c>
      <c r="AT31" s="3" t="s">
        <v>2049</v>
      </c>
      <c r="AU31" s="3" t="s">
        <v>629</v>
      </c>
      <c r="AV31" s="3" t="s">
        <v>629</v>
      </c>
      <c r="AW31" s="3" t="s">
        <v>2050</v>
      </c>
      <c r="AX31" s="3" t="s">
        <v>1402</v>
      </c>
      <c r="AY31" s="3" t="s">
        <v>1414</v>
      </c>
      <c r="AZ31" s="3" t="s">
        <v>1403</v>
      </c>
      <c r="BA31" s="3" t="s">
        <v>2051</v>
      </c>
      <c r="BB31" s="3" t="s">
        <v>1432</v>
      </c>
      <c r="BC31" s="3" t="s">
        <v>1402</v>
      </c>
      <c r="BD31" s="3" t="s">
        <v>1402</v>
      </c>
      <c r="BE31" s="3" t="s">
        <v>2052</v>
      </c>
      <c r="BF31" s="3" t="s">
        <v>2053</v>
      </c>
      <c r="BG31" s="3" t="s">
        <v>1543</v>
      </c>
      <c r="BH31" s="3" t="s">
        <v>149</v>
      </c>
      <c r="BI31" s="3" t="s">
        <v>1896</v>
      </c>
      <c r="BJ31" s="3" t="s">
        <v>1520</v>
      </c>
    </row>
    <row r="32" spans="1:62">
      <c r="A32" s="3" t="s">
        <v>2054</v>
      </c>
      <c r="B32" s="3" t="s">
        <v>1392</v>
      </c>
      <c r="C32" s="3" t="s">
        <v>171</v>
      </c>
      <c r="D32" s="3" t="s">
        <v>171</v>
      </c>
      <c r="E32" s="3" t="s">
        <v>171</v>
      </c>
      <c r="F32" s="3" t="s">
        <v>171</v>
      </c>
      <c r="G32" s="3" t="s">
        <v>1268</v>
      </c>
      <c r="H32" s="3" t="s">
        <v>258</v>
      </c>
      <c r="I32" s="3" t="s">
        <v>171</v>
      </c>
      <c r="J32" s="3" t="s">
        <v>1248</v>
      </c>
      <c r="K32" s="3" t="s">
        <v>1269</v>
      </c>
      <c r="L32" s="3" t="s">
        <v>1273</v>
      </c>
      <c r="M32" s="3"/>
      <c r="N32" s="3" t="s">
        <v>1272</v>
      </c>
      <c r="O32" s="3" t="s">
        <v>2055</v>
      </c>
      <c r="Q32" s="3" t="s">
        <v>171</v>
      </c>
      <c r="R32" s="3" t="s">
        <v>2056</v>
      </c>
      <c r="S32" s="3" t="s">
        <v>178</v>
      </c>
      <c r="T32" s="3" t="s">
        <v>2057</v>
      </c>
      <c r="U32" s="3" t="s">
        <v>180</v>
      </c>
      <c r="V32" s="3" t="s">
        <v>1271</v>
      </c>
      <c r="W32" s="3" t="s">
        <v>212</v>
      </c>
      <c r="X32" s="3" t="s">
        <v>213</v>
      </c>
      <c r="Y32" s="3" t="s">
        <v>2058</v>
      </c>
      <c r="Z32" s="3" t="s">
        <v>1658</v>
      </c>
      <c r="AA32" s="3" t="s">
        <v>2059</v>
      </c>
      <c r="AB32" s="3" t="s">
        <v>2060</v>
      </c>
      <c r="AC32" s="3" t="s">
        <v>186</v>
      </c>
      <c r="AD32" s="3" t="s">
        <v>1269</v>
      </c>
      <c r="AE32" s="3" t="s">
        <v>1270</v>
      </c>
      <c r="AF32" s="3" t="s">
        <v>565</v>
      </c>
      <c r="AG32" s="3" t="s">
        <v>1587</v>
      </c>
      <c r="AH32" s="3" t="s">
        <v>558</v>
      </c>
      <c r="AI32" s="3" t="s">
        <v>2061</v>
      </c>
      <c r="AJ32" s="3" t="s">
        <v>2062</v>
      </c>
      <c r="AK32" s="3" t="s">
        <v>1402</v>
      </c>
      <c r="AL32" s="3" t="s">
        <v>1402</v>
      </c>
      <c r="AM32" s="3" t="s">
        <v>1402</v>
      </c>
      <c r="AN32" s="3" t="s">
        <v>171</v>
      </c>
      <c r="AP32" s="3" t="s">
        <v>1907</v>
      </c>
      <c r="AQ32" s="3" t="s">
        <v>1908</v>
      </c>
      <c r="AR32" s="3" t="s">
        <v>1593</v>
      </c>
      <c r="AS32" s="3" t="s">
        <v>1594</v>
      </c>
      <c r="AT32" s="3" t="s">
        <v>2063</v>
      </c>
      <c r="AU32" s="3" t="s">
        <v>588</v>
      </c>
      <c r="AV32" s="3" t="s">
        <v>1401</v>
      </c>
      <c r="AW32" s="3" t="s">
        <v>2064</v>
      </c>
      <c r="AX32" s="3" t="s">
        <v>1403</v>
      </c>
      <c r="AY32" s="3" t="s">
        <v>1403</v>
      </c>
      <c r="AZ32" s="3" t="s">
        <v>1414</v>
      </c>
      <c r="BA32" s="3" t="s">
        <v>171</v>
      </c>
      <c r="BB32" s="3" t="s">
        <v>1402</v>
      </c>
      <c r="BC32" s="3" t="s">
        <v>1402</v>
      </c>
      <c r="BD32" s="3" t="s">
        <v>1402</v>
      </c>
      <c r="BE32" s="3" t="s">
        <v>2065</v>
      </c>
      <c r="BF32" s="3" t="s">
        <v>2066</v>
      </c>
      <c r="BG32" s="3" t="s">
        <v>1915</v>
      </c>
      <c r="BH32" s="3" t="s">
        <v>1248</v>
      </c>
      <c r="BI32" s="3" t="s">
        <v>2067</v>
      </c>
      <c r="BJ32" s="3" t="s">
        <v>2068</v>
      </c>
    </row>
    <row r="33" spans="1:62">
      <c r="A33" s="3" t="s">
        <v>2069</v>
      </c>
      <c r="B33" s="3" t="s">
        <v>1392</v>
      </c>
      <c r="C33" s="3" t="s">
        <v>171</v>
      </c>
      <c r="D33" s="3" t="s">
        <v>171</v>
      </c>
      <c r="E33" s="3" t="s">
        <v>171</v>
      </c>
      <c r="F33" s="3" t="s">
        <v>171</v>
      </c>
      <c r="G33" s="3" t="s">
        <v>1274</v>
      </c>
      <c r="H33" s="3" t="s">
        <v>258</v>
      </c>
      <c r="I33" s="3" t="s">
        <v>171</v>
      </c>
      <c r="J33" s="3" t="s">
        <v>1248</v>
      </c>
      <c r="K33" s="3" t="s">
        <v>1275</v>
      </c>
      <c r="L33" s="3" t="s">
        <v>1279</v>
      </c>
      <c r="M33" s="3"/>
      <c r="N33" s="3" t="s">
        <v>1278</v>
      </c>
      <c r="O33" s="3" t="s">
        <v>2070</v>
      </c>
      <c r="Q33" s="3" t="s">
        <v>171</v>
      </c>
      <c r="R33" s="3" t="s">
        <v>2071</v>
      </c>
      <c r="S33" s="3" t="s">
        <v>178</v>
      </c>
      <c r="T33" s="3" t="s">
        <v>225</v>
      </c>
      <c r="U33" s="3" t="s">
        <v>180</v>
      </c>
      <c r="V33" s="3" t="s">
        <v>1277</v>
      </c>
      <c r="W33" s="3" t="s">
        <v>197</v>
      </c>
      <c r="X33" s="3" t="s">
        <v>198</v>
      </c>
      <c r="Y33" s="3" t="s">
        <v>2072</v>
      </c>
      <c r="Z33" s="3" t="s">
        <v>1658</v>
      </c>
      <c r="AA33" s="3" t="s">
        <v>2059</v>
      </c>
      <c r="AB33" s="3" t="s">
        <v>2073</v>
      </c>
      <c r="AC33" s="3" t="s">
        <v>186</v>
      </c>
      <c r="AD33" s="3" t="s">
        <v>1275</v>
      </c>
      <c r="AE33" s="3" t="s">
        <v>1276</v>
      </c>
      <c r="AF33" s="3" t="s">
        <v>1251</v>
      </c>
      <c r="AG33" s="3" t="s">
        <v>1587</v>
      </c>
      <c r="AH33" s="3" t="s">
        <v>558</v>
      </c>
      <c r="AI33" s="3" t="s">
        <v>2074</v>
      </c>
      <c r="AJ33" s="3" t="s">
        <v>2075</v>
      </c>
      <c r="AK33" s="3" t="s">
        <v>1413</v>
      </c>
      <c r="AL33" s="3" t="s">
        <v>1402</v>
      </c>
      <c r="AM33" s="3" t="s">
        <v>1402</v>
      </c>
      <c r="AN33" s="3" t="s">
        <v>2076</v>
      </c>
      <c r="AP33" s="3" t="s">
        <v>1907</v>
      </c>
      <c r="AQ33" s="3" t="s">
        <v>1908</v>
      </c>
      <c r="AR33" s="3" t="s">
        <v>1593</v>
      </c>
      <c r="AS33" s="3" t="s">
        <v>2077</v>
      </c>
      <c r="AT33" s="3" t="s">
        <v>2078</v>
      </c>
      <c r="AU33" s="3" t="s">
        <v>2079</v>
      </c>
      <c r="AV33" s="3" t="s">
        <v>2080</v>
      </c>
      <c r="AW33" s="3" t="s">
        <v>2081</v>
      </c>
      <c r="AX33" s="3" t="s">
        <v>1403</v>
      </c>
      <c r="AY33" s="3" t="s">
        <v>1432</v>
      </c>
      <c r="AZ33" s="3" t="s">
        <v>1411</v>
      </c>
      <c r="BA33" s="3" t="s">
        <v>2082</v>
      </c>
      <c r="BB33" s="3" t="s">
        <v>1402</v>
      </c>
      <c r="BC33" s="3" t="s">
        <v>1402</v>
      </c>
      <c r="BD33" s="3" t="s">
        <v>1403</v>
      </c>
      <c r="BE33" s="3" t="s">
        <v>2083</v>
      </c>
      <c r="BF33" s="3" t="s">
        <v>2084</v>
      </c>
      <c r="BG33" s="3" t="s">
        <v>1915</v>
      </c>
      <c r="BH33" s="3" t="s">
        <v>1248</v>
      </c>
      <c r="BI33" s="3" t="s">
        <v>2085</v>
      </c>
      <c r="BJ33" s="3" t="s">
        <v>2086</v>
      </c>
    </row>
    <row r="34" spans="1:62">
      <c r="A34" s="3" t="s">
        <v>2087</v>
      </c>
      <c r="B34" s="3" t="s">
        <v>1392</v>
      </c>
      <c r="C34" s="3" t="s">
        <v>171</v>
      </c>
      <c r="D34" s="3" t="s">
        <v>171</v>
      </c>
      <c r="E34" s="3" t="s">
        <v>171</v>
      </c>
      <c r="F34" s="3" t="s">
        <v>171</v>
      </c>
      <c r="G34" s="3" t="s">
        <v>1350</v>
      </c>
      <c r="H34" s="3" t="s">
        <v>174</v>
      </c>
      <c r="I34" s="3" t="s">
        <v>1351</v>
      </c>
      <c r="J34" s="3" t="s">
        <v>1352</v>
      </c>
      <c r="K34" s="3" t="s">
        <v>410</v>
      </c>
      <c r="L34" s="3" t="s">
        <v>1357</v>
      </c>
      <c r="M34" s="3"/>
      <c r="N34" s="3" t="s">
        <v>1356</v>
      </c>
      <c r="O34" s="3" t="s">
        <v>171</v>
      </c>
      <c r="Q34" s="3" t="s">
        <v>2088</v>
      </c>
      <c r="R34" s="3" t="s">
        <v>2089</v>
      </c>
      <c r="S34" s="3" t="s">
        <v>178</v>
      </c>
      <c r="T34" s="3" t="s">
        <v>2090</v>
      </c>
      <c r="U34" s="3" t="s">
        <v>180</v>
      </c>
      <c r="V34" s="3" t="s">
        <v>1355</v>
      </c>
      <c r="W34" s="3" t="s">
        <v>181</v>
      </c>
      <c r="X34" s="3" t="s">
        <v>182</v>
      </c>
      <c r="Y34" s="3" t="s">
        <v>1901</v>
      </c>
      <c r="Z34" s="3" t="s">
        <v>141</v>
      </c>
      <c r="AA34" s="3" t="s">
        <v>2091</v>
      </c>
      <c r="AB34" s="3" t="s">
        <v>1901</v>
      </c>
      <c r="AC34" s="3" t="s">
        <v>186</v>
      </c>
      <c r="AD34" s="3" t="s">
        <v>410</v>
      </c>
      <c r="AE34" s="3" t="s">
        <v>1353</v>
      </c>
      <c r="AF34" s="3" t="s">
        <v>1354</v>
      </c>
      <c r="AG34" s="3" t="s">
        <v>1587</v>
      </c>
      <c r="AH34" s="3" t="s">
        <v>558</v>
      </c>
      <c r="AI34" s="3" t="s">
        <v>2092</v>
      </c>
      <c r="AJ34" s="3" t="s">
        <v>2093</v>
      </c>
      <c r="AK34" s="3" t="s">
        <v>1402</v>
      </c>
      <c r="AL34" s="3" t="s">
        <v>1402</v>
      </c>
      <c r="AM34" s="3" t="s">
        <v>1431</v>
      </c>
      <c r="AN34" s="3" t="s">
        <v>2094</v>
      </c>
      <c r="AP34" s="3" t="s">
        <v>2095</v>
      </c>
      <c r="AQ34" s="3" t="s">
        <v>2096</v>
      </c>
      <c r="AR34" s="3" t="s">
        <v>2097</v>
      </c>
      <c r="AS34" s="3" t="s">
        <v>2098</v>
      </c>
      <c r="AT34" s="3" t="s">
        <v>2099</v>
      </c>
      <c r="AU34" s="3" t="s">
        <v>2100</v>
      </c>
      <c r="AV34" s="3" t="s">
        <v>1401</v>
      </c>
      <c r="AW34" s="3" t="s">
        <v>2101</v>
      </c>
      <c r="AX34" s="3" t="s">
        <v>1431</v>
      </c>
      <c r="AY34" s="3" t="s">
        <v>1442</v>
      </c>
      <c r="AZ34" s="3" t="s">
        <v>1403</v>
      </c>
      <c r="BA34" s="3" t="s">
        <v>2102</v>
      </c>
      <c r="BB34" s="3" t="s">
        <v>1414</v>
      </c>
      <c r="BC34" s="3" t="s">
        <v>1441</v>
      </c>
      <c r="BD34" s="3" t="s">
        <v>1490</v>
      </c>
      <c r="BE34" s="3" t="s">
        <v>2103</v>
      </c>
      <c r="BF34" s="3" t="s">
        <v>2104</v>
      </c>
      <c r="BG34" s="3" t="s">
        <v>2105</v>
      </c>
      <c r="BH34" s="3" t="s">
        <v>1352</v>
      </c>
      <c r="BI34" s="3" t="s">
        <v>2106</v>
      </c>
      <c r="BJ34" s="3" t="s">
        <v>2107</v>
      </c>
    </row>
    <row r="35" spans="1:62">
      <c r="A35" s="3" t="s">
        <v>2108</v>
      </c>
      <c r="B35" s="3" t="s">
        <v>1392</v>
      </c>
      <c r="C35" s="3" t="s">
        <v>171</v>
      </c>
      <c r="D35" s="3" t="s">
        <v>171</v>
      </c>
      <c r="E35" s="3" t="s">
        <v>171</v>
      </c>
      <c r="F35" s="3" t="s">
        <v>171</v>
      </c>
      <c r="G35" s="3" t="s">
        <v>1243</v>
      </c>
      <c r="H35" s="3" t="s">
        <v>174</v>
      </c>
      <c r="I35" s="3" t="s">
        <v>562</v>
      </c>
      <c r="J35" s="3" t="s">
        <v>563</v>
      </c>
      <c r="K35" s="3" t="s">
        <v>187</v>
      </c>
      <c r="L35" s="3" t="s">
        <v>1245</v>
      </c>
      <c r="M35" s="3"/>
      <c r="N35" s="3" t="s">
        <v>1244</v>
      </c>
      <c r="O35" s="3" t="s">
        <v>171</v>
      </c>
      <c r="Q35" s="3" t="s">
        <v>2109</v>
      </c>
      <c r="R35" s="3" t="s">
        <v>2110</v>
      </c>
      <c r="S35" s="3" t="s">
        <v>178</v>
      </c>
      <c r="T35" s="3" t="s">
        <v>2111</v>
      </c>
      <c r="U35" s="3" t="s">
        <v>442</v>
      </c>
      <c r="V35" s="3" t="s">
        <v>1138</v>
      </c>
      <c r="W35" s="3" t="s">
        <v>181</v>
      </c>
      <c r="X35" s="3" t="s">
        <v>182</v>
      </c>
      <c r="Y35" s="3" t="s">
        <v>2112</v>
      </c>
      <c r="Z35" s="3" t="s">
        <v>141</v>
      </c>
      <c r="AA35" s="3" t="s">
        <v>184</v>
      </c>
      <c r="AB35" s="3" t="s">
        <v>2113</v>
      </c>
      <c r="AC35" s="3" t="s">
        <v>186</v>
      </c>
      <c r="AD35" s="3" t="s">
        <v>187</v>
      </c>
      <c r="AE35" s="3" t="s">
        <v>341</v>
      </c>
      <c r="AF35" s="3" t="s">
        <v>712</v>
      </c>
      <c r="AG35" s="3" t="s">
        <v>2114</v>
      </c>
      <c r="AH35" s="3" t="s">
        <v>585</v>
      </c>
      <c r="AI35" s="3" t="s">
        <v>2115</v>
      </c>
      <c r="AJ35" s="3" t="s">
        <v>2116</v>
      </c>
      <c r="AK35" s="3" t="s">
        <v>1402</v>
      </c>
      <c r="AL35" s="3" t="s">
        <v>1402</v>
      </c>
      <c r="AM35" s="3" t="s">
        <v>1402</v>
      </c>
      <c r="AN35" s="3" t="s">
        <v>2117</v>
      </c>
      <c r="AP35" s="3" t="s">
        <v>2118</v>
      </c>
      <c r="AQ35" s="3" t="s">
        <v>2119</v>
      </c>
      <c r="AR35" s="3" t="s">
        <v>2120</v>
      </c>
      <c r="AS35" s="3" t="s">
        <v>2121</v>
      </c>
      <c r="AT35" s="3" t="s">
        <v>2122</v>
      </c>
      <c r="AU35" s="3" t="s">
        <v>1354</v>
      </c>
      <c r="AV35" s="3" t="s">
        <v>1490</v>
      </c>
      <c r="AW35" s="3" t="s">
        <v>2123</v>
      </c>
      <c r="AX35" s="3" t="s">
        <v>1431</v>
      </c>
      <c r="AY35" s="3" t="s">
        <v>1442</v>
      </c>
      <c r="AZ35" s="3" t="s">
        <v>1411</v>
      </c>
      <c r="BA35" s="3" t="s">
        <v>2124</v>
      </c>
      <c r="BB35" s="3" t="s">
        <v>1432</v>
      </c>
      <c r="BC35" s="3" t="s">
        <v>1402</v>
      </c>
      <c r="BD35" s="3" t="s">
        <v>1411</v>
      </c>
      <c r="BE35" s="3" t="s">
        <v>2125</v>
      </c>
      <c r="BF35" s="3" t="s">
        <v>2126</v>
      </c>
      <c r="BG35" s="3" t="s">
        <v>2127</v>
      </c>
      <c r="BH35" s="3" t="s">
        <v>2128</v>
      </c>
      <c r="BI35" s="3" t="s">
        <v>105</v>
      </c>
      <c r="BJ35" s="3" t="s">
        <v>1496</v>
      </c>
    </row>
    <row r="36" spans="1:62">
      <c r="A36" s="3" t="s">
        <v>2129</v>
      </c>
      <c r="B36" s="3" t="s">
        <v>1392</v>
      </c>
      <c r="C36" s="3" t="s">
        <v>171</v>
      </c>
      <c r="D36" s="3" t="s">
        <v>171</v>
      </c>
      <c r="E36" s="3" t="s">
        <v>171</v>
      </c>
      <c r="F36" s="3" t="s">
        <v>171</v>
      </c>
      <c r="G36" s="3" t="s">
        <v>128</v>
      </c>
      <c r="H36" s="3" t="s">
        <v>174</v>
      </c>
      <c r="I36" s="3" t="s">
        <v>1187</v>
      </c>
      <c r="J36" s="3" t="s">
        <v>147</v>
      </c>
      <c r="K36" s="3" t="s">
        <v>410</v>
      </c>
      <c r="L36" s="3" t="s">
        <v>379</v>
      </c>
      <c r="M36" s="3"/>
      <c r="N36" s="3" t="s">
        <v>380</v>
      </c>
      <c r="O36" s="3" t="s">
        <v>171</v>
      </c>
      <c r="Q36" s="3" t="s">
        <v>2130</v>
      </c>
      <c r="R36" s="3" t="s">
        <v>381</v>
      </c>
      <c r="S36" s="3" t="s">
        <v>178</v>
      </c>
      <c r="T36" s="3" t="s">
        <v>382</v>
      </c>
      <c r="U36" s="3" t="s">
        <v>180</v>
      </c>
      <c r="V36" s="3" t="s">
        <v>511</v>
      </c>
      <c r="W36" s="3" t="s">
        <v>212</v>
      </c>
      <c r="X36" s="3" t="s">
        <v>213</v>
      </c>
      <c r="Y36" s="3" t="s">
        <v>383</v>
      </c>
      <c r="Z36" s="3" t="s">
        <v>384</v>
      </c>
      <c r="AA36" s="3" t="s">
        <v>385</v>
      </c>
      <c r="AB36" s="3" t="s">
        <v>2131</v>
      </c>
      <c r="AC36" s="3" t="s">
        <v>186</v>
      </c>
      <c r="AD36" s="3" t="s">
        <v>410</v>
      </c>
      <c r="AE36" s="3" t="s">
        <v>1188</v>
      </c>
      <c r="AF36" s="3" t="s">
        <v>694</v>
      </c>
      <c r="AG36" s="3" t="s">
        <v>2132</v>
      </c>
      <c r="AH36" s="3" t="s">
        <v>585</v>
      </c>
      <c r="AI36" s="3" t="s">
        <v>2133</v>
      </c>
      <c r="AJ36" s="3" t="s">
        <v>2134</v>
      </c>
      <c r="AK36" s="3" t="s">
        <v>1413</v>
      </c>
      <c r="AL36" s="3" t="s">
        <v>1402</v>
      </c>
      <c r="AM36" s="3" t="s">
        <v>1411</v>
      </c>
      <c r="AN36" s="3" t="s">
        <v>2135</v>
      </c>
      <c r="AP36" s="3" t="s">
        <v>2136</v>
      </c>
      <c r="AQ36" s="3" t="s">
        <v>2137</v>
      </c>
      <c r="AR36" s="3" t="s">
        <v>2138</v>
      </c>
      <c r="AS36" s="3" t="s">
        <v>2139</v>
      </c>
      <c r="AT36" s="3" t="s">
        <v>2140</v>
      </c>
      <c r="AU36" s="3" t="s">
        <v>2141</v>
      </c>
      <c r="AV36" s="3" t="s">
        <v>2142</v>
      </c>
      <c r="AW36" s="3" t="s">
        <v>2143</v>
      </c>
      <c r="AX36" s="3" t="s">
        <v>1803</v>
      </c>
      <c r="AY36" s="3" t="s">
        <v>2144</v>
      </c>
      <c r="AZ36" s="3" t="s">
        <v>1414</v>
      </c>
      <c r="BA36" s="3" t="s">
        <v>2145</v>
      </c>
      <c r="BB36" s="3" t="s">
        <v>1414</v>
      </c>
      <c r="BC36" s="3" t="s">
        <v>762</v>
      </c>
      <c r="BD36" s="3" t="s">
        <v>1432</v>
      </c>
      <c r="BE36" s="3" t="s">
        <v>2146</v>
      </c>
      <c r="BF36" s="3" t="s">
        <v>2147</v>
      </c>
      <c r="BG36" s="3" t="s">
        <v>2148</v>
      </c>
      <c r="BH36" s="3" t="s">
        <v>147</v>
      </c>
      <c r="BI36" s="3" t="s">
        <v>376</v>
      </c>
      <c r="BJ36" s="3" t="s">
        <v>1519</v>
      </c>
    </row>
    <row r="37" spans="1:62">
      <c r="A37" s="3" t="s">
        <v>2149</v>
      </c>
      <c r="B37" s="3" t="s">
        <v>1392</v>
      </c>
      <c r="C37" s="3" t="s">
        <v>171</v>
      </c>
      <c r="D37" s="3" t="s">
        <v>205</v>
      </c>
      <c r="E37" s="3" t="s">
        <v>171</v>
      </c>
      <c r="F37" s="3" t="s">
        <v>171</v>
      </c>
      <c r="G37" s="3" t="s">
        <v>15</v>
      </c>
      <c r="H37" s="3" t="s">
        <v>174</v>
      </c>
      <c r="I37" s="3" t="s">
        <v>888</v>
      </c>
      <c r="J37" s="3" t="s">
        <v>138</v>
      </c>
      <c r="K37" s="3" t="s">
        <v>421</v>
      </c>
      <c r="L37" s="3" t="s">
        <v>16</v>
      </c>
      <c r="M37" s="3"/>
      <c r="N37" s="3" t="s">
        <v>890</v>
      </c>
      <c r="O37" s="3" t="s">
        <v>171</v>
      </c>
      <c r="Q37" s="3" t="s">
        <v>2150</v>
      </c>
      <c r="R37" s="3" t="s">
        <v>2151</v>
      </c>
      <c r="S37" s="3" t="s">
        <v>178</v>
      </c>
      <c r="T37" s="3" t="s">
        <v>2152</v>
      </c>
      <c r="U37" s="3" t="s">
        <v>180</v>
      </c>
      <c r="V37" s="3" t="s">
        <v>889</v>
      </c>
      <c r="W37" s="3" t="s">
        <v>181</v>
      </c>
      <c r="X37" s="3" t="s">
        <v>182</v>
      </c>
      <c r="Y37" s="3" t="s">
        <v>2112</v>
      </c>
      <c r="Z37" s="3" t="s">
        <v>141</v>
      </c>
      <c r="AA37" s="3" t="s">
        <v>251</v>
      </c>
      <c r="AB37" s="3" t="s">
        <v>520</v>
      </c>
      <c r="AC37" s="3" t="s">
        <v>186</v>
      </c>
      <c r="AD37" s="3" t="s">
        <v>421</v>
      </c>
      <c r="AE37" s="3" t="s">
        <v>242</v>
      </c>
      <c r="AF37" s="3" t="s">
        <v>712</v>
      </c>
      <c r="AG37" s="3" t="s">
        <v>2153</v>
      </c>
      <c r="AH37" s="3" t="s">
        <v>558</v>
      </c>
      <c r="AI37" s="3" t="s">
        <v>2154</v>
      </c>
      <c r="AJ37" s="3" t="s">
        <v>2155</v>
      </c>
      <c r="AK37" s="3" t="s">
        <v>1441</v>
      </c>
      <c r="AL37" s="3" t="s">
        <v>1402</v>
      </c>
      <c r="AM37" s="3" t="s">
        <v>1442</v>
      </c>
      <c r="AN37" s="3" t="s">
        <v>2156</v>
      </c>
      <c r="AP37" s="3" t="s">
        <v>2157</v>
      </c>
      <c r="AQ37" s="3" t="s">
        <v>2158</v>
      </c>
      <c r="AR37" s="3" t="s">
        <v>2159</v>
      </c>
      <c r="AS37" s="3" t="s">
        <v>2160</v>
      </c>
      <c r="AT37" s="3" t="s">
        <v>2161</v>
      </c>
      <c r="AU37" s="3" t="s">
        <v>2162</v>
      </c>
      <c r="AV37" s="3" t="s">
        <v>2163</v>
      </c>
      <c r="AW37" s="3" t="s">
        <v>2164</v>
      </c>
      <c r="AX37" s="3" t="s">
        <v>1411</v>
      </c>
      <c r="AY37" s="3" t="s">
        <v>1401</v>
      </c>
      <c r="AZ37" s="3" t="s">
        <v>1490</v>
      </c>
      <c r="BA37" s="3" t="s">
        <v>2165</v>
      </c>
      <c r="BB37" s="3" t="s">
        <v>1490</v>
      </c>
      <c r="BC37" s="3" t="s">
        <v>1431</v>
      </c>
      <c r="BD37" s="3" t="s">
        <v>1432</v>
      </c>
      <c r="BE37" s="3" t="s">
        <v>2166</v>
      </c>
      <c r="BF37" s="3" t="s">
        <v>2167</v>
      </c>
      <c r="BG37" s="3" t="s">
        <v>2168</v>
      </c>
      <c r="BH37" s="3" t="s">
        <v>138</v>
      </c>
      <c r="BI37" s="3" t="s">
        <v>205</v>
      </c>
      <c r="BJ37" s="3" t="s">
        <v>1520</v>
      </c>
    </row>
    <row r="38" spans="1:62">
      <c r="A38" s="3" t="s">
        <v>2169</v>
      </c>
      <c r="B38" s="3" t="s">
        <v>1392</v>
      </c>
      <c r="C38" s="3" t="s">
        <v>171</v>
      </c>
      <c r="D38" s="3" t="s">
        <v>205</v>
      </c>
      <c r="E38" s="3" t="s">
        <v>171</v>
      </c>
      <c r="F38" s="3" t="s">
        <v>171</v>
      </c>
      <c r="G38" s="3" t="s">
        <v>891</v>
      </c>
      <c r="H38" s="3" t="s">
        <v>174</v>
      </c>
      <c r="I38" s="3" t="s">
        <v>892</v>
      </c>
      <c r="J38" s="3" t="s">
        <v>719</v>
      </c>
      <c r="K38" s="3" t="s">
        <v>893</v>
      </c>
      <c r="L38" s="3" t="s">
        <v>897</v>
      </c>
      <c r="M38" s="3"/>
      <c r="N38" s="3" t="s">
        <v>896</v>
      </c>
      <c r="O38" s="3" t="s">
        <v>171</v>
      </c>
      <c r="Q38" s="3" t="s">
        <v>2170</v>
      </c>
      <c r="R38" s="3" t="s">
        <v>2171</v>
      </c>
      <c r="S38" s="3" t="s">
        <v>178</v>
      </c>
      <c r="T38" s="3" t="s">
        <v>2172</v>
      </c>
      <c r="U38" s="3" t="s">
        <v>313</v>
      </c>
      <c r="V38" s="3" t="s">
        <v>895</v>
      </c>
      <c r="W38" s="3" t="s">
        <v>197</v>
      </c>
      <c r="X38" s="3" t="s">
        <v>198</v>
      </c>
      <c r="Y38" s="3" t="s">
        <v>2173</v>
      </c>
      <c r="Z38" s="3" t="s">
        <v>2174</v>
      </c>
      <c r="AA38" s="3" t="s">
        <v>2175</v>
      </c>
      <c r="AB38" s="3" t="s">
        <v>2176</v>
      </c>
      <c r="AC38" s="3" t="s">
        <v>884</v>
      </c>
      <c r="AD38" s="3" t="s">
        <v>893</v>
      </c>
      <c r="AE38" s="3" t="s">
        <v>242</v>
      </c>
      <c r="AF38" s="3" t="s">
        <v>894</v>
      </c>
      <c r="AG38" s="3" t="s">
        <v>2177</v>
      </c>
      <c r="AH38" s="3" t="s">
        <v>558</v>
      </c>
      <c r="AI38" s="3" t="s">
        <v>2178</v>
      </c>
      <c r="AJ38" s="3" t="s">
        <v>2179</v>
      </c>
      <c r="AK38" s="3" t="s">
        <v>1442</v>
      </c>
      <c r="AL38" s="3" t="s">
        <v>1402</v>
      </c>
      <c r="AM38" s="3" t="s">
        <v>1402</v>
      </c>
      <c r="AN38" s="3" t="s">
        <v>2180</v>
      </c>
      <c r="AP38" s="3" t="s">
        <v>2181</v>
      </c>
      <c r="AQ38" s="3" t="s">
        <v>2182</v>
      </c>
      <c r="AR38" s="3" t="s">
        <v>2183</v>
      </c>
      <c r="AS38" s="3" t="s">
        <v>2184</v>
      </c>
      <c r="AT38" s="3" t="s">
        <v>2185</v>
      </c>
      <c r="AU38" s="3" t="s">
        <v>2186</v>
      </c>
      <c r="AV38" s="3" t="s">
        <v>2187</v>
      </c>
      <c r="AW38" s="3" t="s">
        <v>2188</v>
      </c>
      <c r="AX38" s="3" t="s">
        <v>1403</v>
      </c>
      <c r="AY38" s="3" t="s">
        <v>1442</v>
      </c>
      <c r="AZ38" s="3" t="s">
        <v>1431</v>
      </c>
      <c r="BA38" s="3" t="s">
        <v>2189</v>
      </c>
      <c r="BB38" s="3" t="s">
        <v>1431</v>
      </c>
      <c r="BC38" s="3" t="s">
        <v>1402</v>
      </c>
      <c r="BD38" s="3" t="s">
        <v>1402</v>
      </c>
      <c r="BE38" s="3" t="s">
        <v>2190</v>
      </c>
      <c r="BF38" s="3" t="s">
        <v>2191</v>
      </c>
      <c r="BG38" s="3" t="s">
        <v>2192</v>
      </c>
      <c r="BH38" s="3" t="s">
        <v>719</v>
      </c>
      <c r="BI38" s="3" t="s">
        <v>205</v>
      </c>
      <c r="BJ38" s="3" t="s">
        <v>2193</v>
      </c>
    </row>
    <row r="39" spans="1:62">
      <c r="A39" s="3" t="s">
        <v>2194</v>
      </c>
      <c r="B39" s="3" t="s">
        <v>1392</v>
      </c>
      <c r="C39" s="3" t="s">
        <v>171</v>
      </c>
      <c r="D39" s="3" t="s">
        <v>2195</v>
      </c>
      <c r="E39" s="3" t="s">
        <v>171</v>
      </c>
      <c r="F39" s="3" t="s">
        <v>171</v>
      </c>
      <c r="G39" s="3" t="s">
        <v>23</v>
      </c>
      <c r="H39" s="3" t="s">
        <v>174</v>
      </c>
      <c r="I39" s="3" t="s">
        <v>1044</v>
      </c>
      <c r="J39" s="3" t="s">
        <v>139</v>
      </c>
      <c r="K39" s="3" t="s">
        <v>1045</v>
      </c>
      <c r="L39" s="3" t="s">
        <v>24</v>
      </c>
      <c r="M39" s="3"/>
      <c r="N39" s="3" t="s">
        <v>1047</v>
      </c>
      <c r="O39" s="3" t="s">
        <v>171</v>
      </c>
      <c r="Q39" s="3" t="s">
        <v>2196</v>
      </c>
      <c r="R39" s="3" t="s">
        <v>2197</v>
      </c>
      <c r="S39" s="3" t="s">
        <v>178</v>
      </c>
      <c r="T39" s="3" t="s">
        <v>1811</v>
      </c>
      <c r="U39" s="3" t="s">
        <v>442</v>
      </c>
      <c r="V39" s="3" t="s">
        <v>1046</v>
      </c>
      <c r="W39" s="3" t="s">
        <v>212</v>
      </c>
      <c r="X39" s="3" t="s">
        <v>213</v>
      </c>
      <c r="Y39" s="3" t="s">
        <v>2198</v>
      </c>
      <c r="Z39" s="3" t="s">
        <v>141</v>
      </c>
      <c r="AA39" s="3" t="s">
        <v>2199</v>
      </c>
      <c r="AB39" s="3" t="s">
        <v>2200</v>
      </c>
      <c r="AC39" s="3" t="s">
        <v>253</v>
      </c>
      <c r="AD39" s="3" t="s">
        <v>1045</v>
      </c>
      <c r="AE39" s="3" t="s">
        <v>848</v>
      </c>
      <c r="AF39" s="3" t="s">
        <v>598</v>
      </c>
      <c r="AG39" s="3" t="s">
        <v>1587</v>
      </c>
      <c r="AH39" s="3" t="s">
        <v>585</v>
      </c>
      <c r="AI39" s="3" t="s">
        <v>2201</v>
      </c>
      <c r="AJ39" s="3" t="s">
        <v>2202</v>
      </c>
      <c r="AK39" s="3" t="s">
        <v>1442</v>
      </c>
      <c r="AL39" s="3" t="s">
        <v>1402</v>
      </c>
      <c r="AM39" s="3" t="s">
        <v>1403</v>
      </c>
      <c r="AN39" s="3" t="s">
        <v>2203</v>
      </c>
      <c r="AP39" s="3" t="s">
        <v>2204</v>
      </c>
      <c r="AQ39" s="3" t="s">
        <v>2205</v>
      </c>
      <c r="AR39" s="3" t="s">
        <v>2206</v>
      </c>
      <c r="AS39" s="3" t="s">
        <v>2207</v>
      </c>
      <c r="AT39" s="3" t="s">
        <v>2208</v>
      </c>
      <c r="AU39" s="3" t="s">
        <v>2209</v>
      </c>
      <c r="AV39" s="3" t="s">
        <v>2210</v>
      </c>
      <c r="AW39" s="3" t="s">
        <v>2211</v>
      </c>
      <c r="AX39" s="3" t="s">
        <v>1713</v>
      </c>
      <c r="AY39" s="3" t="s">
        <v>2212</v>
      </c>
      <c r="AZ39" s="3" t="s">
        <v>1411</v>
      </c>
      <c r="BA39" s="3" t="s">
        <v>2213</v>
      </c>
      <c r="BB39" s="3" t="s">
        <v>1431</v>
      </c>
      <c r="BC39" s="3" t="s">
        <v>1403</v>
      </c>
      <c r="BD39" s="3" t="s">
        <v>1431</v>
      </c>
      <c r="BE39" s="3" t="s">
        <v>2214</v>
      </c>
      <c r="BF39" s="3" t="s">
        <v>2215</v>
      </c>
      <c r="BG39" s="3" t="s">
        <v>2216</v>
      </c>
      <c r="BH39" s="3" t="s">
        <v>139</v>
      </c>
      <c r="BI39" s="3" t="s">
        <v>2217</v>
      </c>
      <c r="BJ39" s="3" t="s">
        <v>1519</v>
      </c>
    </row>
    <row r="40" spans="1:62">
      <c r="A40" s="3" t="s">
        <v>2218</v>
      </c>
      <c r="B40" s="3" t="s">
        <v>1392</v>
      </c>
      <c r="C40" s="3" t="s">
        <v>171</v>
      </c>
      <c r="D40" s="3" t="s">
        <v>205</v>
      </c>
      <c r="E40" s="3" t="s">
        <v>171</v>
      </c>
      <c r="F40" s="3" t="s">
        <v>171</v>
      </c>
      <c r="G40" s="3" t="s">
        <v>898</v>
      </c>
      <c r="H40" s="3" t="s">
        <v>174</v>
      </c>
      <c r="I40" s="3" t="s">
        <v>899</v>
      </c>
      <c r="J40" s="3" t="s">
        <v>900</v>
      </c>
      <c r="K40" s="3" t="s">
        <v>893</v>
      </c>
      <c r="L40" s="3" t="s">
        <v>904</v>
      </c>
      <c r="M40" s="3"/>
      <c r="N40" s="3" t="s">
        <v>903</v>
      </c>
      <c r="O40" s="3" t="s">
        <v>171</v>
      </c>
      <c r="Q40" s="3" t="s">
        <v>2219</v>
      </c>
      <c r="R40" s="3" t="s">
        <v>2220</v>
      </c>
      <c r="S40" s="3" t="s">
        <v>178</v>
      </c>
      <c r="T40" s="3" t="s">
        <v>2221</v>
      </c>
      <c r="U40" s="3" t="s">
        <v>180</v>
      </c>
      <c r="V40" s="3" t="s">
        <v>902</v>
      </c>
      <c r="W40" s="3" t="s">
        <v>181</v>
      </c>
      <c r="X40" s="3" t="s">
        <v>182</v>
      </c>
      <c r="Y40" s="3" t="s">
        <v>2222</v>
      </c>
      <c r="Z40" s="3" t="s">
        <v>2223</v>
      </c>
      <c r="AA40" s="3" t="s">
        <v>251</v>
      </c>
      <c r="AB40" s="3" t="s">
        <v>2224</v>
      </c>
      <c r="AC40" s="3" t="s">
        <v>186</v>
      </c>
      <c r="AD40" s="3" t="s">
        <v>893</v>
      </c>
      <c r="AE40" s="3" t="s">
        <v>231</v>
      </c>
      <c r="AF40" s="3" t="s">
        <v>901</v>
      </c>
      <c r="AG40" s="3" t="s">
        <v>1748</v>
      </c>
      <c r="AH40" s="3" t="s">
        <v>558</v>
      </c>
      <c r="AI40" s="3" t="s">
        <v>2225</v>
      </c>
      <c r="AJ40" s="3" t="s">
        <v>2226</v>
      </c>
      <c r="AK40" s="3" t="s">
        <v>219</v>
      </c>
      <c r="AL40" s="3" t="s">
        <v>219</v>
      </c>
      <c r="AM40" s="3" t="s">
        <v>219</v>
      </c>
      <c r="AN40" s="3" t="s">
        <v>2227</v>
      </c>
      <c r="AP40" s="3" t="s">
        <v>2228</v>
      </c>
      <c r="AQ40" s="3" t="s">
        <v>2229</v>
      </c>
      <c r="AR40" s="3" t="s">
        <v>2230</v>
      </c>
      <c r="AS40" s="3" t="s">
        <v>2231</v>
      </c>
      <c r="AT40" s="3" t="s">
        <v>2232</v>
      </c>
      <c r="AU40" s="3" t="s">
        <v>2034</v>
      </c>
      <c r="AV40" s="3" t="s">
        <v>743</v>
      </c>
      <c r="AW40" s="3" t="s">
        <v>2233</v>
      </c>
      <c r="AX40" s="3" t="s">
        <v>1402</v>
      </c>
      <c r="AY40" s="3" t="s">
        <v>1431</v>
      </c>
      <c r="AZ40" s="3" t="s">
        <v>1402</v>
      </c>
      <c r="BA40" s="3" t="s">
        <v>171</v>
      </c>
      <c r="BB40" s="3" t="s">
        <v>1402</v>
      </c>
      <c r="BC40" s="3" t="s">
        <v>1402</v>
      </c>
      <c r="BD40" s="3" t="s">
        <v>1402</v>
      </c>
      <c r="BE40" s="3" t="s">
        <v>2234</v>
      </c>
      <c r="BF40" s="3" t="s">
        <v>2235</v>
      </c>
      <c r="BG40" s="3" t="s">
        <v>2236</v>
      </c>
      <c r="BH40" s="3" t="s">
        <v>900</v>
      </c>
      <c r="BI40" s="3" t="s">
        <v>205</v>
      </c>
      <c r="BJ40" s="3" t="s">
        <v>1519</v>
      </c>
    </row>
    <row r="41" spans="1:62">
      <c r="A41" s="3" t="s">
        <v>2237</v>
      </c>
      <c r="B41" s="3" t="s">
        <v>1392</v>
      </c>
      <c r="C41" s="3" t="s">
        <v>171</v>
      </c>
      <c r="D41" s="3" t="s">
        <v>205</v>
      </c>
      <c r="E41" s="3" t="s">
        <v>171</v>
      </c>
      <c r="F41" s="3" t="s">
        <v>171</v>
      </c>
      <c r="G41" s="3" t="s">
        <v>29</v>
      </c>
      <c r="H41" s="3" t="s">
        <v>174</v>
      </c>
      <c r="I41" s="3" t="s">
        <v>905</v>
      </c>
      <c r="J41" s="3" t="s">
        <v>137</v>
      </c>
      <c r="K41" s="3" t="s">
        <v>906</v>
      </c>
      <c r="L41" s="3" t="s">
        <v>30</v>
      </c>
      <c r="M41" s="3"/>
      <c r="N41" s="3" t="s">
        <v>470</v>
      </c>
      <c r="O41" s="3" t="s">
        <v>171</v>
      </c>
      <c r="Q41" s="3" t="s">
        <v>2238</v>
      </c>
      <c r="R41" s="3" t="s">
        <v>2239</v>
      </c>
      <c r="S41" s="3" t="s">
        <v>178</v>
      </c>
      <c r="T41" s="3" t="s">
        <v>2240</v>
      </c>
      <c r="U41" s="3" t="s">
        <v>313</v>
      </c>
      <c r="V41" s="3" t="s">
        <v>230</v>
      </c>
      <c r="W41" s="3" t="s">
        <v>181</v>
      </c>
      <c r="X41" s="3" t="s">
        <v>182</v>
      </c>
      <c r="Y41" s="3" t="s">
        <v>473</v>
      </c>
      <c r="Z41" s="3" t="s">
        <v>474</v>
      </c>
      <c r="AA41" s="3" t="s">
        <v>2241</v>
      </c>
      <c r="AB41" s="3" t="s">
        <v>475</v>
      </c>
      <c r="AC41" s="3" t="s">
        <v>186</v>
      </c>
      <c r="AD41" s="3" t="s">
        <v>906</v>
      </c>
      <c r="AE41" s="3" t="s">
        <v>242</v>
      </c>
      <c r="AF41" s="3" t="s">
        <v>875</v>
      </c>
      <c r="AG41" s="3" t="s">
        <v>2242</v>
      </c>
      <c r="AH41" s="3" t="s">
        <v>558</v>
      </c>
      <c r="AI41" s="3" t="s">
        <v>2243</v>
      </c>
      <c r="AJ41" s="3" t="s">
        <v>2244</v>
      </c>
      <c r="AK41" s="3" t="s">
        <v>1490</v>
      </c>
      <c r="AL41" s="3" t="s">
        <v>1431</v>
      </c>
      <c r="AM41" s="3" t="s">
        <v>1490</v>
      </c>
      <c r="AN41" s="3" t="s">
        <v>2245</v>
      </c>
      <c r="AP41" s="3" t="s">
        <v>2246</v>
      </c>
      <c r="AQ41" s="3" t="s">
        <v>2247</v>
      </c>
      <c r="AR41" s="3" t="s">
        <v>2248</v>
      </c>
      <c r="AS41" s="3" t="s">
        <v>2249</v>
      </c>
      <c r="AT41" s="3" t="s">
        <v>2250</v>
      </c>
      <c r="AU41" s="3" t="s">
        <v>2032</v>
      </c>
      <c r="AV41" s="3" t="s">
        <v>602</v>
      </c>
      <c r="AW41" s="3" t="s">
        <v>2251</v>
      </c>
      <c r="AX41" s="3" t="s">
        <v>1402</v>
      </c>
      <c r="AY41" s="3" t="s">
        <v>1540</v>
      </c>
      <c r="AZ41" s="3" t="s">
        <v>1431</v>
      </c>
      <c r="BA41" s="3" t="s">
        <v>2252</v>
      </c>
      <c r="BB41" s="3" t="s">
        <v>1403</v>
      </c>
      <c r="BC41" s="3" t="s">
        <v>1402</v>
      </c>
      <c r="BD41" s="3" t="s">
        <v>1431</v>
      </c>
      <c r="BE41" s="3" t="s">
        <v>2253</v>
      </c>
      <c r="BF41" s="3" t="s">
        <v>2254</v>
      </c>
      <c r="BG41" s="3" t="s">
        <v>2255</v>
      </c>
      <c r="BH41" s="3" t="s">
        <v>137</v>
      </c>
      <c r="BI41" s="3" t="s">
        <v>205</v>
      </c>
      <c r="BJ41" s="3" t="s">
        <v>1520</v>
      </c>
    </row>
    <row r="42" spans="1:62">
      <c r="A42" s="3" t="s">
        <v>2256</v>
      </c>
      <c r="B42" s="3" t="s">
        <v>1392</v>
      </c>
      <c r="C42" s="3" t="s">
        <v>171</v>
      </c>
      <c r="D42" s="3" t="s">
        <v>2195</v>
      </c>
      <c r="E42" s="3" t="s">
        <v>171</v>
      </c>
      <c r="F42" s="3" t="s">
        <v>171</v>
      </c>
      <c r="G42" s="3" t="s">
        <v>539</v>
      </c>
      <c r="H42" s="3" t="s">
        <v>174</v>
      </c>
      <c r="I42" s="3" t="s">
        <v>1048</v>
      </c>
      <c r="J42" s="3" t="s">
        <v>1049</v>
      </c>
      <c r="K42" s="3" t="s">
        <v>410</v>
      </c>
      <c r="L42" s="3" t="s">
        <v>1052</v>
      </c>
      <c r="M42" s="3"/>
      <c r="N42" s="3" t="s">
        <v>1051</v>
      </c>
      <c r="O42" s="3" t="s">
        <v>171</v>
      </c>
      <c r="Q42" s="3" t="s">
        <v>2257</v>
      </c>
      <c r="R42" s="3" t="s">
        <v>2258</v>
      </c>
      <c r="S42" s="3" t="s">
        <v>178</v>
      </c>
      <c r="T42" s="3" t="s">
        <v>2259</v>
      </c>
      <c r="U42" s="3" t="s">
        <v>2260</v>
      </c>
      <c r="V42" s="3" t="s">
        <v>1050</v>
      </c>
      <c r="W42" s="3" t="s">
        <v>197</v>
      </c>
      <c r="X42" s="3" t="s">
        <v>198</v>
      </c>
      <c r="Y42" s="3" t="s">
        <v>2261</v>
      </c>
      <c r="Z42" s="3" t="s">
        <v>2262</v>
      </c>
      <c r="AA42" s="3" t="s">
        <v>2263</v>
      </c>
      <c r="AB42" s="3" t="s">
        <v>2264</v>
      </c>
      <c r="AC42" s="3" t="s">
        <v>186</v>
      </c>
      <c r="AD42" s="3" t="s">
        <v>410</v>
      </c>
      <c r="AE42" s="3" t="s">
        <v>219</v>
      </c>
      <c r="AF42" s="3" t="s">
        <v>743</v>
      </c>
      <c r="AG42" s="3" t="s">
        <v>2265</v>
      </c>
      <c r="AH42" s="3" t="s">
        <v>585</v>
      </c>
      <c r="AI42" s="3" t="s">
        <v>2266</v>
      </c>
      <c r="AJ42" s="3" t="s">
        <v>2267</v>
      </c>
      <c r="AK42" s="3" t="s">
        <v>2268</v>
      </c>
      <c r="AL42" s="3" t="s">
        <v>2269</v>
      </c>
      <c r="AM42" s="3" t="s">
        <v>2270</v>
      </c>
      <c r="AN42" s="3" t="s">
        <v>2271</v>
      </c>
      <c r="AP42" s="3" t="s">
        <v>2272</v>
      </c>
      <c r="AQ42" s="3" t="s">
        <v>2273</v>
      </c>
      <c r="AR42" s="3" t="s">
        <v>2274</v>
      </c>
      <c r="AS42" s="3" t="s">
        <v>2275</v>
      </c>
      <c r="AT42" s="3" t="s">
        <v>2276</v>
      </c>
      <c r="AU42" s="3" t="s">
        <v>2277</v>
      </c>
      <c r="AV42" s="3" t="s">
        <v>1967</v>
      </c>
      <c r="AW42" s="3" t="s">
        <v>2278</v>
      </c>
      <c r="AX42" s="3" t="s">
        <v>2279</v>
      </c>
      <c r="AY42" s="3" t="s">
        <v>2280</v>
      </c>
      <c r="AZ42" s="3" t="s">
        <v>2281</v>
      </c>
      <c r="BA42" s="3" t="s">
        <v>2282</v>
      </c>
      <c r="BB42" s="3" t="s">
        <v>219</v>
      </c>
      <c r="BC42" s="3" t="s">
        <v>219</v>
      </c>
      <c r="BD42" s="3" t="s">
        <v>1431</v>
      </c>
      <c r="BE42" s="3" t="s">
        <v>2283</v>
      </c>
      <c r="BF42" s="3" t="s">
        <v>2284</v>
      </c>
      <c r="BG42" s="3" t="s">
        <v>2285</v>
      </c>
      <c r="BH42" s="3" t="s">
        <v>1049</v>
      </c>
      <c r="BI42" s="3" t="s">
        <v>2286</v>
      </c>
      <c r="BJ42" s="3" t="s">
        <v>1764</v>
      </c>
    </row>
    <row r="43" spans="1:62">
      <c r="A43" s="3" t="s">
        <v>2287</v>
      </c>
      <c r="B43" s="3" t="s">
        <v>1392</v>
      </c>
      <c r="C43" s="3" t="s">
        <v>171</v>
      </c>
      <c r="D43" s="3" t="s">
        <v>205</v>
      </c>
      <c r="E43" s="3" t="s">
        <v>171</v>
      </c>
      <c r="F43" s="3" t="s">
        <v>171</v>
      </c>
      <c r="G43" s="3" t="s">
        <v>19</v>
      </c>
      <c r="H43" s="3" t="s">
        <v>258</v>
      </c>
      <c r="I43" s="3" t="s">
        <v>907</v>
      </c>
      <c r="J43" s="3" t="s">
        <v>138</v>
      </c>
      <c r="K43" s="3" t="s">
        <v>908</v>
      </c>
      <c r="L43" s="3" t="s">
        <v>20</v>
      </c>
      <c r="M43" s="3"/>
      <c r="N43" s="3" t="s">
        <v>910</v>
      </c>
      <c r="O43" s="3" t="s">
        <v>171</v>
      </c>
      <c r="Q43" s="3" t="s">
        <v>2288</v>
      </c>
      <c r="R43" s="3" t="s">
        <v>2289</v>
      </c>
      <c r="S43" s="3" t="s">
        <v>178</v>
      </c>
      <c r="T43" s="3" t="s">
        <v>1900</v>
      </c>
      <c r="U43" s="3" t="s">
        <v>180</v>
      </c>
      <c r="V43" s="3" t="s">
        <v>909</v>
      </c>
      <c r="W43" s="3" t="s">
        <v>212</v>
      </c>
      <c r="X43" s="3" t="s">
        <v>213</v>
      </c>
      <c r="Y43" s="3" t="s">
        <v>2290</v>
      </c>
      <c r="Z43" s="3" t="s">
        <v>141</v>
      </c>
      <c r="AA43" s="3" t="s">
        <v>396</v>
      </c>
      <c r="AB43" s="3" t="s">
        <v>1865</v>
      </c>
      <c r="AC43" s="3" t="s">
        <v>186</v>
      </c>
      <c r="AD43" s="3" t="s">
        <v>908</v>
      </c>
      <c r="AE43" s="3" t="s">
        <v>242</v>
      </c>
      <c r="AF43" s="3" t="s">
        <v>622</v>
      </c>
      <c r="AG43" s="3" t="s">
        <v>2153</v>
      </c>
      <c r="AH43" s="3" t="s">
        <v>585</v>
      </c>
      <c r="AI43" s="3" t="s">
        <v>2291</v>
      </c>
      <c r="AJ43" s="3" t="s">
        <v>2292</v>
      </c>
      <c r="AK43" s="3" t="s">
        <v>1401</v>
      </c>
      <c r="AL43" s="3" t="s">
        <v>219</v>
      </c>
      <c r="AM43" s="3" t="s">
        <v>1490</v>
      </c>
      <c r="AN43" s="3" t="s">
        <v>2293</v>
      </c>
      <c r="AP43" s="3" t="s">
        <v>2157</v>
      </c>
      <c r="AQ43" s="3" t="s">
        <v>2158</v>
      </c>
      <c r="AR43" s="3" t="s">
        <v>2159</v>
      </c>
      <c r="AS43" s="3" t="s">
        <v>2160</v>
      </c>
      <c r="AT43" s="3" t="s">
        <v>2294</v>
      </c>
      <c r="AU43" s="3" t="s">
        <v>2295</v>
      </c>
      <c r="AV43" s="3" t="s">
        <v>2163</v>
      </c>
      <c r="AW43" s="3" t="s">
        <v>2296</v>
      </c>
      <c r="AX43" s="3" t="s">
        <v>1432</v>
      </c>
      <c r="AY43" s="3" t="s">
        <v>556</v>
      </c>
      <c r="AZ43" s="3" t="s">
        <v>1413</v>
      </c>
      <c r="BA43" s="3" t="s">
        <v>2297</v>
      </c>
      <c r="BB43" s="3" t="s">
        <v>1442</v>
      </c>
      <c r="BC43" s="3" t="s">
        <v>2298</v>
      </c>
      <c r="BD43" s="3" t="s">
        <v>1403</v>
      </c>
      <c r="BE43" s="3" t="s">
        <v>2299</v>
      </c>
      <c r="BF43" s="3" t="s">
        <v>2300</v>
      </c>
      <c r="BG43" s="3" t="s">
        <v>2301</v>
      </c>
      <c r="BH43" s="3" t="s">
        <v>138</v>
      </c>
      <c r="BI43" s="3" t="s">
        <v>519</v>
      </c>
      <c r="BJ43" s="3" t="s">
        <v>1520</v>
      </c>
    </row>
    <row r="44" spans="1:62">
      <c r="A44" s="3" t="s">
        <v>2302</v>
      </c>
      <c r="B44" s="3" t="s">
        <v>1392</v>
      </c>
      <c r="C44" s="3" t="s">
        <v>171</v>
      </c>
      <c r="D44" s="3" t="s">
        <v>205</v>
      </c>
      <c r="E44" s="3" t="s">
        <v>171</v>
      </c>
      <c r="F44" s="3" t="s">
        <v>171</v>
      </c>
      <c r="G44" s="3" t="s">
        <v>25</v>
      </c>
      <c r="H44" s="3" t="s">
        <v>174</v>
      </c>
      <c r="I44" s="3" t="s">
        <v>911</v>
      </c>
      <c r="J44" s="3" t="s">
        <v>912</v>
      </c>
      <c r="K44" s="3" t="s">
        <v>913</v>
      </c>
      <c r="L44" s="3" t="s">
        <v>26</v>
      </c>
      <c r="M44" s="3"/>
      <c r="N44" s="3" t="s">
        <v>915</v>
      </c>
      <c r="O44" s="3" t="s">
        <v>171</v>
      </c>
      <c r="Q44" s="3" t="s">
        <v>2303</v>
      </c>
      <c r="R44" s="3" t="s">
        <v>2304</v>
      </c>
      <c r="S44" s="3" t="s">
        <v>178</v>
      </c>
      <c r="T44" s="3" t="s">
        <v>2305</v>
      </c>
      <c r="U44" s="3" t="s">
        <v>313</v>
      </c>
      <c r="V44" s="3" t="s">
        <v>914</v>
      </c>
      <c r="W44" s="3" t="s">
        <v>197</v>
      </c>
      <c r="X44" s="3" t="s">
        <v>198</v>
      </c>
      <c r="Y44" s="3" t="s">
        <v>2306</v>
      </c>
      <c r="Z44" s="3" t="s">
        <v>141</v>
      </c>
      <c r="AA44" s="3" t="s">
        <v>2307</v>
      </c>
      <c r="AB44" s="3" t="s">
        <v>2308</v>
      </c>
      <c r="AC44" s="3" t="s">
        <v>186</v>
      </c>
      <c r="AD44" s="3" t="s">
        <v>913</v>
      </c>
      <c r="AE44" s="3" t="s">
        <v>231</v>
      </c>
      <c r="AF44" s="3" t="s">
        <v>588</v>
      </c>
      <c r="AG44" s="3" t="s">
        <v>2132</v>
      </c>
      <c r="AH44" s="3" t="s">
        <v>558</v>
      </c>
      <c r="AI44" s="3" t="s">
        <v>2309</v>
      </c>
      <c r="AJ44" s="3" t="s">
        <v>2310</v>
      </c>
      <c r="AK44" s="3" t="s">
        <v>1432</v>
      </c>
      <c r="AL44" s="3" t="s">
        <v>1402</v>
      </c>
      <c r="AM44" s="3" t="s">
        <v>1402</v>
      </c>
      <c r="AN44" s="3" t="s">
        <v>2311</v>
      </c>
      <c r="AP44" s="3" t="s">
        <v>2312</v>
      </c>
      <c r="AQ44" s="3" t="s">
        <v>2313</v>
      </c>
      <c r="AR44" s="3" t="s">
        <v>2314</v>
      </c>
      <c r="AS44" s="3" t="s">
        <v>2315</v>
      </c>
      <c r="AT44" s="3" t="s">
        <v>2316</v>
      </c>
      <c r="AU44" s="3" t="s">
        <v>1251</v>
      </c>
      <c r="AV44" s="3" t="s">
        <v>1713</v>
      </c>
      <c r="AW44" s="3" t="s">
        <v>2317</v>
      </c>
      <c r="AX44" s="3" t="s">
        <v>1442</v>
      </c>
      <c r="AY44" s="3" t="s">
        <v>556</v>
      </c>
      <c r="AZ44" s="3" t="s">
        <v>1402</v>
      </c>
      <c r="BA44" s="3" t="s">
        <v>171</v>
      </c>
      <c r="BB44" s="3" t="s">
        <v>1402</v>
      </c>
      <c r="BC44" s="3" t="s">
        <v>1402</v>
      </c>
      <c r="BD44" s="3" t="s">
        <v>1402</v>
      </c>
      <c r="BE44" s="3" t="s">
        <v>2318</v>
      </c>
      <c r="BF44" s="3" t="s">
        <v>2319</v>
      </c>
      <c r="BG44" s="3" t="s">
        <v>2318</v>
      </c>
      <c r="BH44" s="3" t="s">
        <v>912</v>
      </c>
      <c r="BI44" s="3" t="s">
        <v>205</v>
      </c>
      <c r="BJ44" s="3" t="s">
        <v>1520</v>
      </c>
    </row>
    <row r="45" spans="1:62">
      <c r="A45" s="3" t="s">
        <v>2320</v>
      </c>
      <c r="B45" s="3" t="s">
        <v>1392</v>
      </c>
      <c r="C45" s="3" t="s">
        <v>171</v>
      </c>
      <c r="D45" s="3" t="s">
        <v>205</v>
      </c>
      <c r="E45" s="3" t="s">
        <v>171</v>
      </c>
      <c r="F45" s="3" t="s">
        <v>171</v>
      </c>
      <c r="G45" s="3" t="s">
        <v>916</v>
      </c>
      <c r="H45" s="3" t="s">
        <v>258</v>
      </c>
      <c r="I45" s="3" t="s">
        <v>171</v>
      </c>
      <c r="J45" s="3" t="s">
        <v>917</v>
      </c>
      <c r="K45" s="3" t="s">
        <v>918</v>
      </c>
      <c r="L45" s="3" t="s">
        <v>922</v>
      </c>
      <c r="M45" s="3"/>
      <c r="N45" s="3" t="s">
        <v>921</v>
      </c>
      <c r="O45" s="3" t="s">
        <v>2321</v>
      </c>
      <c r="Q45" s="3" t="s">
        <v>171</v>
      </c>
      <c r="R45" s="3" t="s">
        <v>2322</v>
      </c>
      <c r="S45" s="3" t="s">
        <v>178</v>
      </c>
      <c r="T45" s="3" t="s">
        <v>2323</v>
      </c>
      <c r="U45" s="3" t="s">
        <v>180</v>
      </c>
      <c r="V45" s="3" t="s">
        <v>920</v>
      </c>
      <c r="W45" s="3" t="s">
        <v>181</v>
      </c>
      <c r="X45" s="3" t="s">
        <v>182</v>
      </c>
      <c r="Y45" s="3" t="s">
        <v>452</v>
      </c>
      <c r="Z45" s="3" t="s">
        <v>2324</v>
      </c>
      <c r="AA45" s="3" t="s">
        <v>251</v>
      </c>
      <c r="AB45" s="3" t="s">
        <v>420</v>
      </c>
      <c r="AC45" s="3" t="s">
        <v>186</v>
      </c>
      <c r="AD45" s="3" t="s">
        <v>918</v>
      </c>
      <c r="AE45" s="3" t="s">
        <v>919</v>
      </c>
      <c r="AF45" s="3" t="s">
        <v>743</v>
      </c>
      <c r="AG45" s="3" t="s">
        <v>2325</v>
      </c>
      <c r="AH45" s="3" t="s">
        <v>558</v>
      </c>
      <c r="AI45" s="3" t="s">
        <v>2326</v>
      </c>
      <c r="AJ45" s="3" t="s">
        <v>2327</v>
      </c>
      <c r="AK45" s="3" t="s">
        <v>1431</v>
      </c>
      <c r="AL45" s="3" t="s">
        <v>1402</v>
      </c>
      <c r="AM45" s="3" t="s">
        <v>1431</v>
      </c>
      <c r="AN45" s="3" t="s">
        <v>2328</v>
      </c>
      <c r="AP45" s="3" t="s">
        <v>916</v>
      </c>
      <c r="AQ45" s="3" t="s">
        <v>922</v>
      </c>
      <c r="AR45" s="3" t="s">
        <v>2329</v>
      </c>
      <c r="AS45" s="3" t="s">
        <v>2330</v>
      </c>
      <c r="AT45" s="3" t="s">
        <v>2331</v>
      </c>
      <c r="AU45" s="3" t="s">
        <v>1616</v>
      </c>
      <c r="AV45" s="3" t="s">
        <v>2163</v>
      </c>
      <c r="AW45" s="3" t="s">
        <v>2332</v>
      </c>
      <c r="AX45" s="3" t="s">
        <v>1414</v>
      </c>
      <c r="AY45" s="3" t="s">
        <v>2333</v>
      </c>
      <c r="AZ45" s="3" t="s">
        <v>1411</v>
      </c>
      <c r="BA45" s="3" t="s">
        <v>2334</v>
      </c>
      <c r="BB45" s="3" t="s">
        <v>1402</v>
      </c>
      <c r="BC45" s="3" t="s">
        <v>1442</v>
      </c>
      <c r="BD45" s="3" t="s">
        <v>1402</v>
      </c>
      <c r="BE45" s="3" t="s">
        <v>2335</v>
      </c>
      <c r="BF45" s="3" t="s">
        <v>2336</v>
      </c>
      <c r="BG45" s="3" t="s">
        <v>2337</v>
      </c>
      <c r="BH45" s="3" t="s">
        <v>917</v>
      </c>
      <c r="BI45" s="3" t="s">
        <v>205</v>
      </c>
      <c r="BJ45" s="3" t="s">
        <v>2338</v>
      </c>
    </row>
    <row r="46" spans="1:62">
      <c r="A46" s="3" t="s">
        <v>2339</v>
      </c>
      <c r="B46" s="3" t="s">
        <v>1392</v>
      </c>
      <c r="C46" s="3" t="s">
        <v>171</v>
      </c>
      <c r="D46" s="3" t="s">
        <v>255</v>
      </c>
      <c r="E46" s="3" t="s">
        <v>171</v>
      </c>
      <c r="F46" s="3" t="s">
        <v>171</v>
      </c>
      <c r="G46" s="3" t="s">
        <v>102</v>
      </c>
      <c r="H46" s="3" t="s">
        <v>258</v>
      </c>
      <c r="I46" s="3" t="s">
        <v>843</v>
      </c>
      <c r="J46" s="3" t="s">
        <v>142</v>
      </c>
      <c r="K46" s="3" t="s">
        <v>291</v>
      </c>
      <c r="L46" s="3" t="s">
        <v>259</v>
      </c>
      <c r="M46" s="3"/>
      <c r="N46" s="3" t="s">
        <v>260</v>
      </c>
      <c r="O46" s="3" t="s">
        <v>171</v>
      </c>
      <c r="Q46" s="3" t="s">
        <v>2340</v>
      </c>
      <c r="R46" s="3" t="s">
        <v>2341</v>
      </c>
      <c r="S46" s="3" t="s">
        <v>178</v>
      </c>
      <c r="T46" s="3" t="s">
        <v>179</v>
      </c>
      <c r="U46" s="3" t="s">
        <v>180</v>
      </c>
      <c r="V46" s="3" t="s">
        <v>330</v>
      </c>
      <c r="W46" s="3" t="s">
        <v>181</v>
      </c>
      <c r="X46" s="3" t="s">
        <v>219</v>
      </c>
      <c r="Y46" s="3" t="s">
        <v>2342</v>
      </c>
      <c r="Z46" s="3" t="s">
        <v>264</v>
      </c>
      <c r="AA46" s="3" t="s">
        <v>265</v>
      </c>
      <c r="AB46" s="3" t="s">
        <v>1923</v>
      </c>
      <c r="AC46" s="3" t="s">
        <v>186</v>
      </c>
      <c r="AD46" s="3" t="s">
        <v>291</v>
      </c>
      <c r="AE46" s="3" t="s">
        <v>219</v>
      </c>
      <c r="AF46" s="3" t="s">
        <v>694</v>
      </c>
      <c r="AG46" s="3" t="s">
        <v>2343</v>
      </c>
      <c r="AH46" s="3" t="s">
        <v>558</v>
      </c>
      <c r="AI46" s="3" t="s">
        <v>2344</v>
      </c>
      <c r="AJ46" s="3" t="s">
        <v>2345</v>
      </c>
      <c r="AK46" s="3" t="s">
        <v>1490</v>
      </c>
      <c r="AL46" s="3" t="s">
        <v>1402</v>
      </c>
      <c r="AM46" s="3" t="s">
        <v>1411</v>
      </c>
      <c r="AN46" s="3" t="s">
        <v>2346</v>
      </c>
      <c r="AP46" s="3" t="s">
        <v>2347</v>
      </c>
      <c r="AQ46" s="3" t="s">
        <v>2348</v>
      </c>
      <c r="AR46" s="3" t="s">
        <v>2349</v>
      </c>
      <c r="AS46" s="3" t="s">
        <v>2350</v>
      </c>
      <c r="AT46" s="3" t="s">
        <v>2351</v>
      </c>
      <c r="AU46" s="3" t="s">
        <v>1354</v>
      </c>
      <c r="AV46" s="3" t="s">
        <v>1354</v>
      </c>
      <c r="AW46" s="3" t="s">
        <v>2352</v>
      </c>
      <c r="AX46" s="3" t="s">
        <v>1432</v>
      </c>
      <c r="AY46" s="3" t="s">
        <v>1403</v>
      </c>
      <c r="AZ46" s="3" t="s">
        <v>1411</v>
      </c>
      <c r="BA46" s="3" t="s">
        <v>2353</v>
      </c>
      <c r="BB46" s="3" t="s">
        <v>1402</v>
      </c>
      <c r="BC46" s="3" t="s">
        <v>1402</v>
      </c>
      <c r="BD46" s="3" t="s">
        <v>1431</v>
      </c>
      <c r="BE46" s="3" t="s">
        <v>2354</v>
      </c>
      <c r="BF46" s="3" t="s">
        <v>2355</v>
      </c>
      <c r="BG46" s="3" t="s">
        <v>2356</v>
      </c>
      <c r="BH46" s="3" t="s">
        <v>142</v>
      </c>
      <c r="BI46" s="3" t="s">
        <v>2357</v>
      </c>
      <c r="BJ46" s="3" t="s">
        <v>1496</v>
      </c>
    </row>
    <row r="47" spans="1:62">
      <c r="A47" s="3" t="s">
        <v>2358</v>
      </c>
      <c r="B47" s="3" t="s">
        <v>1392</v>
      </c>
      <c r="C47" s="3" t="s">
        <v>171</v>
      </c>
      <c r="D47" s="3" t="s">
        <v>205</v>
      </c>
      <c r="E47" s="3" t="s">
        <v>171</v>
      </c>
      <c r="F47" s="3" t="s">
        <v>171</v>
      </c>
      <c r="G47" s="3" t="s">
        <v>923</v>
      </c>
      <c r="H47" s="3" t="s">
        <v>174</v>
      </c>
      <c r="I47" s="3" t="s">
        <v>924</v>
      </c>
      <c r="J47" s="3" t="s">
        <v>925</v>
      </c>
      <c r="K47" s="3" t="s">
        <v>926</v>
      </c>
      <c r="L47" s="3" t="s">
        <v>929</v>
      </c>
      <c r="M47" s="3"/>
      <c r="N47" s="3" t="s">
        <v>928</v>
      </c>
      <c r="O47" s="3" t="s">
        <v>171</v>
      </c>
      <c r="Q47" s="3" t="s">
        <v>2359</v>
      </c>
      <c r="R47" s="3" t="s">
        <v>2360</v>
      </c>
      <c r="S47" s="3" t="s">
        <v>178</v>
      </c>
      <c r="T47" s="3" t="s">
        <v>2040</v>
      </c>
      <c r="U47" s="3" t="s">
        <v>313</v>
      </c>
      <c r="V47" s="3" t="s">
        <v>927</v>
      </c>
      <c r="W47" s="3" t="s">
        <v>197</v>
      </c>
      <c r="X47" s="3" t="s">
        <v>198</v>
      </c>
      <c r="Y47" s="3" t="s">
        <v>2361</v>
      </c>
      <c r="Z47" s="3" t="s">
        <v>474</v>
      </c>
      <c r="AA47" s="3" t="s">
        <v>396</v>
      </c>
      <c r="AB47" s="3" t="s">
        <v>1923</v>
      </c>
      <c r="AC47" s="3" t="s">
        <v>186</v>
      </c>
      <c r="AD47" s="3" t="s">
        <v>926</v>
      </c>
      <c r="AE47" s="3" t="s">
        <v>231</v>
      </c>
      <c r="AF47" s="3" t="s">
        <v>735</v>
      </c>
      <c r="AG47" s="3" t="s">
        <v>2362</v>
      </c>
      <c r="AH47" s="3" t="s">
        <v>558</v>
      </c>
      <c r="AI47" s="3" t="s">
        <v>2363</v>
      </c>
      <c r="AJ47" s="3" t="s">
        <v>2364</v>
      </c>
      <c r="AK47" s="3" t="s">
        <v>2365</v>
      </c>
      <c r="AL47" s="3" t="s">
        <v>2366</v>
      </c>
      <c r="AM47" s="3" t="s">
        <v>1402</v>
      </c>
      <c r="AN47" s="3" t="s">
        <v>2367</v>
      </c>
      <c r="AP47" s="3" t="s">
        <v>2368</v>
      </c>
      <c r="AQ47" s="3" t="s">
        <v>2369</v>
      </c>
      <c r="AR47" s="3" t="s">
        <v>2370</v>
      </c>
      <c r="AS47" s="3" t="s">
        <v>2371</v>
      </c>
      <c r="AT47" s="3" t="s">
        <v>2372</v>
      </c>
      <c r="AU47" s="3" t="s">
        <v>2373</v>
      </c>
      <c r="AV47" s="3" t="s">
        <v>2374</v>
      </c>
      <c r="AW47" s="3" t="s">
        <v>2375</v>
      </c>
      <c r="AX47" s="3" t="s">
        <v>1402</v>
      </c>
      <c r="AY47" s="3" t="s">
        <v>2376</v>
      </c>
      <c r="AZ47" s="3" t="s">
        <v>1402</v>
      </c>
      <c r="BA47" s="3" t="s">
        <v>2377</v>
      </c>
      <c r="BB47" s="3" t="s">
        <v>1402</v>
      </c>
      <c r="BC47" s="3" t="s">
        <v>1402</v>
      </c>
      <c r="BD47" s="3" t="s">
        <v>1490</v>
      </c>
      <c r="BE47" s="3" t="s">
        <v>2378</v>
      </c>
      <c r="BF47" s="3" t="s">
        <v>2379</v>
      </c>
      <c r="BG47" s="3" t="s">
        <v>2380</v>
      </c>
      <c r="BH47" s="3" t="s">
        <v>2381</v>
      </c>
      <c r="BI47" s="3" t="s">
        <v>205</v>
      </c>
      <c r="BJ47" s="3" t="s">
        <v>893</v>
      </c>
    </row>
    <row r="48" spans="1:62">
      <c r="A48" s="3" t="s">
        <v>2382</v>
      </c>
      <c r="B48" s="3" t="s">
        <v>1392</v>
      </c>
      <c r="C48" s="3" t="s">
        <v>171</v>
      </c>
      <c r="D48" s="3" t="s">
        <v>205</v>
      </c>
      <c r="E48" s="3" t="s">
        <v>171</v>
      </c>
      <c r="F48" s="3" t="s">
        <v>171</v>
      </c>
      <c r="G48" s="3" t="s">
        <v>930</v>
      </c>
      <c r="H48" s="3" t="s">
        <v>174</v>
      </c>
      <c r="I48" s="3" t="s">
        <v>171</v>
      </c>
      <c r="J48" s="3" t="s">
        <v>931</v>
      </c>
      <c r="K48" s="3" t="s">
        <v>932</v>
      </c>
      <c r="L48" s="3" t="s">
        <v>935</v>
      </c>
      <c r="M48" s="3"/>
      <c r="N48" s="3" t="s">
        <v>934</v>
      </c>
      <c r="O48" s="3" t="s">
        <v>2383</v>
      </c>
      <c r="Q48" s="3" t="s">
        <v>171</v>
      </c>
      <c r="R48" s="3" t="s">
        <v>2384</v>
      </c>
      <c r="S48" s="3" t="s">
        <v>178</v>
      </c>
      <c r="T48" s="3" t="s">
        <v>2057</v>
      </c>
      <c r="U48" s="3" t="s">
        <v>313</v>
      </c>
      <c r="V48" s="3" t="s">
        <v>933</v>
      </c>
      <c r="W48" s="3" t="s">
        <v>181</v>
      </c>
      <c r="X48" s="3" t="s">
        <v>182</v>
      </c>
      <c r="Y48" s="3" t="s">
        <v>2385</v>
      </c>
      <c r="Z48" s="3" t="s">
        <v>2386</v>
      </c>
      <c r="AA48" s="3" t="s">
        <v>2241</v>
      </c>
      <c r="AB48" s="3" t="s">
        <v>2387</v>
      </c>
      <c r="AC48" s="3" t="s">
        <v>884</v>
      </c>
      <c r="AD48" s="3" t="s">
        <v>932</v>
      </c>
      <c r="AE48" s="3" t="s">
        <v>242</v>
      </c>
      <c r="AF48" s="3" t="s">
        <v>588</v>
      </c>
      <c r="AG48" s="3" t="s">
        <v>1939</v>
      </c>
      <c r="AH48" s="3" t="s">
        <v>558</v>
      </c>
      <c r="AI48" s="3" t="s">
        <v>2388</v>
      </c>
      <c r="AJ48" s="3" t="s">
        <v>2389</v>
      </c>
      <c r="AK48" s="3" t="s">
        <v>1413</v>
      </c>
      <c r="AL48" s="3" t="s">
        <v>1431</v>
      </c>
      <c r="AM48" s="3" t="s">
        <v>1402</v>
      </c>
      <c r="AN48" s="3" t="s">
        <v>2390</v>
      </c>
      <c r="AP48" s="3" t="s">
        <v>930</v>
      </c>
      <c r="AQ48" s="3" t="s">
        <v>935</v>
      </c>
      <c r="AR48" s="3" t="s">
        <v>2391</v>
      </c>
      <c r="AS48" s="3" t="s">
        <v>2392</v>
      </c>
      <c r="AT48" s="3" t="s">
        <v>2393</v>
      </c>
      <c r="AU48" s="3" t="s">
        <v>2394</v>
      </c>
      <c r="AV48" s="3" t="s">
        <v>2395</v>
      </c>
      <c r="AW48" s="3" t="s">
        <v>2396</v>
      </c>
      <c r="AX48" s="3" t="s">
        <v>1442</v>
      </c>
      <c r="AY48" s="3" t="s">
        <v>1401</v>
      </c>
      <c r="AZ48" s="3" t="s">
        <v>1402</v>
      </c>
      <c r="BA48" s="3" t="s">
        <v>171</v>
      </c>
      <c r="BB48" s="3" t="s">
        <v>1402</v>
      </c>
      <c r="BC48" s="3" t="s">
        <v>1402</v>
      </c>
      <c r="BD48" s="3" t="s">
        <v>1402</v>
      </c>
      <c r="BE48" s="3" t="s">
        <v>2397</v>
      </c>
      <c r="BF48" s="3" t="s">
        <v>2398</v>
      </c>
      <c r="BG48" s="3" t="s">
        <v>2399</v>
      </c>
      <c r="BH48" s="3" t="s">
        <v>931</v>
      </c>
      <c r="BI48" s="3" t="s">
        <v>2400</v>
      </c>
      <c r="BJ48" s="3" t="s">
        <v>2401</v>
      </c>
    </row>
    <row r="49" spans="1:62">
      <c r="A49" s="3" t="s">
        <v>2402</v>
      </c>
      <c r="B49" s="3" t="s">
        <v>1392</v>
      </c>
      <c r="C49" s="3" t="s">
        <v>171</v>
      </c>
      <c r="D49" s="3" t="s">
        <v>255</v>
      </c>
      <c r="E49" s="3" t="s">
        <v>171</v>
      </c>
      <c r="F49" s="3" t="s">
        <v>171</v>
      </c>
      <c r="G49" s="3" t="s">
        <v>844</v>
      </c>
      <c r="H49" s="3" t="s">
        <v>258</v>
      </c>
      <c r="I49" s="3" t="s">
        <v>845</v>
      </c>
      <c r="J49" s="3" t="s">
        <v>846</v>
      </c>
      <c r="K49" s="3" t="s">
        <v>847</v>
      </c>
      <c r="L49" s="3" t="s">
        <v>852</v>
      </c>
      <c r="M49" s="3"/>
      <c r="N49" s="3" t="s">
        <v>851</v>
      </c>
      <c r="O49" s="3" t="s">
        <v>171</v>
      </c>
      <c r="Q49" s="3" t="s">
        <v>2403</v>
      </c>
      <c r="R49" s="3" t="s">
        <v>2404</v>
      </c>
      <c r="S49" s="3" t="s">
        <v>178</v>
      </c>
      <c r="T49" s="3" t="s">
        <v>2405</v>
      </c>
      <c r="U49" s="3" t="s">
        <v>180</v>
      </c>
      <c r="V49" s="3" t="s">
        <v>850</v>
      </c>
      <c r="W49" s="3" t="s">
        <v>212</v>
      </c>
      <c r="X49" s="3" t="s">
        <v>213</v>
      </c>
      <c r="Y49" s="3" t="s">
        <v>2406</v>
      </c>
      <c r="Z49" s="3" t="s">
        <v>141</v>
      </c>
      <c r="AA49" s="3" t="s">
        <v>2407</v>
      </c>
      <c r="AB49" s="3" t="s">
        <v>239</v>
      </c>
      <c r="AC49" s="3" t="s">
        <v>186</v>
      </c>
      <c r="AD49" s="3" t="s">
        <v>847</v>
      </c>
      <c r="AE49" s="3" t="s">
        <v>848</v>
      </c>
      <c r="AF49" s="3" t="s">
        <v>849</v>
      </c>
      <c r="AG49" s="3" t="s">
        <v>1480</v>
      </c>
      <c r="AH49" s="3" t="s">
        <v>558</v>
      </c>
      <c r="AI49" s="3" t="s">
        <v>2408</v>
      </c>
      <c r="AJ49" s="3" t="s">
        <v>2409</v>
      </c>
      <c r="AK49" s="3" t="s">
        <v>219</v>
      </c>
      <c r="AL49" s="3" t="s">
        <v>1431</v>
      </c>
      <c r="AM49" s="3" t="s">
        <v>1431</v>
      </c>
      <c r="AN49" s="3" t="s">
        <v>2410</v>
      </c>
      <c r="AP49" s="3" t="s">
        <v>2411</v>
      </c>
      <c r="AQ49" s="3" t="s">
        <v>2412</v>
      </c>
      <c r="AR49" s="3" t="s">
        <v>2413</v>
      </c>
      <c r="AS49" s="3" t="s">
        <v>2414</v>
      </c>
      <c r="AT49" s="3" t="s">
        <v>2415</v>
      </c>
      <c r="AU49" s="3" t="s">
        <v>2416</v>
      </c>
      <c r="AV49" s="3" t="s">
        <v>2417</v>
      </c>
      <c r="AW49" s="3" t="s">
        <v>2418</v>
      </c>
      <c r="AX49" s="3" t="s">
        <v>219</v>
      </c>
      <c r="AY49" s="3" t="s">
        <v>1490</v>
      </c>
      <c r="AZ49" s="3" t="s">
        <v>1431</v>
      </c>
      <c r="BA49" s="3" t="s">
        <v>171</v>
      </c>
      <c r="BB49" s="3" t="s">
        <v>219</v>
      </c>
      <c r="BC49" s="3" t="s">
        <v>219</v>
      </c>
      <c r="BD49" s="3" t="s">
        <v>219</v>
      </c>
      <c r="BE49" s="3" t="s">
        <v>2419</v>
      </c>
      <c r="BF49" s="3" t="s">
        <v>2420</v>
      </c>
      <c r="BG49" s="3" t="s">
        <v>2421</v>
      </c>
      <c r="BH49" s="3" t="s">
        <v>2422</v>
      </c>
      <c r="BI49" s="3" t="s">
        <v>2407</v>
      </c>
      <c r="BJ49" s="3" t="s">
        <v>1519</v>
      </c>
    </row>
    <row r="50" spans="1:62">
      <c r="A50" s="3" t="s">
        <v>2423</v>
      </c>
      <c r="B50" s="3" t="s">
        <v>1392</v>
      </c>
      <c r="C50" s="3" t="s">
        <v>171</v>
      </c>
      <c r="D50" s="3" t="s">
        <v>205</v>
      </c>
      <c r="E50" s="3" t="s">
        <v>171</v>
      </c>
      <c r="F50" s="3" t="s">
        <v>171</v>
      </c>
      <c r="G50" s="3" t="s">
        <v>936</v>
      </c>
      <c r="H50" s="3" t="s">
        <v>174</v>
      </c>
      <c r="I50" s="3" t="s">
        <v>779</v>
      </c>
      <c r="J50" s="3" t="s">
        <v>780</v>
      </c>
      <c r="K50" s="3" t="s">
        <v>937</v>
      </c>
      <c r="L50" s="3" t="s">
        <v>940</v>
      </c>
      <c r="M50" s="3"/>
      <c r="N50" s="3" t="s">
        <v>939</v>
      </c>
      <c r="O50" s="3" t="s">
        <v>171</v>
      </c>
      <c r="Q50" s="3" t="s">
        <v>2424</v>
      </c>
      <c r="R50" s="3" t="s">
        <v>2425</v>
      </c>
      <c r="S50" s="3" t="s">
        <v>178</v>
      </c>
      <c r="T50" s="3" t="s">
        <v>2426</v>
      </c>
      <c r="U50" s="3" t="s">
        <v>180</v>
      </c>
      <c r="V50" s="3" t="s">
        <v>938</v>
      </c>
      <c r="W50" s="3" t="s">
        <v>181</v>
      </c>
      <c r="X50" s="3" t="s">
        <v>182</v>
      </c>
      <c r="Y50" s="3" t="s">
        <v>452</v>
      </c>
      <c r="Z50" s="3" t="s">
        <v>141</v>
      </c>
      <c r="AA50" s="3" t="s">
        <v>251</v>
      </c>
      <c r="AB50" s="3" t="s">
        <v>2427</v>
      </c>
      <c r="AC50" s="3" t="s">
        <v>186</v>
      </c>
      <c r="AD50" s="3" t="s">
        <v>937</v>
      </c>
      <c r="AE50" s="3" t="s">
        <v>242</v>
      </c>
      <c r="AF50" s="3" t="s">
        <v>743</v>
      </c>
      <c r="AG50" s="3" t="s">
        <v>2428</v>
      </c>
      <c r="AH50" s="3" t="s">
        <v>585</v>
      </c>
      <c r="AI50" s="3" t="s">
        <v>2429</v>
      </c>
      <c r="AJ50" s="3" t="s">
        <v>2430</v>
      </c>
      <c r="AK50" s="3" t="s">
        <v>1403</v>
      </c>
      <c r="AL50" s="3" t="s">
        <v>1402</v>
      </c>
      <c r="AM50" s="3" t="s">
        <v>1403</v>
      </c>
      <c r="AN50" s="3" t="s">
        <v>2431</v>
      </c>
      <c r="AP50" s="3" t="s">
        <v>2432</v>
      </c>
      <c r="AQ50" s="3" t="s">
        <v>2433</v>
      </c>
      <c r="AR50" s="3" t="s">
        <v>2434</v>
      </c>
      <c r="AS50" s="3" t="s">
        <v>2435</v>
      </c>
      <c r="AT50" s="3" t="s">
        <v>2436</v>
      </c>
      <c r="AU50" s="3" t="s">
        <v>1803</v>
      </c>
      <c r="AV50" s="3" t="s">
        <v>1411</v>
      </c>
      <c r="AW50" s="3" t="s">
        <v>2437</v>
      </c>
      <c r="AX50" s="3" t="s">
        <v>219</v>
      </c>
      <c r="AY50" s="3" t="s">
        <v>1403</v>
      </c>
      <c r="AZ50" s="3" t="s">
        <v>219</v>
      </c>
      <c r="BA50" s="3" t="s">
        <v>171</v>
      </c>
      <c r="BB50" s="3" t="s">
        <v>219</v>
      </c>
      <c r="BC50" s="3" t="s">
        <v>219</v>
      </c>
      <c r="BD50" s="3" t="s">
        <v>219</v>
      </c>
      <c r="BE50" s="3" t="s">
        <v>2438</v>
      </c>
      <c r="BF50" s="3" t="s">
        <v>1417</v>
      </c>
      <c r="BG50" s="3" t="s">
        <v>2439</v>
      </c>
      <c r="BH50" s="3" t="s">
        <v>780</v>
      </c>
      <c r="BI50" s="3" t="s">
        <v>205</v>
      </c>
      <c r="BJ50" s="3" t="s">
        <v>2440</v>
      </c>
    </row>
    <row r="51" spans="1:62">
      <c r="A51" s="3" t="s">
        <v>2441</v>
      </c>
      <c r="B51" s="3" t="s">
        <v>1392</v>
      </c>
      <c r="C51" s="3" t="s">
        <v>171</v>
      </c>
      <c r="D51" s="3" t="s">
        <v>205</v>
      </c>
      <c r="E51" s="3" t="s">
        <v>171</v>
      </c>
      <c r="F51" s="3" t="s">
        <v>171</v>
      </c>
      <c r="G51" s="3" t="s">
        <v>101</v>
      </c>
      <c r="H51" s="3" t="s">
        <v>174</v>
      </c>
      <c r="I51" s="3" t="s">
        <v>941</v>
      </c>
      <c r="J51" s="3" t="s">
        <v>137</v>
      </c>
      <c r="K51" s="3" t="s">
        <v>942</v>
      </c>
      <c r="L51" s="3" t="s">
        <v>391</v>
      </c>
      <c r="M51" s="3"/>
      <c r="N51" s="3" t="s">
        <v>392</v>
      </c>
      <c r="O51" s="3" t="s">
        <v>171</v>
      </c>
      <c r="Q51" s="3" t="s">
        <v>2442</v>
      </c>
      <c r="R51" s="3" t="s">
        <v>393</v>
      </c>
      <c r="S51" s="3" t="s">
        <v>178</v>
      </c>
      <c r="T51" s="3" t="s">
        <v>2443</v>
      </c>
      <c r="U51" s="3" t="s">
        <v>180</v>
      </c>
      <c r="V51" s="3" t="s">
        <v>317</v>
      </c>
      <c r="W51" s="3" t="s">
        <v>197</v>
      </c>
      <c r="X51" s="3" t="s">
        <v>198</v>
      </c>
      <c r="Y51" s="3" t="s">
        <v>395</v>
      </c>
      <c r="Z51" s="3" t="s">
        <v>141</v>
      </c>
      <c r="AA51" s="3" t="s">
        <v>396</v>
      </c>
      <c r="AB51" s="3" t="s">
        <v>397</v>
      </c>
      <c r="AC51" s="3" t="s">
        <v>186</v>
      </c>
      <c r="AD51" s="3" t="s">
        <v>942</v>
      </c>
      <c r="AE51" s="3" t="s">
        <v>943</v>
      </c>
      <c r="AF51" s="3" t="s">
        <v>944</v>
      </c>
      <c r="AG51" s="3" t="s">
        <v>2242</v>
      </c>
      <c r="AH51" s="3" t="s">
        <v>558</v>
      </c>
      <c r="AI51" s="3" t="s">
        <v>2444</v>
      </c>
      <c r="AJ51" s="3" t="s">
        <v>2445</v>
      </c>
      <c r="AK51" s="3" t="s">
        <v>2446</v>
      </c>
      <c r="AL51" s="3" t="s">
        <v>1402</v>
      </c>
      <c r="AM51" s="3" t="s">
        <v>1414</v>
      </c>
      <c r="AN51" s="3" t="s">
        <v>2447</v>
      </c>
      <c r="AP51" s="3" t="s">
        <v>2246</v>
      </c>
      <c r="AQ51" s="3" t="s">
        <v>2448</v>
      </c>
      <c r="AR51" s="3" t="s">
        <v>2248</v>
      </c>
      <c r="AS51" s="3" t="s">
        <v>2249</v>
      </c>
      <c r="AT51" s="3" t="s">
        <v>2449</v>
      </c>
      <c r="AU51" s="3" t="s">
        <v>2450</v>
      </c>
      <c r="AV51" s="3" t="s">
        <v>2451</v>
      </c>
      <c r="AW51" s="3" t="s">
        <v>2452</v>
      </c>
      <c r="AX51" s="3" t="s">
        <v>1402</v>
      </c>
      <c r="AY51" s="3" t="s">
        <v>1820</v>
      </c>
      <c r="AZ51" s="3" t="s">
        <v>1402</v>
      </c>
      <c r="BA51" s="3" t="s">
        <v>2453</v>
      </c>
      <c r="BB51" s="3" t="s">
        <v>1442</v>
      </c>
      <c r="BC51" s="3" t="s">
        <v>1402</v>
      </c>
      <c r="BD51" s="3" t="s">
        <v>1402</v>
      </c>
      <c r="BE51" s="3" t="s">
        <v>2454</v>
      </c>
      <c r="BF51" s="3" t="s">
        <v>2455</v>
      </c>
      <c r="BG51" s="3" t="s">
        <v>2456</v>
      </c>
      <c r="BH51" s="3" t="s">
        <v>137</v>
      </c>
      <c r="BI51" s="3" t="s">
        <v>205</v>
      </c>
      <c r="BJ51" s="3" t="s">
        <v>2457</v>
      </c>
    </row>
    <row r="52" spans="1:62">
      <c r="A52" s="3" t="s">
        <v>2458</v>
      </c>
      <c r="B52" s="3" t="s">
        <v>1392</v>
      </c>
      <c r="C52" s="3" t="s">
        <v>171</v>
      </c>
      <c r="D52" s="3" t="s">
        <v>205</v>
      </c>
      <c r="E52" s="3" t="s">
        <v>171</v>
      </c>
      <c r="F52" s="3" t="s">
        <v>171</v>
      </c>
      <c r="G52" s="3" t="s">
        <v>17</v>
      </c>
      <c r="H52" s="3" t="s">
        <v>174</v>
      </c>
      <c r="I52" s="3" t="s">
        <v>945</v>
      </c>
      <c r="J52" s="3" t="s">
        <v>140</v>
      </c>
      <c r="K52" s="3" t="s">
        <v>946</v>
      </c>
      <c r="L52" s="3" t="s">
        <v>18</v>
      </c>
      <c r="M52" s="3"/>
      <c r="N52" s="3" t="s">
        <v>950</v>
      </c>
      <c r="O52" s="3" t="s">
        <v>171</v>
      </c>
      <c r="Q52" s="3" t="s">
        <v>2459</v>
      </c>
      <c r="R52" s="3" t="s">
        <v>2460</v>
      </c>
      <c r="S52" s="3" t="s">
        <v>178</v>
      </c>
      <c r="T52" s="3" t="s">
        <v>2461</v>
      </c>
      <c r="U52" s="3" t="s">
        <v>442</v>
      </c>
      <c r="V52" s="3" t="s">
        <v>949</v>
      </c>
      <c r="W52" s="3" t="s">
        <v>212</v>
      </c>
      <c r="X52" s="3" t="s">
        <v>213</v>
      </c>
      <c r="Y52" s="3" t="s">
        <v>2462</v>
      </c>
      <c r="Z52" s="3" t="s">
        <v>141</v>
      </c>
      <c r="AA52" s="3" t="s">
        <v>251</v>
      </c>
      <c r="AB52" s="3" t="s">
        <v>2112</v>
      </c>
      <c r="AC52" s="3" t="s">
        <v>186</v>
      </c>
      <c r="AD52" s="3" t="s">
        <v>946</v>
      </c>
      <c r="AE52" s="3" t="s">
        <v>947</v>
      </c>
      <c r="AF52" s="3" t="s">
        <v>948</v>
      </c>
      <c r="AG52" s="3" t="s">
        <v>1587</v>
      </c>
      <c r="AH52" s="3" t="s">
        <v>558</v>
      </c>
      <c r="AI52" s="3" t="s">
        <v>2463</v>
      </c>
      <c r="AJ52" s="3" t="s">
        <v>2464</v>
      </c>
      <c r="AK52" s="3" t="s">
        <v>2465</v>
      </c>
      <c r="AL52" s="3" t="s">
        <v>1402</v>
      </c>
      <c r="AM52" s="3" t="s">
        <v>1402</v>
      </c>
      <c r="AN52" s="3" t="s">
        <v>2466</v>
      </c>
      <c r="AP52" s="3" t="s">
        <v>2467</v>
      </c>
      <c r="AQ52" s="3" t="s">
        <v>2468</v>
      </c>
      <c r="AR52" s="3" t="s">
        <v>2469</v>
      </c>
      <c r="AS52" s="3" t="s">
        <v>2470</v>
      </c>
      <c r="AT52" s="3" t="s">
        <v>2471</v>
      </c>
      <c r="AU52" s="3" t="s">
        <v>2472</v>
      </c>
      <c r="AV52" s="3" t="s">
        <v>2473</v>
      </c>
      <c r="AW52" s="3" t="s">
        <v>2474</v>
      </c>
      <c r="AX52" s="3" t="s">
        <v>1432</v>
      </c>
      <c r="AY52" s="3" t="s">
        <v>1873</v>
      </c>
      <c r="AZ52" s="3" t="s">
        <v>1432</v>
      </c>
      <c r="BA52" s="3" t="s">
        <v>171</v>
      </c>
      <c r="BB52" s="3" t="s">
        <v>1402</v>
      </c>
      <c r="BC52" s="3" t="s">
        <v>1402</v>
      </c>
      <c r="BD52" s="3" t="s">
        <v>1402</v>
      </c>
      <c r="BE52" s="3" t="s">
        <v>2475</v>
      </c>
      <c r="BF52" s="3" t="s">
        <v>2476</v>
      </c>
      <c r="BG52" s="3" t="s">
        <v>2477</v>
      </c>
      <c r="BH52" s="3" t="s">
        <v>140</v>
      </c>
      <c r="BI52" s="3" t="s">
        <v>205</v>
      </c>
      <c r="BJ52" s="3" t="s">
        <v>1520</v>
      </c>
    </row>
    <row r="53" spans="1:62">
      <c r="A53" s="3" t="s">
        <v>2478</v>
      </c>
      <c r="B53" s="3" t="s">
        <v>1392</v>
      </c>
      <c r="C53" s="3" t="s">
        <v>171</v>
      </c>
      <c r="D53" s="3" t="s">
        <v>205</v>
      </c>
      <c r="E53" s="3" t="s">
        <v>171</v>
      </c>
      <c r="F53" s="3" t="s">
        <v>171</v>
      </c>
      <c r="G53" s="3" t="s">
        <v>31</v>
      </c>
      <c r="H53" s="3" t="s">
        <v>174</v>
      </c>
      <c r="I53" s="3" t="s">
        <v>951</v>
      </c>
      <c r="J53" s="3" t="s">
        <v>137</v>
      </c>
      <c r="K53" s="3" t="s">
        <v>908</v>
      </c>
      <c r="L53" s="3" t="s">
        <v>32</v>
      </c>
      <c r="M53" s="3"/>
      <c r="N53" s="3" t="s">
        <v>953</v>
      </c>
      <c r="O53" s="3" t="s">
        <v>171</v>
      </c>
      <c r="Q53" s="3" t="s">
        <v>2479</v>
      </c>
      <c r="R53" s="3" t="s">
        <v>2480</v>
      </c>
      <c r="S53" s="3" t="s">
        <v>178</v>
      </c>
      <c r="T53" s="3" t="s">
        <v>2481</v>
      </c>
      <c r="U53" s="3" t="s">
        <v>408</v>
      </c>
      <c r="V53" s="3" t="s">
        <v>952</v>
      </c>
      <c r="W53" s="3" t="s">
        <v>181</v>
      </c>
      <c r="X53" s="3" t="s">
        <v>182</v>
      </c>
      <c r="Y53" s="3" t="s">
        <v>509</v>
      </c>
      <c r="Z53" s="3" t="s">
        <v>141</v>
      </c>
      <c r="AA53" s="3" t="s">
        <v>251</v>
      </c>
      <c r="AB53" s="3" t="s">
        <v>2044</v>
      </c>
      <c r="AC53" s="3" t="s">
        <v>186</v>
      </c>
      <c r="AD53" s="3" t="s">
        <v>908</v>
      </c>
      <c r="AE53" s="3" t="s">
        <v>231</v>
      </c>
      <c r="AF53" s="3" t="s">
        <v>894</v>
      </c>
      <c r="AG53" s="3" t="s">
        <v>2242</v>
      </c>
      <c r="AH53" s="3" t="s">
        <v>558</v>
      </c>
      <c r="AI53" s="3" t="s">
        <v>2482</v>
      </c>
      <c r="AJ53" s="3" t="s">
        <v>2483</v>
      </c>
      <c r="AK53" s="3" t="s">
        <v>1803</v>
      </c>
      <c r="AL53" s="3" t="s">
        <v>1402</v>
      </c>
      <c r="AM53" s="3" t="s">
        <v>1442</v>
      </c>
      <c r="AN53" s="3" t="s">
        <v>2484</v>
      </c>
      <c r="AP53" s="3" t="s">
        <v>2246</v>
      </c>
      <c r="AQ53" s="3" t="s">
        <v>2247</v>
      </c>
      <c r="AR53" s="3" t="s">
        <v>2248</v>
      </c>
      <c r="AS53" s="3" t="s">
        <v>2249</v>
      </c>
      <c r="AT53" s="3" t="s">
        <v>2485</v>
      </c>
      <c r="AU53" s="3" t="s">
        <v>1644</v>
      </c>
      <c r="AV53" s="3" t="s">
        <v>1410</v>
      </c>
      <c r="AW53" s="3" t="s">
        <v>2486</v>
      </c>
      <c r="AX53" s="3" t="s">
        <v>1402</v>
      </c>
      <c r="AY53" s="3" t="s">
        <v>1414</v>
      </c>
      <c r="AZ53" s="3" t="s">
        <v>1413</v>
      </c>
      <c r="BA53" s="3" t="s">
        <v>2487</v>
      </c>
      <c r="BB53" s="3" t="s">
        <v>1432</v>
      </c>
      <c r="BC53" s="3" t="s">
        <v>1402</v>
      </c>
      <c r="BD53" s="3" t="s">
        <v>1431</v>
      </c>
      <c r="BE53" s="3" t="s">
        <v>2488</v>
      </c>
      <c r="BF53" s="3" t="s">
        <v>2489</v>
      </c>
      <c r="BG53" s="3" t="s">
        <v>2490</v>
      </c>
      <c r="BH53" s="3" t="s">
        <v>137</v>
      </c>
      <c r="BI53" s="3" t="s">
        <v>205</v>
      </c>
      <c r="BJ53" s="3" t="s">
        <v>1520</v>
      </c>
    </row>
    <row r="54" spans="1:62">
      <c r="A54" s="3" t="s">
        <v>2491</v>
      </c>
      <c r="B54" s="3" t="s">
        <v>1392</v>
      </c>
      <c r="C54" s="3" t="s">
        <v>171</v>
      </c>
      <c r="D54" s="3" t="s">
        <v>205</v>
      </c>
      <c r="E54" s="3" t="s">
        <v>171</v>
      </c>
      <c r="F54" s="3" t="s">
        <v>171</v>
      </c>
      <c r="G54" s="3" t="s">
        <v>954</v>
      </c>
      <c r="H54" s="3" t="s">
        <v>258</v>
      </c>
      <c r="I54" s="3" t="s">
        <v>804</v>
      </c>
      <c r="J54" s="3" t="s">
        <v>140</v>
      </c>
      <c r="K54" s="3" t="s">
        <v>955</v>
      </c>
      <c r="L54" s="3" t="s">
        <v>958</v>
      </c>
      <c r="M54" s="3"/>
      <c r="N54" s="3" t="s">
        <v>957</v>
      </c>
      <c r="O54" s="3" t="s">
        <v>171</v>
      </c>
      <c r="Q54" s="3" t="s">
        <v>2492</v>
      </c>
      <c r="R54" s="3" t="s">
        <v>2493</v>
      </c>
      <c r="S54" s="3" t="s">
        <v>178</v>
      </c>
      <c r="T54" s="3" t="s">
        <v>2111</v>
      </c>
      <c r="U54" s="3" t="s">
        <v>2494</v>
      </c>
      <c r="V54" s="3" t="s">
        <v>956</v>
      </c>
      <c r="W54" s="3" t="s">
        <v>181</v>
      </c>
      <c r="X54" s="3" t="s">
        <v>198</v>
      </c>
      <c r="Y54" s="3" t="s">
        <v>2495</v>
      </c>
      <c r="Z54" s="3" t="s">
        <v>141</v>
      </c>
      <c r="AA54" s="3" t="s">
        <v>251</v>
      </c>
      <c r="AB54" s="3" t="s">
        <v>2496</v>
      </c>
      <c r="AC54" s="3" t="s">
        <v>186</v>
      </c>
      <c r="AD54" s="3" t="s">
        <v>955</v>
      </c>
      <c r="AE54" s="3" t="s">
        <v>231</v>
      </c>
      <c r="AF54" s="3" t="s">
        <v>721</v>
      </c>
      <c r="AG54" s="3" t="s">
        <v>1587</v>
      </c>
      <c r="AH54" s="3" t="s">
        <v>585</v>
      </c>
      <c r="AI54" s="3" t="s">
        <v>2497</v>
      </c>
      <c r="AJ54" s="3" t="s">
        <v>2498</v>
      </c>
      <c r="AK54" s="3" t="s">
        <v>1442</v>
      </c>
      <c r="AL54" s="3" t="s">
        <v>1402</v>
      </c>
      <c r="AM54" s="3" t="s">
        <v>1403</v>
      </c>
      <c r="AN54" s="3" t="s">
        <v>2499</v>
      </c>
      <c r="AP54" s="3" t="s">
        <v>2467</v>
      </c>
      <c r="AQ54" s="3" t="s">
        <v>2468</v>
      </c>
      <c r="AR54" s="3" t="s">
        <v>2469</v>
      </c>
      <c r="AS54" s="3" t="s">
        <v>2500</v>
      </c>
      <c r="AT54" s="3" t="s">
        <v>2501</v>
      </c>
      <c r="AU54" s="3" t="s">
        <v>2502</v>
      </c>
      <c r="AV54" s="3" t="s">
        <v>2503</v>
      </c>
      <c r="AW54" s="3" t="s">
        <v>2504</v>
      </c>
      <c r="AX54" s="3" t="s">
        <v>1431</v>
      </c>
      <c r="AY54" s="3" t="s">
        <v>1411</v>
      </c>
      <c r="AZ54" s="3" t="s">
        <v>1431</v>
      </c>
      <c r="BA54" s="3" t="s">
        <v>171</v>
      </c>
      <c r="BB54" s="3" t="s">
        <v>1402</v>
      </c>
      <c r="BC54" s="3" t="s">
        <v>1402</v>
      </c>
      <c r="BD54" s="3" t="s">
        <v>1402</v>
      </c>
      <c r="BE54" s="3" t="s">
        <v>2505</v>
      </c>
      <c r="BF54" s="3" t="s">
        <v>2506</v>
      </c>
      <c r="BG54" s="3" t="s">
        <v>2507</v>
      </c>
      <c r="BH54" s="3" t="s">
        <v>140</v>
      </c>
      <c r="BI54" s="3" t="s">
        <v>519</v>
      </c>
      <c r="BJ54" s="3" t="s">
        <v>1520</v>
      </c>
    </row>
    <row r="55" spans="1:62">
      <c r="A55" s="3" t="s">
        <v>2508</v>
      </c>
      <c r="B55" s="3" t="s">
        <v>1392</v>
      </c>
      <c r="C55" s="3" t="s">
        <v>171</v>
      </c>
      <c r="D55" s="3" t="s">
        <v>255</v>
      </c>
      <c r="E55" s="3" t="s">
        <v>171</v>
      </c>
      <c r="F55" s="3" t="s">
        <v>171</v>
      </c>
      <c r="G55" s="3" t="s">
        <v>13</v>
      </c>
      <c r="H55" s="3" t="s">
        <v>174</v>
      </c>
      <c r="I55" s="3" t="s">
        <v>853</v>
      </c>
      <c r="J55" s="3" t="s">
        <v>141</v>
      </c>
      <c r="K55" s="3" t="s">
        <v>854</v>
      </c>
      <c r="L55" s="3" t="s">
        <v>14</v>
      </c>
      <c r="M55" s="3"/>
      <c r="N55" s="3" t="s">
        <v>856</v>
      </c>
      <c r="O55" s="3" t="s">
        <v>171</v>
      </c>
      <c r="Q55" s="3" t="s">
        <v>2509</v>
      </c>
      <c r="R55" s="3" t="s">
        <v>2510</v>
      </c>
      <c r="S55" s="3" t="s">
        <v>178</v>
      </c>
      <c r="T55" s="3" t="s">
        <v>1698</v>
      </c>
      <c r="U55" s="3" t="s">
        <v>180</v>
      </c>
      <c r="V55" s="3" t="s">
        <v>855</v>
      </c>
      <c r="W55" s="3" t="s">
        <v>212</v>
      </c>
      <c r="X55" s="3" t="s">
        <v>213</v>
      </c>
      <c r="Y55" s="3" t="s">
        <v>2511</v>
      </c>
      <c r="Z55" s="3" t="s">
        <v>141</v>
      </c>
      <c r="AA55" s="3" t="s">
        <v>396</v>
      </c>
      <c r="AB55" s="3" t="s">
        <v>1923</v>
      </c>
      <c r="AC55" s="3" t="s">
        <v>253</v>
      </c>
      <c r="AD55" s="3" t="s">
        <v>854</v>
      </c>
      <c r="AE55" s="3" t="s">
        <v>231</v>
      </c>
      <c r="AF55" s="3" t="s">
        <v>735</v>
      </c>
      <c r="AG55" s="3" t="s">
        <v>2512</v>
      </c>
      <c r="AH55" s="3" t="s">
        <v>558</v>
      </c>
      <c r="AI55" s="3" t="s">
        <v>2513</v>
      </c>
      <c r="AJ55" s="3" t="s">
        <v>2514</v>
      </c>
      <c r="AK55" s="3" t="s">
        <v>2515</v>
      </c>
      <c r="AL55" s="3" t="s">
        <v>2516</v>
      </c>
      <c r="AM55" s="3" t="s">
        <v>1403</v>
      </c>
      <c r="AN55" s="3" t="s">
        <v>2517</v>
      </c>
      <c r="AP55" s="3" t="s">
        <v>2518</v>
      </c>
      <c r="AQ55" s="3" t="s">
        <v>2519</v>
      </c>
      <c r="AR55" s="3" t="s">
        <v>2520</v>
      </c>
      <c r="AS55" s="3" t="s">
        <v>2521</v>
      </c>
      <c r="AT55" s="3" t="s">
        <v>2522</v>
      </c>
      <c r="AU55" s="3" t="s">
        <v>2523</v>
      </c>
      <c r="AV55" s="3" t="s">
        <v>2524</v>
      </c>
      <c r="AW55" s="3" t="s">
        <v>2525</v>
      </c>
      <c r="AX55" s="3" t="s">
        <v>1442</v>
      </c>
      <c r="AY55" s="3" t="s">
        <v>2526</v>
      </c>
      <c r="AZ55" s="3" t="s">
        <v>1411</v>
      </c>
      <c r="BA55" s="3" t="s">
        <v>2527</v>
      </c>
      <c r="BB55" s="3" t="s">
        <v>1403</v>
      </c>
      <c r="BC55" s="3" t="s">
        <v>1402</v>
      </c>
      <c r="BD55" s="3" t="s">
        <v>1403</v>
      </c>
      <c r="BE55" s="3" t="s">
        <v>2528</v>
      </c>
      <c r="BF55" s="3" t="s">
        <v>2529</v>
      </c>
      <c r="BG55" s="3" t="s">
        <v>2530</v>
      </c>
      <c r="BH55" s="3" t="s">
        <v>140</v>
      </c>
      <c r="BI55" s="3" t="s">
        <v>205</v>
      </c>
      <c r="BJ55" s="3" t="s">
        <v>1520</v>
      </c>
    </row>
    <row r="56" spans="1:62">
      <c r="A56" s="3" t="s">
        <v>2531</v>
      </c>
      <c r="B56" s="3" t="s">
        <v>1392</v>
      </c>
      <c r="C56" s="3" t="s">
        <v>171</v>
      </c>
      <c r="D56" s="3" t="s">
        <v>2195</v>
      </c>
      <c r="E56" s="3" t="s">
        <v>171</v>
      </c>
      <c r="F56" s="3" t="s">
        <v>171</v>
      </c>
      <c r="G56" s="3" t="s">
        <v>1053</v>
      </c>
      <c r="H56" s="3" t="s">
        <v>174</v>
      </c>
      <c r="I56" s="3" t="s">
        <v>171</v>
      </c>
      <c r="J56" s="3" t="s">
        <v>137</v>
      </c>
      <c r="K56" s="3" t="s">
        <v>1054</v>
      </c>
      <c r="L56" s="3" t="s">
        <v>1059</v>
      </c>
      <c r="M56" s="3"/>
      <c r="N56" s="3" t="s">
        <v>1058</v>
      </c>
      <c r="O56" s="3" t="s">
        <v>2532</v>
      </c>
      <c r="Q56" s="3" t="s">
        <v>171</v>
      </c>
      <c r="R56" s="3" t="s">
        <v>2533</v>
      </c>
      <c r="S56" s="3" t="s">
        <v>178</v>
      </c>
      <c r="T56" s="3" t="s">
        <v>357</v>
      </c>
      <c r="U56" s="3" t="s">
        <v>442</v>
      </c>
      <c r="V56" s="3" t="s">
        <v>1057</v>
      </c>
      <c r="W56" s="3" t="s">
        <v>212</v>
      </c>
      <c r="X56" s="3" t="s">
        <v>213</v>
      </c>
      <c r="Y56" s="3" t="s">
        <v>2534</v>
      </c>
      <c r="Z56" s="3" t="s">
        <v>141</v>
      </c>
      <c r="AA56" s="3" t="s">
        <v>251</v>
      </c>
      <c r="AB56" s="3" t="s">
        <v>2535</v>
      </c>
      <c r="AC56" s="3" t="s">
        <v>186</v>
      </c>
      <c r="AD56" s="3" t="s">
        <v>1054</v>
      </c>
      <c r="AE56" s="3" t="s">
        <v>1055</v>
      </c>
      <c r="AF56" s="3" t="s">
        <v>1056</v>
      </c>
      <c r="AG56" s="3" t="s">
        <v>2242</v>
      </c>
      <c r="AH56" s="3" t="s">
        <v>558</v>
      </c>
      <c r="AI56" s="3" t="s">
        <v>2536</v>
      </c>
      <c r="AJ56" s="3" t="s">
        <v>2537</v>
      </c>
      <c r="AK56" s="3" t="s">
        <v>1402</v>
      </c>
      <c r="AL56" s="3" t="s">
        <v>1402</v>
      </c>
      <c r="AM56" s="3" t="s">
        <v>1431</v>
      </c>
      <c r="AN56" s="3" t="s">
        <v>2538</v>
      </c>
      <c r="AP56" s="3" t="s">
        <v>2246</v>
      </c>
      <c r="AQ56" s="3" t="s">
        <v>2247</v>
      </c>
      <c r="AR56" s="3" t="s">
        <v>2248</v>
      </c>
      <c r="AS56" s="3" t="s">
        <v>2249</v>
      </c>
      <c r="AT56" s="3" t="s">
        <v>2539</v>
      </c>
      <c r="AU56" s="3" t="s">
        <v>2540</v>
      </c>
      <c r="AV56" s="3" t="s">
        <v>1251</v>
      </c>
      <c r="AW56" s="3" t="s">
        <v>2541</v>
      </c>
      <c r="AX56" s="3" t="s">
        <v>1413</v>
      </c>
      <c r="AY56" s="3" t="s">
        <v>664</v>
      </c>
      <c r="AZ56" s="3" t="s">
        <v>1431</v>
      </c>
      <c r="BA56" s="3" t="s">
        <v>171</v>
      </c>
      <c r="BB56" s="3" t="s">
        <v>1402</v>
      </c>
      <c r="BC56" s="3" t="s">
        <v>1402</v>
      </c>
      <c r="BD56" s="3" t="s">
        <v>1402</v>
      </c>
      <c r="BE56" s="3" t="s">
        <v>2542</v>
      </c>
      <c r="BF56" s="3" t="s">
        <v>2543</v>
      </c>
      <c r="BG56" s="3" t="s">
        <v>2544</v>
      </c>
      <c r="BH56" s="3" t="s">
        <v>137</v>
      </c>
      <c r="BI56" s="3" t="s">
        <v>2199</v>
      </c>
      <c r="BJ56" s="3" t="s">
        <v>1519</v>
      </c>
    </row>
    <row r="57" spans="1:62">
      <c r="A57" s="3" t="s">
        <v>2545</v>
      </c>
      <c r="B57" s="3" t="s">
        <v>1392</v>
      </c>
      <c r="C57" s="3" t="s">
        <v>171</v>
      </c>
      <c r="D57" s="3" t="s">
        <v>205</v>
      </c>
      <c r="E57" s="3" t="s">
        <v>171</v>
      </c>
      <c r="F57" s="3" t="s">
        <v>171</v>
      </c>
      <c r="G57" s="3" t="s">
        <v>959</v>
      </c>
      <c r="H57" s="3" t="s">
        <v>174</v>
      </c>
      <c r="I57" s="3" t="s">
        <v>960</v>
      </c>
      <c r="J57" s="3" t="s">
        <v>137</v>
      </c>
      <c r="K57" s="3" t="s">
        <v>2546</v>
      </c>
      <c r="L57" s="3" t="s">
        <v>964</v>
      </c>
      <c r="M57" s="3"/>
      <c r="N57" s="3" t="s">
        <v>963</v>
      </c>
      <c r="O57" s="3" t="s">
        <v>171</v>
      </c>
      <c r="Q57" s="3" t="s">
        <v>2547</v>
      </c>
      <c r="R57" s="3" t="s">
        <v>2548</v>
      </c>
      <c r="S57" s="3" t="s">
        <v>178</v>
      </c>
      <c r="T57" s="3" t="s">
        <v>2461</v>
      </c>
      <c r="U57" s="3" t="s">
        <v>180</v>
      </c>
      <c r="V57" s="3" t="s">
        <v>962</v>
      </c>
      <c r="W57" s="3" t="s">
        <v>181</v>
      </c>
      <c r="X57" s="3" t="s">
        <v>182</v>
      </c>
      <c r="Y57" s="3" t="s">
        <v>2549</v>
      </c>
      <c r="Z57" s="3" t="s">
        <v>141</v>
      </c>
      <c r="AA57" s="3" t="s">
        <v>2550</v>
      </c>
      <c r="AB57" s="3" t="s">
        <v>2549</v>
      </c>
      <c r="AC57" s="3" t="s">
        <v>186</v>
      </c>
      <c r="AD57" s="3" t="s">
        <v>2546</v>
      </c>
      <c r="AE57" s="3" t="s">
        <v>231</v>
      </c>
      <c r="AF57" s="3" t="s">
        <v>961</v>
      </c>
      <c r="AG57" s="3" t="s">
        <v>2551</v>
      </c>
      <c r="AH57" s="3" t="s">
        <v>558</v>
      </c>
      <c r="AI57" s="3" t="s">
        <v>2552</v>
      </c>
      <c r="AJ57" s="3" t="s">
        <v>2553</v>
      </c>
      <c r="AK57" s="3" t="s">
        <v>2554</v>
      </c>
      <c r="AL57" s="3" t="s">
        <v>219</v>
      </c>
      <c r="AM57" s="3" t="s">
        <v>2555</v>
      </c>
      <c r="AN57" s="3" t="s">
        <v>2556</v>
      </c>
      <c r="AP57" s="3" t="s">
        <v>2246</v>
      </c>
      <c r="AQ57" s="3" t="s">
        <v>2247</v>
      </c>
      <c r="AR57" s="3" t="s">
        <v>2248</v>
      </c>
      <c r="AS57" s="3" t="s">
        <v>2557</v>
      </c>
      <c r="AT57" s="3" t="s">
        <v>2558</v>
      </c>
      <c r="AU57" s="3" t="s">
        <v>2559</v>
      </c>
      <c r="AV57" s="3" t="s">
        <v>2560</v>
      </c>
      <c r="AW57" s="3" t="s">
        <v>2561</v>
      </c>
      <c r="AX57" s="3" t="s">
        <v>2562</v>
      </c>
      <c r="AY57" s="3" t="s">
        <v>2563</v>
      </c>
      <c r="AZ57" s="3" t="s">
        <v>2564</v>
      </c>
      <c r="BA57" s="3" t="s">
        <v>2565</v>
      </c>
      <c r="BB57" s="3" t="s">
        <v>2566</v>
      </c>
      <c r="BC57" s="3" t="s">
        <v>1402</v>
      </c>
      <c r="BD57" s="3" t="s">
        <v>1402</v>
      </c>
      <c r="BE57" s="3" t="s">
        <v>2567</v>
      </c>
      <c r="BF57" s="3" t="s">
        <v>2568</v>
      </c>
      <c r="BG57" s="3" t="s">
        <v>2569</v>
      </c>
      <c r="BH57" s="3" t="s">
        <v>137</v>
      </c>
      <c r="BI57" s="3" t="s">
        <v>2570</v>
      </c>
      <c r="BJ57" s="3" t="s">
        <v>2571</v>
      </c>
    </row>
    <row r="58" spans="1:62">
      <c r="A58" s="3" t="s">
        <v>2572</v>
      </c>
      <c r="B58" s="3" t="s">
        <v>1392</v>
      </c>
      <c r="C58" s="3" t="s">
        <v>171</v>
      </c>
      <c r="D58" s="3" t="s">
        <v>255</v>
      </c>
      <c r="E58" s="3" t="s">
        <v>171</v>
      </c>
      <c r="F58" s="3" t="s">
        <v>171</v>
      </c>
      <c r="G58" s="3" t="s">
        <v>857</v>
      </c>
      <c r="H58" s="3" t="s">
        <v>174</v>
      </c>
      <c r="I58" s="3" t="s">
        <v>858</v>
      </c>
      <c r="J58" s="3" t="s">
        <v>859</v>
      </c>
      <c r="K58" s="3" t="s">
        <v>860</v>
      </c>
      <c r="L58" s="3" t="s">
        <v>863</v>
      </c>
      <c r="M58" s="3"/>
      <c r="N58" s="3" t="s">
        <v>862</v>
      </c>
      <c r="O58" s="3" t="s">
        <v>171</v>
      </c>
      <c r="Q58" s="3" t="s">
        <v>2573</v>
      </c>
      <c r="R58" s="3" t="s">
        <v>2574</v>
      </c>
      <c r="S58" s="3" t="s">
        <v>178</v>
      </c>
      <c r="T58" s="3" t="s">
        <v>2575</v>
      </c>
      <c r="U58" s="3" t="s">
        <v>180</v>
      </c>
      <c r="V58" s="3" t="s">
        <v>861</v>
      </c>
      <c r="W58" s="3" t="s">
        <v>212</v>
      </c>
      <c r="X58" s="3" t="s">
        <v>213</v>
      </c>
      <c r="Y58" s="3" t="s">
        <v>2576</v>
      </c>
      <c r="Z58" s="3" t="s">
        <v>141</v>
      </c>
      <c r="AA58" s="3" t="s">
        <v>2577</v>
      </c>
      <c r="AB58" s="3" t="s">
        <v>2427</v>
      </c>
      <c r="AC58" s="3" t="s">
        <v>253</v>
      </c>
      <c r="AD58" s="3" t="s">
        <v>860</v>
      </c>
      <c r="AE58" s="3" t="s">
        <v>219</v>
      </c>
      <c r="AF58" s="3" t="s">
        <v>683</v>
      </c>
      <c r="AG58" s="3" t="s">
        <v>1631</v>
      </c>
      <c r="AH58" s="3" t="s">
        <v>558</v>
      </c>
      <c r="AI58" s="3" t="s">
        <v>2578</v>
      </c>
      <c r="AJ58" s="3" t="s">
        <v>2579</v>
      </c>
      <c r="AK58" s="3" t="s">
        <v>219</v>
      </c>
      <c r="AL58" s="3" t="s">
        <v>219</v>
      </c>
      <c r="AM58" s="3" t="s">
        <v>219</v>
      </c>
      <c r="AN58" s="3" t="s">
        <v>2580</v>
      </c>
      <c r="AP58" s="3" t="s">
        <v>2581</v>
      </c>
      <c r="AQ58" s="3" t="s">
        <v>2582</v>
      </c>
      <c r="AR58" s="3" t="s">
        <v>2583</v>
      </c>
      <c r="AS58" s="3" t="s">
        <v>2584</v>
      </c>
      <c r="AT58" s="3" t="s">
        <v>2585</v>
      </c>
      <c r="AU58" s="3" t="s">
        <v>2586</v>
      </c>
      <c r="AV58" s="3" t="s">
        <v>565</v>
      </c>
      <c r="AW58" s="3" t="s">
        <v>2587</v>
      </c>
      <c r="AX58" s="3" t="s">
        <v>1411</v>
      </c>
      <c r="AY58" s="3" t="s">
        <v>2588</v>
      </c>
      <c r="AZ58" s="3" t="s">
        <v>219</v>
      </c>
      <c r="BA58" s="3" t="s">
        <v>2589</v>
      </c>
      <c r="BB58" s="3" t="s">
        <v>1413</v>
      </c>
      <c r="BC58" s="3" t="s">
        <v>219</v>
      </c>
      <c r="BD58" s="3" t="s">
        <v>219</v>
      </c>
      <c r="BE58" s="3" t="s">
        <v>2590</v>
      </c>
      <c r="BF58" s="3" t="s">
        <v>2591</v>
      </c>
      <c r="BG58" s="3" t="s">
        <v>1658</v>
      </c>
      <c r="BH58" s="3" t="s">
        <v>2592</v>
      </c>
      <c r="BI58" s="3" t="s">
        <v>2593</v>
      </c>
      <c r="BJ58" s="3" t="s">
        <v>2594</v>
      </c>
    </row>
    <row r="59" spans="1:62">
      <c r="A59" s="3" t="s">
        <v>2595</v>
      </c>
      <c r="B59" s="3" t="s">
        <v>1392</v>
      </c>
      <c r="C59" s="3" t="s">
        <v>171</v>
      </c>
      <c r="D59" s="3" t="s">
        <v>255</v>
      </c>
      <c r="E59" s="3" t="s">
        <v>171</v>
      </c>
      <c r="F59" s="3" t="s">
        <v>171</v>
      </c>
      <c r="G59" s="3" t="s">
        <v>864</v>
      </c>
      <c r="H59" s="3" t="s">
        <v>258</v>
      </c>
      <c r="I59" s="3" t="s">
        <v>865</v>
      </c>
      <c r="J59" s="3" t="s">
        <v>866</v>
      </c>
      <c r="K59" s="3" t="s">
        <v>867</v>
      </c>
      <c r="L59" s="3" t="s">
        <v>870</v>
      </c>
      <c r="M59" s="3"/>
      <c r="N59" s="3" t="s">
        <v>869</v>
      </c>
      <c r="O59" s="3" t="s">
        <v>171</v>
      </c>
      <c r="Q59" s="3" t="s">
        <v>2596</v>
      </c>
      <c r="R59" s="3" t="s">
        <v>2597</v>
      </c>
      <c r="S59" s="3" t="s">
        <v>178</v>
      </c>
      <c r="T59" s="3" t="s">
        <v>179</v>
      </c>
      <c r="U59" s="3" t="s">
        <v>313</v>
      </c>
      <c r="V59" s="3" t="s">
        <v>868</v>
      </c>
      <c r="W59" s="3" t="s">
        <v>181</v>
      </c>
      <c r="X59" s="3" t="s">
        <v>182</v>
      </c>
      <c r="Y59" s="3" t="s">
        <v>2598</v>
      </c>
      <c r="Z59" s="3" t="s">
        <v>2599</v>
      </c>
      <c r="AA59" s="3" t="s">
        <v>2600</v>
      </c>
      <c r="AB59" s="3" t="s">
        <v>532</v>
      </c>
      <c r="AC59" s="3" t="s">
        <v>186</v>
      </c>
      <c r="AD59" s="3" t="s">
        <v>867</v>
      </c>
      <c r="AE59" s="3" t="s">
        <v>219</v>
      </c>
      <c r="AF59" s="3" t="s">
        <v>583</v>
      </c>
      <c r="AG59" s="3" t="s">
        <v>1793</v>
      </c>
      <c r="AH59" s="3" t="s">
        <v>558</v>
      </c>
      <c r="AI59" s="3" t="s">
        <v>2601</v>
      </c>
      <c r="AJ59" s="3" t="s">
        <v>2602</v>
      </c>
      <c r="AK59" s="3" t="s">
        <v>1540</v>
      </c>
      <c r="AL59" s="3" t="s">
        <v>1402</v>
      </c>
      <c r="AM59" s="3" t="s">
        <v>1413</v>
      </c>
      <c r="AN59" s="3" t="s">
        <v>2603</v>
      </c>
      <c r="AP59" s="3" t="s">
        <v>2604</v>
      </c>
      <c r="AQ59" s="3" t="s">
        <v>2605</v>
      </c>
      <c r="AR59" s="3" t="s">
        <v>2606</v>
      </c>
      <c r="AS59" s="3" t="s">
        <v>2607</v>
      </c>
      <c r="AT59" s="3" t="s">
        <v>2608</v>
      </c>
      <c r="AU59" s="3" t="s">
        <v>2609</v>
      </c>
      <c r="AV59" s="3" t="s">
        <v>2610</v>
      </c>
      <c r="AW59" s="3" t="s">
        <v>2611</v>
      </c>
      <c r="AX59" s="3" t="s">
        <v>1403</v>
      </c>
      <c r="AY59" s="3" t="s">
        <v>1540</v>
      </c>
      <c r="AZ59" s="3" t="s">
        <v>1411</v>
      </c>
      <c r="BA59" s="3" t="s">
        <v>2612</v>
      </c>
      <c r="BB59" s="3" t="s">
        <v>1432</v>
      </c>
      <c r="BC59" s="3" t="s">
        <v>1402</v>
      </c>
      <c r="BD59" s="3" t="s">
        <v>1402</v>
      </c>
      <c r="BE59" s="3" t="s">
        <v>2613</v>
      </c>
      <c r="BF59" s="3" t="s">
        <v>2614</v>
      </c>
      <c r="BG59" s="3" t="s">
        <v>2615</v>
      </c>
      <c r="BH59" s="3" t="s">
        <v>866</v>
      </c>
      <c r="BI59" s="3" t="s">
        <v>2616</v>
      </c>
      <c r="BJ59" s="3" t="s">
        <v>2617</v>
      </c>
    </row>
    <row r="60" spans="1:62">
      <c r="A60" s="3" t="s">
        <v>2618</v>
      </c>
      <c r="B60" s="3" t="s">
        <v>1392</v>
      </c>
      <c r="C60" s="3" t="s">
        <v>171</v>
      </c>
      <c r="D60" s="3" t="s">
        <v>205</v>
      </c>
      <c r="E60" s="3" t="s">
        <v>171</v>
      </c>
      <c r="F60" s="3" t="s">
        <v>171</v>
      </c>
      <c r="G60" s="3" t="s">
        <v>965</v>
      </c>
      <c r="H60" s="3" t="s">
        <v>174</v>
      </c>
      <c r="I60" s="3" t="s">
        <v>171</v>
      </c>
      <c r="J60" s="3" t="s">
        <v>137</v>
      </c>
      <c r="K60" s="3" t="s">
        <v>908</v>
      </c>
      <c r="L60" s="3" t="s">
        <v>969</v>
      </c>
      <c r="M60" s="3"/>
      <c r="N60" s="3" t="s">
        <v>968</v>
      </c>
      <c r="O60" s="3" t="s">
        <v>2619</v>
      </c>
      <c r="Q60" s="3" t="s">
        <v>171</v>
      </c>
      <c r="R60" s="3" t="s">
        <v>2620</v>
      </c>
      <c r="S60" s="3" t="s">
        <v>178</v>
      </c>
      <c r="T60" s="3" t="s">
        <v>211</v>
      </c>
      <c r="U60" s="3" t="s">
        <v>180</v>
      </c>
      <c r="V60" s="3" t="s">
        <v>967</v>
      </c>
      <c r="W60" s="3" t="s">
        <v>181</v>
      </c>
      <c r="X60" s="3" t="s">
        <v>182</v>
      </c>
      <c r="Y60" s="3" t="s">
        <v>2621</v>
      </c>
      <c r="Z60" s="3" t="s">
        <v>2622</v>
      </c>
      <c r="AA60" s="3" t="s">
        <v>251</v>
      </c>
      <c r="AB60" s="3" t="s">
        <v>2623</v>
      </c>
      <c r="AC60" s="3" t="s">
        <v>186</v>
      </c>
      <c r="AD60" s="3" t="s">
        <v>908</v>
      </c>
      <c r="AE60" s="3" t="s">
        <v>242</v>
      </c>
      <c r="AF60" s="3" t="s">
        <v>966</v>
      </c>
      <c r="AG60" s="3" t="s">
        <v>2242</v>
      </c>
      <c r="AH60" s="3" t="s">
        <v>558</v>
      </c>
      <c r="AI60" s="3" t="s">
        <v>2624</v>
      </c>
      <c r="AJ60" s="3" t="s">
        <v>2625</v>
      </c>
      <c r="AK60" s="3" t="s">
        <v>2626</v>
      </c>
      <c r="AL60" s="3" t="s">
        <v>219</v>
      </c>
      <c r="AM60" s="3" t="s">
        <v>2627</v>
      </c>
      <c r="AN60" s="3" t="s">
        <v>2628</v>
      </c>
      <c r="AP60" s="3" t="s">
        <v>2246</v>
      </c>
      <c r="AQ60" s="3" t="s">
        <v>2247</v>
      </c>
      <c r="AR60" s="3" t="s">
        <v>2248</v>
      </c>
      <c r="AS60" s="3" t="s">
        <v>2557</v>
      </c>
      <c r="AT60" s="3" t="s">
        <v>2629</v>
      </c>
      <c r="AU60" s="3" t="s">
        <v>2630</v>
      </c>
      <c r="AV60" s="3" t="s">
        <v>2631</v>
      </c>
      <c r="AW60" s="3" t="s">
        <v>2632</v>
      </c>
      <c r="AX60" s="3" t="s">
        <v>2633</v>
      </c>
      <c r="AY60" s="3" t="s">
        <v>2563</v>
      </c>
      <c r="AZ60" s="3" t="s">
        <v>2566</v>
      </c>
      <c r="BA60" s="3" t="s">
        <v>2634</v>
      </c>
      <c r="BB60" s="3" t="s">
        <v>2635</v>
      </c>
      <c r="BC60" s="3" t="s">
        <v>219</v>
      </c>
      <c r="BD60" s="3" t="s">
        <v>2635</v>
      </c>
      <c r="BE60" s="3" t="s">
        <v>2636</v>
      </c>
      <c r="BF60" s="3" t="s">
        <v>2637</v>
      </c>
      <c r="BG60" s="3" t="s">
        <v>2638</v>
      </c>
      <c r="BH60" s="3" t="s">
        <v>137</v>
      </c>
      <c r="BI60" s="3" t="s">
        <v>205</v>
      </c>
      <c r="BJ60" s="3" t="s">
        <v>2639</v>
      </c>
    </row>
    <row r="61" spans="1:62">
      <c r="A61" s="3" t="s">
        <v>2640</v>
      </c>
      <c r="B61" s="3" t="s">
        <v>1392</v>
      </c>
      <c r="C61" s="3" t="s">
        <v>171</v>
      </c>
      <c r="D61" s="3" t="s">
        <v>205</v>
      </c>
      <c r="E61" s="3" t="s">
        <v>171</v>
      </c>
      <c r="F61" s="3" t="s">
        <v>171</v>
      </c>
      <c r="G61" s="3" t="s">
        <v>96</v>
      </c>
      <c r="H61" s="3" t="s">
        <v>174</v>
      </c>
      <c r="I61" s="3" t="s">
        <v>970</v>
      </c>
      <c r="J61" s="3" t="s">
        <v>137</v>
      </c>
      <c r="K61" s="3" t="s">
        <v>971</v>
      </c>
      <c r="L61" s="3" t="s">
        <v>515</v>
      </c>
      <c r="M61" s="3"/>
      <c r="N61" s="3" t="s">
        <v>516</v>
      </c>
      <c r="O61" s="3" t="s">
        <v>171</v>
      </c>
      <c r="Q61" s="3" t="s">
        <v>2641</v>
      </c>
      <c r="R61" s="3" t="s">
        <v>517</v>
      </c>
      <c r="S61" s="3" t="s">
        <v>178</v>
      </c>
      <c r="T61" s="3" t="s">
        <v>179</v>
      </c>
      <c r="U61" s="3" t="s">
        <v>180</v>
      </c>
      <c r="V61" s="3" t="s">
        <v>254</v>
      </c>
      <c r="W61" s="3" t="s">
        <v>181</v>
      </c>
      <c r="X61" s="3" t="s">
        <v>182</v>
      </c>
      <c r="Y61" s="3" t="s">
        <v>2642</v>
      </c>
      <c r="Z61" s="3" t="s">
        <v>474</v>
      </c>
      <c r="AA61" s="3" t="s">
        <v>519</v>
      </c>
      <c r="AB61" s="3" t="s">
        <v>520</v>
      </c>
      <c r="AC61" s="3" t="s">
        <v>186</v>
      </c>
      <c r="AD61" s="3" t="s">
        <v>971</v>
      </c>
      <c r="AE61" s="3" t="s">
        <v>242</v>
      </c>
      <c r="AF61" s="3" t="s">
        <v>699</v>
      </c>
      <c r="AG61" s="3" t="s">
        <v>2551</v>
      </c>
      <c r="AH61" s="3" t="s">
        <v>585</v>
      </c>
      <c r="AI61" s="3" t="s">
        <v>2643</v>
      </c>
      <c r="AJ61" s="3" t="s">
        <v>2644</v>
      </c>
      <c r="AK61" s="3" t="s">
        <v>2645</v>
      </c>
      <c r="AL61" s="3" t="s">
        <v>2646</v>
      </c>
      <c r="AM61" s="3" t="s">
        <v>2647</v>
      </c>
      <c r="AN61" s="3" t="s">
        <v>2648</v>
      </c>
      <c r="AP61" s="3" t="s">
        <v>2246</v>
      </c>
      <c r="AQ61" s="3" t="s">
        <v>2247</v>
      </c>
      <c r="AR61" s="3" t="s">
        <v>2248</v>
      </c>
      <c r="AS61" s="3" t="s">
        <v>2649</v>
      </c>
      <c r="AT61" s="3" t="s">
        <v>2650</v>
      </c>
      <c r="AU61" s="3" t="s">
        <v>629</v>
      </c>
      <c r="AV61" s="3" t="s">
        <v>1251</v>
      </c>
      <c r="AW61" s="3" t="s">
        <v>2651</v>
      </c>
      <c r="AX61" s="3" t="s">
        <v>2652</v>
      </c>
      <c r="AY61" s="3" t="s">
        <v>2653</v>
      </c>
      <c r="AZ61" s="3" t="s">
        <v>2654</v>
      </c>
      <c r="BA61" s="3" t="s">
        <v>2655</v>
      </c>
      <c r="BB61" s="3" t="s">
        <v>2656</v>
      </c>
      <c r="BC61" s="3" t="s">
        <v>2657</v>
      </c>
      <c r="BD61" s="3" t="s">
        <v>2658</v>
      </c>
      <c r="BE61" s="3" t="s">
        <v>2659</v>
      </c>
      <c r="BF61" s="3" t="s">
        <v>2660</v>
      </c>
      <c r="BG61" s="3" t="s">
        <v>2661</v>
      </c>
      <c r="BH61" s="3" t="s">
        <v>2662</v>
      </c>
      <c r="BI61" s="3" t="s">
        <v>205</v>
      </c>
      <c r="BJ61" s="3" t="s">
        <v>1520</v>
      </c>
    </row>
    <row r="62" spans="1:62">
      <c r="A62" s="3" t="s">
        <v>2663</v>
      </c>
      <c r="B62" s="3" t="s">
        <v>1392</v>
      </c>
      <c r="C62" s="3" t="s">
        <v>171</v>
      </c>
      <c r="D62" s="3" t="s">
        <v>205</v>
      </c>
      <c r="E62" s="3" t="s">
        <v>171</v>
      </c>
      <c r="F62" s="3" t="s">
        <v>171</v>
      </c>
      <c r="G62" s="3" t="s">
        <v>94</v>
      </c>
      <c r="H62" s="3" t="s">
        <v>174</v>
      </c>
      <c r="I62" s="3" t="s">
        <v>972</v>
      </c>
      <c r="J62" s="3" t="s">
        <v>138</v>
      </c>
      <c r="K62" s="3" t="s">
        <v>893</v>
      </c>
      <c r="L62" s="3" t="s">
        <v>414</v>
      </c>
      <c r="M62" s="3"/>
      <c r="N62" s="3" t="s">
        <v>415</v>
      </c>
      <c r="O62" s="3" t="s">
        <v>171</v>
      </c>
      <c r="Q62" s="3" t="s">
        <v>2664</v>
      </c>
      <c r="R62" s="3" t="s">
        <v>2665</v>
      </c>
      <c r="S62" s="3" t="s">
        <v>178</v>
      </c>
      <c r="T62" s="3" t="s">
        <v>417</v>
      </c>
      <c r="U62" s="3" t="s">
        <v>180</v>
      </c>
      <c r="V62" s="3" t="s">
        <v>241</v>
      </c>
      <c r="W62" s="3" t="s">
        <v>212</v>
      </c>
      <c r="X62" s="3" t="s">
        <v>213</v>
      </c>
      <c r="Y62" s="3" t="s">
        <v>2666</v>
      </c>
      <c r="Z62" s="3" t="s">
        <v>2667</v>
      </c>
      <c r="AA62" s="3" t="s">
        <v>419</v>
      </c>
      <c r="AB62" s="3" t="s">
        <v>420</v>
      </c>
      <c r="AC62" s="3" t="s">
        <v>186</v>
      </c>
      <c r="AD62" s="3" t="s">
        <v>893</v>
      </c>
      <c r="AE62" s="3" t="s">
        <v>242</v>
      </c>
      <c r="AF62" s="3" t="s">
        <v>787</v>
      </c>
      <c r="AG62" s="3" t="s">
        <v>2153</v>
      </c>
      <c r="AH62" s="3" t="s">
        <v>558</v>
      </c>
      <c r="AI62" s="3" t="s">
        <v>2668</v>
      </c>
      <c r="AJ62" s="3" t="s">
        <v>2669</v>
      </c>
      <c r="AK62" s="3" t="s">
        <v>1442</v>
      </c>
      <c r="AL62" s="3" t="s">
        <v>1402</v>
      </c>
      <c r="AM62" s="3" t="s">
        <v>1431</v>
      </c>
      <c r="AN62" s="3" t="s">
        <v>2670</v>
      </c>
      <c r="AP62" s="3" t="s">
        <v>2157</v>
      </c>
      <c r="AQ62" s="3" t="s">
        <v>2158</v>
      </c>
      <c r="AR62" s="3" t="s">
        <v>2159</v>
      </c>
      <c r="AS62" s="3" t="s">
        <v>2671</v>
      </c>
      <c r="AT62" s="3" t="s">
        <v>2672</v>
      </c>
      <c r="AU62" s="3" t="s">
        <v>2673</v>
      </c>
      <c r="AV62" s="3" t="s">
        <v>2674</v>
      </c>
      <c r="AW62" s="3" t="s">
        <v>2675</v>
      </c>
      <c r="AX62" s="3" t="s">
        <v>219</v>
      </c>
      <c r="AY62" s="3" t="s">
        <v>694</v>
      </c>
      <c r="AZ62" s="3" t="s">
        <v>219</v>
      </c>
      <c r="BA62" s="3" t="s">
        <v>2676</v>
      </c>
      <c r="BB62" s="3" t="s">
        <v>1411</v>
      </c>
      <c r="BC62" s="3" t="s">
        <v>1411</v>
      </c>
      <c r="BD62" s="3" t="s">
        <v>1402</v>
      </c>
      <c r="BE62" s="3" t="s">
        <v>2677</v>
      </c>
      <c r="BF62" s="3" t="s">
        <v>2678</v>
      </c>
      <c r="BG62" s="3" t="s">
        <v>2679</v>
      </c>
      <c r="BH62" s="3" t="s">
        <v>2680</v>
      </c>
      <c r="BI62" s="3" t="s">
        <v>2681</v>
      </c>
      <c r="BJ62" s="3" t="s">
        <v>2682</v>
      </c>
    </row>
    <row r="63" spans="1:62">
      <c r="A63" s="3" t="s">
        <v>2683</v>
      </c>
      <c r="B63" s="3" t="s">
        <v>1392</v>
      </c>
      <c r="C63" s="3" t="s">
        <v>171</v>
      </c>
      <c r="D63" s="3" t="s">
        <v>2195</v>
      </c>
      <c r="E63" s="3" t="s">
        <v>171</v>
      </c>
      <c r="F63" s="3" t="s">
        <v>171</v>
      </c>
      <c r="G63" s="3" t="s">
        <v>1060</v>
      </c>
      <c r="H63" s="3" t="s">
        <v>174</v>
      </c>
      <c r="I63" s="3" t="s">
        <v>1061</v>
      </c>
      <c r="J63" s="3" t="s">
        <v>1062</v>
      </c>
      <c r="K63" s="3" t="s">
        <v>1063</v>
      </c>
      <c r="L63" s="3" t="s">
        <v>1066</v>
      </c>
      <c r="M63" s="3"/>
      <c r="N63" s="3" t="s">
        <v>1065</v>
      </c>
      <c r="O63" s="3" t="s">
        <v>171</v>
      </c>
      <c r="Q63" s="3" t="s">
        <v>2684</v>
      </c>
      <c r="R63" s="3" t="s">
        <v>2685</v>
      </c>
      <c r="S63" s="3" t="s">
        <v>178</v>
      </c>
      <c r="T63" s="3" t="s">
        <v>2686</v>
      </c>
      <c r="U63" s="3" t="s">
        <v>442</v>
      </c>
      <c r="V63" s="3" t="s">
        <v>1064</v>
      </c>
      <c r="W63" s="3" t="s">
        <v>197</v>
      </c>
      <c r="X63" s="3" t="s">
        <v>198</v>
      </c>
      <c r="Y63" s="3" t="s">
        <v>2018</v>
      </c>
      <c r="Z63" s="3" t="s">
        <v>141</v>
      </c>
      <c r="AA63" s="3" t="s">
        <v>2199</v>
      </c>
      <c r="AB63" s="3" t="s">
        <v>2018</v>
      </c>
      <c r="AC63" s="3" t="s">
        <v>186</v>
      </c>
      <c r="AD63" s="3" t="s">
        <v>1063</v>
      </c>
      <c r="AE63" s="3" t="s">
        <v>848</v>
      </c>
      <c r="AF63" s="3" t="s">
        <v>1008</v>
      </c>
      <c r="AG63" s="3" t="s">
        <v>2428</v>
      </c>
      <c r="AH63" s="3" t="s">
        <v>558</v>
      </c>
      <c r="AI63" s="3" t="s">
        <v>2687</v>
      </c>
      <c r="AJ63" s="3" t="s">
        <v>2688</v>
      </c>
      <c r="AK63" s="3" t="s">
        <v>1432</v>
      </c>
      <c r="AL63" s="3" t="s">
        <v>1402</v>
      </c>
      <c r="AM63" s="3" t="s">
        <v>1402</v>
      </c>
      <c r="AN63" s="3" t="s">
        <v>2689</v>
      </c>
      <c r="AP63" s="3" t="s">
        <v>2690</v>
      </c>
      <c r="AQ63" s="3" t="s">
        <v>2691</v>
      </c>
      <c r="AR63" s="3" t="s">
        <v>2692</v>
      </c>
      <c r="AS63" s="3" t="s">
        <v>2693</v>
      </c>
      <c r="AT63" s="3" t="s">
        <v>2694</v>
      </c>
      <c r="AU63" s="3" t="s">
        <v>1540</v>
      </c>
      <c r="AV63" s="3" t="s">
        <v>1401</v>
      </c>
      <c r="AW63" s="3" t="s">
        <v>2695</v>
      </c>
      <c r="AX63" s="3" t="s">
        <v>1402</v>
      </c>
      <c r="AY63" s="3" t="s">
        <v>1490</v>
      </c>
      <c r="AZ63" s="3" t="s">
        <v>1402</v>
      </c>
      <c r="BA63" s="3" t="s">
        <v>171</v>
      </c>
      <c r="BB63" s="3" t="s">
        <v>1402</v>
      </c>
      <c r="BC63" s="3" t="s">
        <v>1402</v>
      </c>
      <c r="BD63" s="3" t="s">
        <v>1402</v>
      </c>
      <c r="BE63" s="3" t="s">
        <v>2696</v>
      </c>
      <c r="BF63" s="3" t="s">
        <v>2697</v>
      </c>
      <c r="BG63" s="3" t="s">
        <v>2698</v>
      </c>
      <c r="BH63" s="3" t="s">
        <v>137</v>
      </c>
      <c r="BI63" s="3" t="s">
        <v>424</v>
      </c>
      <c r="BJ63" s="3" t="s">
        <v>1520</v>
      </c>
    </row>
    <row r="64" spans="1:62">
      <c r="A64" s="3" t="s">
        <v>2699</v>
      </c>
      <c r="B64" s="3" t="s">
        <v>1392</v>
      </c>
      <c r="C64" s="3" t="s">
        <v>171</v>
      </c>
      <c r="D64" s="3" t="s">
        <v>2195</v>
      </c>
      <c r="E64" s="3" t="s">
        <v>171</v>
      </c>
      <c r="F64" s="3" t="s">
        <v>171</v>
      </c>
      <c r="G64" s="3" t="s">
        <v>1067</v>
      </c>
      <c r="H64" s="3" t="s">
        <v>174</v>
      </c>
      <c r="I64" s="3" t="s">
        <v>171</v>
      </c>
      <c r="J64" s="3" t="s">
        <v>1068</v>
      </c>
      <c r="K64" s="3" t="s">
        <v>1045</v>
      </c>
      <c r="L64" s="3" t="s">
        <v>1073</v>
      </c>
      <c r="M64" s="3"/>
      <c r="N64" s="3" t="s">
        <v>1072</v>
      </c>
      <c r="O64" s="3" t="s">
        <v>2700</v>
      </c>
      <c r="Q64" s="3" t="s">
        <v>171</v>
      </c>
      <c r="R64" s="3" t="s">
        <v>2701</v>
      </c>
      <c r="S64" s="3" t="s">
        <v>178</v>
      </c>
      <c r="T64" s="3" t="s">
        <v>2702</v>
      </c>
      <c r="U64" s="3" t="s">
        <v>180</v>
      </c>
      <c r="V64" s="3" t="s">
        <v>1071</v>
      </c>
      <c r="W64" s="3" t="s">
        <v>212</v>
      </c>
      <c r="X64" s="3" t="s">
        <v>213</v>
      </c>
      <c r="Y64" s="3" t="s">
        <v>2703</v>
      </c>
      <c r="Z64" s="3" t="s">
        <v>384</v>
      </c>
      <c r="AA64" s="3" t="s">
        <v>2704</v>
      </c>
      <c r="AB64" s="3" t="s">
        <v>349</v>
      </c>
      <c r="AC64" s="3" t="s">
        <v>186</v>
      </c>
      <c r="AD64" s="3" t="s">
        <v>1045</v>
      </c>
      <c r="AE64" s="3" t="s">
        <v>1069</v>
      </c>
      <c r="AF64" s="3" t="s">
        <v>1070</v>
      </c>
      <c r="AG64" s="3" t="s">
        <v>2114</v>
      </c>
      <c r="AH64" s="3" t="s">
        <v>558</v>
      </c>
      <c r="AI64" s="3" t="s">
        <v>2705</v>
      </c>
      <c r="AJ64" s="3" t="s">
        <v>2706</v>
      </c>
      <c r="AK64" s="3" t="s">
        <v>1432</v>
      </c>
      <c r="AL64" s="3" t="s">
        <v>1402</v>
      </c>
      <c r="AM64" s="3" t="s">
        <v>1413</v>
      </c>
      <c r="AN64" s="3" t="s">
        <v>2707</v>
      </c>
      <c r="AP64" s="3" t="s">
        <v>2708</v>
      </c>
      <c r="AQ64" s="3" t="s">
        <v>2709</v>
      </c>
      <c r="AR64" s="3" t="s">
        <v>2710</v>
      </c>
      <c r="AS64" s="3" t="s">
        <v>2711</v>
      </c>
      <c r="AT64" s="3" t="s">
        <v>2712</v>
      </c>
      <c r="AU64" s="3" t="s">
        <v>2713</v>
      </c>
      <c r="AV64" s="3" t="s">
        <v>2333</v>
      </c>
      <c r="AW64" s="3" t="s">
        <v>2714</v>
      </c>
      <c r="AX64" s="3" t="s">
        <v>1413</v>
      </c>
      <c r="AY64" s="3" t="s">
        <v>629</v>
      </c>
      <c r="AZ64" s="3" t="s">
        <v>2715</v>
      </c>
      <c r="BA64" s="3" t="s">
        <v>2716</v>
      </c>
      <c r="BB64" s="3" t="s">
        <v>1431</v>
      </c>
      <c r="BC64" s="3" t="s">
        <v>1441</v>
      </c>
      <c r="BD64" s="3" t="s">
        <v>670</v>
      </c>
      <c r="BE64" s="3" t="s">
        <v>2717</v>
      </c>
      <c r="BF64" s="3" t="s">
        <v>2718</v>
      </c>
      <c r="BG64" s="3" t="s">
        <v>2719</v>
      </c>
      <c r="BH64" s="3" t="s">
        <v>2720</v>
      </c>
      <c r="BI64" s="3" t="s">
        <v>2721</v>
      </c>
      <c r="BJ64" s="3" t="s">
        <v>2722</v>
      </c>
    </row>
    <row r="65" spans="1:62">
      <c r="A65" s="3" t="s">
        <v>2723</v>
      </c>
      <c r="B65" s="3" t="s">
        <v>1392</v>
      </c>
      <c r="C65" s="3" t="s">
        <v>171</v>
      </c>
      <c r="D65" s="3" t="s">
        <v>205</v>
      </c>
      <c r="E65" s="3" t="s">
        <v>171</v>
      </c>
      <c r="F65" s="3" t="s">
        <v>171</v>
      </c>
      <c r="G65" s="3" t="s">
        <v>27</v>
      </c>
      <c r="H65" s="3" t="s">
        <v>174</v>
      </c>
      <c r="I65" s="3" t="s">
        <v>973</v>
      </c>
      <c r="J65" s="3" t="s">
        <v>141</v>
      </c>
      <c r="K65" s="3" t="s">
        <v>974</v>
      </c>
      <c r="L65" s="3" t="s">
        <v>28</v>
      </c>
      <c r="M65" s="3"/>
      <c r="N65" s="3" t="s">
        <v>493</v>
      </c>
      <c r="O65" s="3" t="s">
        <v>171</v>
      </c>
      <c r="Q65" s="3" t="s">
        <v>2724</v>
      </c>
      <c r="R65" s="3" t="s">
        <v>494</v>
      </c>
      <c r="S65" s="3" t="s">
        <v>178</v>
      </c>
      <c r="T65" s="3" t="s">
        <v>495</v>
      </c>
      <c r="U65" s="3" t="s">
        <v>180</v>
      </c>
      <c r="V65" s="3" t="s">
        <v>292</v>
      </c>
      <c r="W65" s="3" t="s">
        <v>212</v>
      </c>
      <c r="X65" s="3" t="s">
        <v>213</v>
      </c>
      <c r="Y65" s="3" t="s">
        <v>496</v>
      </c>
      <c r="Z65" s="3" t="s">
        <v>141</v>
      </c>
      <c r="AA65" s="3" t="s">
        <v>396</v>
      </c>
      <c r="AB65" s="3" t="s">
        <v>497</v>
      </c>
      <c r="AC65" s="3" t="s">
        <v>253</v>
      </c>
      <c r="AD65" s="3" t="s">
        <v>974</v>
      </c>
      <c r="AE65" s="3" t="s">
        <v>293</v>
      </c>
      <c r="AF65" s="3" t="s">
        <v>712</v>
      </c>
      <c r="AG65" s="3" t="s">
        <v>1587</v>
      </c>
      <c r="AH65" s="3" t="s">
        <v>558</v>
      </c>
      <c r="AI65" s="3" t="s">
        <v>2725</v>
      </c>
      <c r="AJ65" s="3" t="s">
        <v>2726</v>
      </c>
      <c r="AK65" s="3" t="s">
        <v>2727</v>
      </c>
      <c r="AL65" s="3" t="s">
        <v>2728</v>
      </c>
      <c r="AM65" s="3" t="s">
        <v>1432</v>
      </c>
      <c r="AN65" s="3" t="s">
        <v>2729</v>
      </c>
      <c r="AP65" s="3" t="s">
        <v>2518</v>
      </c>
      <c r="AQ65" s="3" t="s">
        <v>2519</v>
      </c>
      <c r="AR65" s="3" t="s">
        <v>2520</v>
      </c>
      <c r="AS65" s="3" t="s">
        <v>2521</v>
      </c>
      <c r="AT65" s="3" t="s">
        <v>2730</v>
      </c>
      <c r="AU65" s="3" t="s">
        <v>588</v>
      </c>
      <c r="AV65" s="3" t="s">
        <v>676</v>
      </c>
      <c r="AW65" s="3" t="s">
        <v>2731</v>
      </c>
      <c r="AX65" s="3" t="s">
        <v>1413</v>
      </c>
      <c r="AY65" s="3" t="s">
        <v>1410</v>
      </c>
      <c r="AZ65" s="3" t="s">
        <v>1403</v>
      </c>
      <c r="BA65" s="3" t="s">
        <v>2732</v>
      </c>
      <c r="BB65" s="3" t="s">
        <v>1402</v>
      </c>
      <c r="BC65" s="3" t="s">
        <v>1402</v>
      </c>
      <c r="BD65" s="3" t="s">
        <v>1431</v>
      </c>
      <c r="BE65" s="3" t="s">
        <v>2733</v>
      </c>
      <c r="BF65" s="3" t="s">
        <v>2734</v>
      </c>
      <c r="BG65" s="3" t="s">
        <v>2735</v>
      </c>
      <c r="BH65" s="3" t="s">
        <v>140</v>
      </c>
      <c r="BI65" s="3" t="s">
        <v>205</v>
      </c>
      <c r="BJ65" s="3" t="s">
        <v>2736</v>
      </c>
    </row>
    <row r="66" spans="1:62">
      <c r="A66" s="3" t="s">
        <v>2737</v>
      </c>
      <c r="B66" s="3" t="s">
        <v>1392</v>
      </c>
      <c r="C66" s="3" t="s">
        <v>171</v>
      </c>
      <c r="D66" s="3" t="s">
        <v>205</v>
      </c>
      <c r="E66" s="3" t="s">
        <v>171</v>
      </c>
      <c r="F66" s="3" t="s">
        <v>171</v>
      </c>
      <c r="G66" s="3" t="s">
        <v>11</v>
      </c>
      <c r="H66" s="3" t="s">
        <v>174</v>
      </c>
      <c r="I66" s="3" t="s">
        <v>975</v>
      </c>
      <c r="J66" s="3" t="s">
        <v>140</v>
      </c>
      <c r="K66" s="3" t="s">
        <v>976</v>
      </c>
      <c r="L66" s="3" t="s">
        <v>12</v>
      </c>
      <c r="M66" s="3"/>
      <c r="N66" s="3" t="s">
        <v>978</v>
      </c>
      <c r="O66" s="3" t="s">
        <v>171</v>
      </c>
      <c r="Q66" s="3" t="s">
        <v>2738</v>
      </c>
      <c r="R66" s="3" t="s">
        <v>2739</v>
      </c>
      <c r="S66" s="3" t="s">
        <v>178</v>
      </c>
      <c r="T66" s="3" t="s">
        <v>1997</v>
      </c>
      <c r="U66" s="3" t="s">
        <v>180</v>
      </c>
      <c r="V66" s="3" t="s">
        <v>977</v>
      </c>
      <c r="W66" s="3" t="s">
        <v>212</v>
      </c>
      <c r="X66" s="3" t="s">
        <v>213</v>
      </c>
      <c r="Y66" s="3" t="s">
        <v>2740</v>
      </c>
      <c r="Z66" s="3" t="s">
        <v>141</v>
      </c>
      <c r="AA66" s="3" t="s">
        <v>396</v>
      </c>
      <c r="AB66" s="3" t="s">
        <v>2741</v>
      </c>
      <c r="AC66" s="3" t="s">
        <v>253</v>
      </c>
      <c r="AD66" s="3" t="s">
        <v>976</v>
      </c>
      <c r="AE66" s="3" t="s">
        <v>231</v>
      </c>
      <c r="AF66" s="3" t="s">
        <v>849</v>
      </c>
      <c r="AG66" s="3" t="s">
        <v>1587</v>
      </c>
      <c r="AH66" s="3" t="s">
        <v>558</v>
      </c>
      <c r="AI66" s="3" t="s">
        <v>2742</v>
      </c>
      <c r="AJ66" s="3" t="s">
        <v>2743</v>
      </c>
      <c r="AK66" s="3" t="s">
        <v>574</v>
      </c>
      <c r="AL66" s="3" t="s">
        <v>1431</v>
      </c>
      <c r="AM66" s="3" t="s">
        <v>1432</v>
      </c>
      <c r="AN66" s="3" t="s">
        <v>2744</v>
      </c>
      <c r="AP66" s="3" t="s">
        <v>2745</v>
      </c>
      <c r="AQ66" s="3" t="s">
        <v>2746</v>
      </c>
      <c r="AR66" s="3" t="s">
        <v>2469</v>
      </c>
      <c r="AS66" s="3" t="s">
        <v>2470</v>
      </c>
      <c r="AT66" s="3" t="s">
        <v>2747</v>
      </c>
      <c r="AU66" s="3" t="s">
        <v>2748</v>
      </c>
      <c r="AV66" s="3" t="s">
        <v>2749</v>
      </c>
      <c r="AW66" s="3" t="s">
        <v>2750</v>
      </c>
      <c r="AX66" s="3" t="s">
        <v>1401</v>
      </c>
      <c r="AY66" s="3" t="s">
        <v>2751</v>
      </c>
      <c r="AZ66" s="3" t="s">
        <v>1431</v>
      </c>
      <c r="BA66" s="3" t="s">
        <v>2752</v>
      </c>
      <c r="BB66" s="3" t="s">
        <v>1432</v>
      </c>
      <c r="BC66" s="3" t="s">
        <v>1431</v>
      </c>
      <c r="BD66" s="3" t="s">
        <v>1403</v>
      </c>
      <c r="BE66" s="3" t="s">
        <v>2753</v>
      </c>
      <c r="BF66" s="3" t="s">
        <v>2754</v>
      </c>
      <c r="BG66" s="3" t="s">
        <v>2755</v>
      </c>
      <c r="BH66" s="3" t="s">
        <v>140</v>
      </c>
      <c r="BI66" s="3" t="s">
        <v>205</v>
      </c>
      <c r="BJ66" s="3" t="s">
        <v>1520</v>
      </c>
    </row>
    <row r="67" spans="1:62">
      <c r="A67" s="3" t="s">
        <v>2756</v>
      </c>
      <c r="B67" s="3" t="s">
        <v>1392</v>
      </c>
      <c r="C67" s="3" t="s">
        <v>171</v>
      </c>
      <c r="D67" s="3" t="s">
        <v>205</v>
      </c>
      <c r="E67" s="3" t="s">
        <v>171</v>
      </c>
      <c r="F67" s="3" t="s">
        <v>171</v>
      </c>
      <c r="G67" s="3" t="s">
        <v>979</v>
      </c>
      <c r="H67" s="3" t="s">
        <v>174</v>
      </c>
      <c r="I67" s="3" t="s">
        <v>980</v>
      </c>
      <c r="J67" s="3" t="s">
        <v>138</v>
      </c>
      <c r="K67" s="3" t="s">
        <v>981</v>
      </c>
      <c r="L67" s="3" t="s">
        <v>984</v>
      </c>
      <c r="M67" s="3"/>
      <c r="N67" s="3" t="s">
        <v>983</v>
      </c>
      <c r="O67" s="3" t="s">
        <v>171</v>
      </c>
      <c r="Q67" s="3" t="s">
        <v>2757</v>
      </c>
      <c r="R67" s="3" t="s">
        <v>2758</v>
      </c>
      <c r="S67" s="3" t="s">
        <v>178</v>
      </c>
      <c r="T67" s="3" t="s">
        <v>1524</v>
      </c>
      <c r="U67" s="3" t="s">
        <v>180</v>
      </c>
      <c r="V67" s="3" t="s">
        <v>982</v>
      </c>
      <c r="W67" s="3" t="s">
        <v>181</v>
      </c>
      <c r="X67" s="3" t="s">
        <v>219</v>
      </c>
      <c r="Y67" s="3" t="s">
        <v>433</v>
      </c>
      <c r="Z67" s="3" t="s">
        <v>2759</v>
      </c>
      <c r="AA67" s="3" t="s">
        <v>2241</v>
      </c>
      <c r="AB67" s="3" t="s">
        <v>2760</v>
      </c>
      <c r="AC67" s="3" t="s">
        <v>186</v>
      </c>
      <c r="AD67" s="3" t="s">
        <v>981</v>
      </c>
      <c r="AE67" s="3" t="s">
        <v>231</v>
      </c>
      <c r="AF67" s="3" t="s">
        <v>735</v>
      </c>
      <c r="AG67" s="3" t="s">
        <v>2153</v>
      </c>
      <c r="AH67" s="3" t="s">
        <v>558</v>
      </c>
      <c r="AI67" s="3" t="s">
        <v>2761</v>
      </c>
      <c r="AJ67" s="3" t="s">
        <v>2762</v>
      </c>
      <c r="AK67" s="3" t="s">
        <v>1411</v>
      </c>
      <c r="AL67" s="3" t="s">
        <v>1402</v>
      </c>
      <c r="AM67" s="3" t="s">
        <v>1431</v>
      </c>
      <c r="AN67" s="3" t="s">
        <v>2763</v>
      </c>
      <c r="AP67" s="3" t="s">
        <v>2157</v>
      </c>
      <c r="AQ67" s="3" t="s">
        <v>2158</v>
      </c>
      <c r="AR67" s="3" t="s">
        <v>2159</v>
      </c>
      <c r="AS67" s="3" t="s">
        <v>2671</v>
      </c>
      <c r="AT67" s="3" t="s">
        <v>2764</v>
      </c>
      <c r="AU67" s="3" t="s">
        <v>670</v>
      </c>
      <c r="AV67" s="3" t="s">
        <v>670</v>
      </c>
      <c r="AW67" s="3" t="s">
        <v>2765</v>
      </c>
      <c r="AX67" s="3" t="s">
        <v>1402</v>
      </c>
      <c r="AY67" s="3" t="s">
        <v>1411</v>
      </c>
      <c r="AZ67" s="3" t="s">
        <v>1402</v>
      </c>
      <c r="BA67" s="3" t="s">
        <v>171</v>
      </c>
      <c r="BB67" s="3" t="s">
        <v>1402</v>
      </c>
      <c r="BC67" s="3" t="s">
        <v>1402</v>
      </c>
      <c r="BD67" s="3" t="s">
        <v>1402</v>
      </c>
      <c r="BE67" s="3" t="s">
        <v>2766</v>
      </c>
      <c r="BF67" s="3" t="s">
        <v>1417</v>
      </c>
      <c r="BG67" s="3" t="s">
        <v>2767</v>
      </c>
      <c r="BH67" s="3" t="s">
        <v>138</v>
      </c>
      <c r="BI67" s="3" t="s">
        <v>2570</v>
      </c>
      <c r="BJ67" s="3" t="s">
        <v>2768</v>
      </c>
    </row>
    <row r="68" spans="1:62">
      <c r="A68" s="3" t="s">
        <v>2769</v>
      </c>
      <c r="B68" s="3" t="s">
        <v>1392</v>
      </c>
      <c r="C68" s="3" t="s">
        <v>171</v>
      </c>
      <c r="D68" s="3" t="s">
        <v>255</v>
      </c>
      <c r="E68" s="3" t="s">
        <v>171</v>
      </c>
      <c r="F68" s="3" t="s">
        <v>171</v>
      </c>
      <c r="G68" s="3" t="s">
        <v>871</v>
      </c>
      <c r="H68" s="3" t="s">
        <v>174</v>
      </c>
      <c r="I68" s="3" t="s">
        <v>872</v>
      </c>
      <c r="J68" s="3" t="s">
        <v>873</v>
      </c>
      <c r="K68" s="3" t="s">
        <v>874</v>
      </c>
      <c r="L68" s="3" t="s">
        <v>878</v>
      </c>
      <c r="M68" s="3"/>
      <c r="N68" s="3" t="s">
        <v>877</v>
      </c>
      <c r="O68" s="3" t="s">
        <v>171</v>
      </c>
      <c r="Q68" s="3" t="s">
        <v>2770</v>
      </c>
      <c r="R68" s="3" t="s">
        <v>2771</v>
      </c>
      <c r="S68" s="3" t="s">
        <v>178</v>
      </c>
      <c r="T68" s="3" t="s">
        <v>2772</v>
      </c>
      <c r="U68" s="3" t="s">
        <v>180</v>
      </c>
      <c r="V68" s="3" t="s">
        <v>876</v>
      </c>
      <c r="W68" s="3" t="s">
        <v>212</v>
      </c>
      <c r="X68" s="3" t="s">
        <v>213</v>
      </c>
      <c r="Y68" s="3" t="s">
        <v>2773</v>
      </c>
      <c r="Z68" s="3" t="s">
        <v>1566</v>
      </c>
      <c r="AA68" s="3" t="s">
        <v>2616</v>
      </c>
      <c r="AB68" s="3" t="s">
        <v>1883</v>
      </c>
      <c r="AC68" s="3" t="s">
        <v>186</v>
      </c>
      <c r="AD68" s="3" t="s">
        <v>874</v>
      </c>
      <c r="AE68" s="3" t="s">
        <v>219</v>
      </c>
      <c r="AF68" s="3" t="s">
        <v>875</v>
      </c>
      <c r="AG68" s="3" t="s">
        <v>2132</v>
      </c>
      <c r="AH68" s="3" t="s">
        <v>558</v>
      </c>
      <c r="AI68" s="3" t="s">
        <v>2774</v>
      </c>
      <c r="AJ68" s="3" t="s">
        <v>2775</v>
      </c>
      <c r="AK68" s="3" t="s">
        <v>1402</v>
      </c>
      <c r="AL68" s="3" t="s">
        <v>1402</v>
      </c>
      <c r="AM68" s="3" t="s">
        <v>1431</v>
      </c>
      <c r="AN68" s="3" t="s">
        <v>2776</v>
      </c>
      <c r="AP68" s="3" t="s">
        <v>2777</v>
      </c>
      <c r="AQ68" s="3" t="s">
        <v>2778</v>
      </c>
      <c r="AR68" s="3" t="s">
        <v>2779</v>
      </c>
      <c r="AS68" s="3" t="s">
        <v>2780</v>
      </c>
      <c r="AT68" s="3" t="s">
        <v>2781</v>
      </c>
      <c r="AU68" s="3" t="s">
        <v>2032</v>
      </c>
      <c r="AV68" s="3" t="s">
        <v>598</v>
      </c>
      <c r="AW68" s="3" t="s">
        <v>2782</v>
      </c>
      <c r="AX68" s="3" t="s">
        <v>1410</v>
      </c>
      <c r="AY68" s="3" t="s">
        <v>2783</v>
      </c>
      <c r="AZ68" s="3" t="s">
        <v>1401</v>
      </c>
      <c r="BA68" s="3" t="s">
        <v>2784</v>
      </c>
      <c r="BB68" s="3" t="s">
        <v>565</v>
      </c>
      <c r="BC68" s="3" t="s">
        <v>1354</v>
      </c>
      <c r="BD68" s="3" t="s">
        <v>1413</v>
      </c>
      <c r="BE68" s="3" t="s">
        <v>2785</v>
      </c>
      <c r="BF68" s="3" t="s">
        <v>2786</v>
      </c>
      <c r="BG68" s="3" t="s">
        <v>2787</v>
      </c>
      <c r="BH68" s="3" t="s">
        <v>873</v>
      </c>
      <c r="BI68" s="3" t="s">
        <v>2616</v>
      </c>
      <c r="BJ68" s="3" t="s">
        <v>2788</v>
      </c>
    </row>
    <row r="69" spans="1:62">
      <c r="A69" s="3" t="s">
        <v>2789</v>
      </c>
      <c r="B69" s="3" t="s">
        <v>1392</v>
      </c>
      <c r="C69" s="3" t="s">
        <v>171</v>
      </c>
      <c r="D69" s="3" t="s">
        <v>2195</v>
      </c>
      <c r="E69" s="3" t="s">
        <v>171</v>
      </c>
      <c r="F69" s="3" t="s">
        <v>171</v>
      </c>
      <c r="G69" s="3" t="s">
        <v>1074</v>
      </c>
      <c r="H69" s="3" t="s">
        <v>174</v>
      </c>
      <c r="I69" s="3" t="s">
        <v>1075</v>
      </c>
      <c r="J69" s="3" t="s">
        <v>1076</v>
      </c>
      <c r="K69" s="3" t="s">
        <v>1077</v>
      </c>
      <c r="L69" s="3" t="s">
        <v>1080</v>
      </c>
      <c r="M69" s="3"/>
      <c r="N69" s="3" t="s">
        <v>1079</v>
      </c>
      <c r="O69" s="3" t="s">
        <v>171</v>
      </c>
      <c r="Q69" s="3" t="s">
        <v>2790</v>
      </c>
      <c r="R69" s="3" t="s">
        <v>2791</v>
      </c>
      <c r="S69" s="3" t="s">
        <v>178</v>
      </c>
      <c r="T69" s="3" t="s">
        <v>2792</v>
      </c>
      <c r="U69" s="3" t="s">
        <v>180</v>
      </c>
      <c r="V69" s="3" t="s">
        <v>1078</v>
      </c>
      <c r="W69" s="3" t="s">
        <v>212</v>
      </c>
      <c r="X69" s="3" t="s">
        <v>213</v>
      </c>
      <c r="Y69" s="3" t="s">
        <v>2793</v>
      </c>
      <c r="Z69" s="3" t="s">
        <v>141</v>
      </c>
      <c r="AA69" s="3" t="s">
        <v>2794</v>
      </c>
      <c r="AB69" s="3" t="s">
        <v>1660</v>
      </c>
      <c r="AC69" s="3" t="s">
        <v>186</v>
      </c>
      <c r="AD69" s="3" t="s">
        <v>1077</v>
      </c>
      <c r="AE69" s="3" t="s">
        <v>848</v>
      </c>
      <c r="AF69" s="3" t="s">
        <v>787</v>
      </c>
      <c r="AG69" s="3" t="s">
        <v>2795</v>
      </c>
      <c r="AH69" s="3" t="s">
        <v>558</v>
      </c>
      <c r="AI69" s="3" t="s">
        <v>2796</v>
      </c>
      <c r="AJ69" s="3" t="s">
        <v>2797</v>
      </c>
      <c r="AK69" s="3" t="s">
        <v>1402</v>
      </c>
      <c r="AL69" s="3" t="s">
        <v>1402</v>
      </c>
      <c r="AM69" s="3" t="s">
        <v>1402</v>
      </c>
      <c r="AN69" s="3" t="s">
        <v>2798</v>
      </c>
      <c r="AP69" s="3" t="s">
        <v>2799</v>
      </c>
      <c r="AQ69" s="3" t="s">
        <v>2800</v>
      </c>
      <c r="AR69" s="3" t="s">
        <v>2801</v>
      </c>
      <c r="AS69" s="3" t="s">
        <v>2802</v>
      </c>
      <c r="AT69" s="3" t="s">
        <v>2803</v>
      </c>
      <c r="AU69" s="3" t="s">
        <v>2804</v>
      </c>
      <c r="AV69" s="3" t="s">
        <v>1354</v>
      </c>
      <c r="AW69" s="3" t="s">
        <v>2805</v>
      </c>
      <c r="AX69" s="3" t="s">
        <v>1403</v>
      </c>
      <c r="AY69" s="3" t="s">
        <v>683</v>
      </c>
      <c r="AZ69" s="3" t="s">
        <v>1402</v>
      </c>
      <c r="BA69" s="3" t="s">
        <v>2806</v>
      </c>
      <c r="BB69" s="3" t="s">
        <v>1402</v>
      </c>
      <c r="BC69" s="3" t="s">
        <v>1402</v>
      </c>
      <c r="BD69" s="3" t="s">
        <v>1431</v>
      </c>
      <c r="BE69" s="3" t="s">
        <v>2807</v>
      </c>
      <c r="BF69" s="3" t="s">
        <v>2808</v>
      </c>
      <c r="BG69" s="3" t="s">
        <v>2809</v>
      </c>
      <c r="BH69" s="3" t="s">
        <v>1076</v>
      </c>
      <c r="BI69" s="3" t="s">
        <v>2810</v>
      </c>
      <c r="BJ69" s="3" t="s">
        <v>1764</v>
      </c>
    </row>
    <row r="70" spans="1:62">
      <c r="A70" s="3" t="s">
        <v>2811</v>
      </c>
      <c r="B70" s="3" t="s">
        <v>1392</v>
      </c>
      <c r="C70" s="3" t="s">
        <v>171</v>
      </c>
      <c r="D70" s="3" t="s">
        <v>205</v>
      </c>
      <c r="E70" s="3" t="s">
        <v>171</v>
      </c>
      <c r="F70" s="3" t="s">
        <v>171</v>
      </c>
      <c r="G70" s="3" t="s">
        <v>985</v>
      </c>
      <c r="H70" s="3" t="s">
        <v>174</v>
      </c>
      <c r="I70" s="3" t="s">
        <v>986</v>
      </c>
      <c r="J70" s="3" t="s">
        <v>140</v>
      </c>
      <c r="K70" s="3" t="s">
        <v>987</v>
      </c>
      <c r="L70" s="3" t="s">
        <v>990</v>
      </c>
      <c r="M70" s="3"/>
      <c r="N70" s="3" t="s">
        <v>989</v>
      </c>
      <c r="O70" s="3" t="s">
        <v>171</v>
      </c>
      <c r="Q70" s="3" t="s">
        <v>2812</v>
      </c>
      <c r="R70" s="3" t="s">
        <v>2813</v>
      </c>
      <c r="S70" s="3" t="s">
        <v>178</v>
      </c>
      <c r="T70" s="3" t="s">
        <v>2814</v>
      </c>
      <c r="U70" s="3" t="s">
        <v>180</v>
      </c>
      <c r="V70" s="3" t="s">
        <v>988</v>
      </c>
      <c r="W70" s="3" t="s">
        <v>197</v>
      </c>
      <c r="X70" s="3" t="s">
        <v>198</v>
      </c>
      <c r="Y70" s="3" t="s">
        <v>395</v>
      </c>
      <c r="Z70" s="3" t="s">
        <v>141</v>
      </c>
      <c r="AA70" s="3" t="s">
        <v>396</v>
      </c>
      <c r="AB70" s="3" t="s">
        <v>2815</v>
      </c>
      <c r="AC70" s="3" t="s">
        <v>186</v>
      </c>
      <c r="AD70" s="3" t="s">
        <v>987</v>
      </c>
      <c r="AE70" s="3" t="s">
        <v>242</v>
      </c>
      <c r="AF70" s="3" t="s">
        <v>756</v>
      </c>
      <c r="AG70" s="3" t="s">
        <v>1587</v>
      </c>
      <c r="AH70" s="3" t="s">
        <v>558</v>
      </c>
      <c r="AI70" s="3" t="s">
        <v>2816</v>
      </c>
      <c r="AJ70" s="3" t="s">
        <v>2817</v>
      </c>
      <c r="AK70" s="3" t="s">
        <v>598</v>
      </c>
      <c r="AL70" s="3" t="s">
        <v>1431</v>
      </c>
      <c r="AM70" s="3" t="s">
        <v>1402</v>
      </c>
      <c r="AN70" s="3" t="s">
        <v>2818</v>
      </c>
      <c r="AP70" s="3" t="s">
        <v>2467</v>
      </c>
      <c r="AQ70" s="3" t="s">
        <v>2468</v>
      </c>
      <c r="AR70" s="3" t="s">
        <v>2469</v>
      </c>
      <c r="AS70" s="3" t="s">
        <v>2500</v>
      </c>
      <c r="AT70" s="3" t="s">
        <v>2819</v>
      </c>
      <c r="AU70" s="3" t="s">
        <v>2820</v>
      </c>
      <c r="AV70" s="3" t="s">
        <v>2821</v>
      </c>
      <c r="AW70" s="3" t="s">
        <v>2822</v>
      </c>
      <c r="AX70" s="3" t="s">
        <v>1413</v>
      </c>
      <c r="AY70" s="3" t="s">
        <v>699</v>
      </c>
      <c r="AZ70" s="3" t="s">
        <v>1402</v>
      </c>
      <c r="BA70" s="3" t="s">
        <v>2823</v>
      </c>
      <c r="BB70" s="3" t="s">
        <v>1431</v>
      </c>
      <c r="BC70" s="3" t="s">
        <v>1402</v>
      </c>
      <c r="BD70" s="3" t="s">
        <v>1402</v>
      </c>
      <c r="BE70" s="3" t="s">
        <v>2824</v>
      </c>
      <c r="BF70" s="3" t="s">
        <v>2825</v>
      </c>
      <c r="BG70" s="3" t="s">
        <v>2826</v>
      </c>
      <c r="BH70" s="3" t="s">
        <v>140</v>
      </c>
      <c r="BI70" s="3" t="s">
        <v>205</v>
      </c>
      <c r="BJ70" s="3" t="s">
        <v>2827</v>
      </c>
    </row>
    <row r="71" spans="1:62">
      <c r="A71" s="3" t="s">
        <v>2828</v>
      </c>
      <c r="B71" s="3" t="s">
        <v>1392</v>
      </c>
      <c r="C71" s="3" t="s">
        <v>171</v>
      </c>
      <c r="D71" s="3" t="s">
        <v>205</v>
      </c>
      <c r="E71" s="3" t="s">
        <v>171</v>
      </c>
      <c r="F71" s="3" t="s">
        <v>171</v>
      </c>
      <c r="G71" s="3" t="s">
        <v>991</v>
      </c>
      <c r="H71" s="3" t="s">
        <v>174</v>
      </c>
      <c r="I71" s="3" t="s">
        <v>992</v>
      </c>
      <c r="J71" s="3" t="s">
        <v>993</v>
      </c>
      <c r="K71" s="3" t="s">
        <v>994</v>
      </c>
      <c r="L71" s="3" t="s">
        <v>997</v>
      </c>
      <c r="M71" s="3"/>
      <c r="N71" s="3" t="s">
        <v>996</v>
      </c>
      <c r="O71" s="3" t="s">
        <v>171</v>
      </c>
      <c r="Q71" s="3" t="s">
        <v>2829</v>
      </c>
      <c r="R71" s="3" t="s">
        <v>2830</v>
      </c>
      <c r="S71" s="3" t="s">
        <v>2831</v>
      </c>
      <c r="T71" s="3" t="s">
        <v>2832</v>
      </c>
      <c r="U71" s="3" t="s">
        <v>180</v>
      </c>
      <c r="V71" s="3" t="s">
        <v>995</v>
      </c>
      <c r="W71" s="3" t="s">
        <v>197</v>
      </c>
      <c r="X71" s="3" t="s">
        <v>198</v>
      </c>
      <c r="Y71" s="3" t="s">
        <v>2833</v>
      </c>
      <c r="Z71" s="3" t="s">
        <v>250</v>
      </c>
      <c r="AA71" s="3" t="s">
        <v>2834</v>
      </c>
      <c r="AB71" s="3" t="s">
        <v>2835</v>
      </c>
      <c r="AC71" s="3" t="s">
        <v>186</v>
      </c>
      <c r="AD71" s="3" t="s">
        <v>994</v>
      </c>
      <c r="AE71" s="3" t="s">
        <v>231</v>
      </c>
      <c r="AF71" s="3" t="s">
        <v>721</v>
      </c>
      <c r="AG71" s="3" t="s">
        <v>2325</v>
      </c>
      <c r="AH71" s="3" t="s">
        <v>585</v>
      </c>
      <c r="AI71" s="3" t="s">
        <v>2836</v>
      </c>
      <c r="AJ71" s="3" t="s">
        <v>2837</v>
      </c>
      <c r="AK71" s="3" t="s">
        <v>1411</v>
      </c>
      <c r="AL71" s="3" t="s">
        <v>1402</v>
      </c>
      <c r="AM71" s="3" t="s">
        <v>1402</v>
      </c>
      <c r="AN71" s="3" t="s">
        <v>2838</v>
      </c>
      <c r="AP71" s="3" t="s">
        <v>2839</v>
      </c>
      <c r="AQ71" s="3" t="s">
        <v>2840</v>
      </c>
      <c r="AR71" s="3" t="s">
        <v>2841</v>
      </c>
      <c r="AS71" s="3" t="s">
        <v>2842</v>
      </c>
      <c r="AT71" s="3" t="s">
        <v>2843</v>
      </c>
      <c r="AU71" s="3" t="s">
        <v>1713</v>
      </c>
      <c r="AV71" s="3" t="s">
        <v>1713</v>
      </c>
      <c r="AW71" s="3" t="s">
        <v>2844</v>
      </c>
      <c r="AX71" s="3" t="s">
        <v>1402</v>
      </c>
      <c r="AY71" s="3" t="s">
        <v>1403</v>
      </c>
      <c r="AZ71" s="3" t="s">
        <v>1431</v>
      </c>
      <c r="BA71" s="3" t="s">
        <v>2845</v>
      </c>
      <c r="BB71" s="3" t="s">
        <v>1431</v>
      </c>
      <c r="BC71" s="3" t="s">
        <v>1402</v>
      </c>
      <c r="BD71" s="3" t="s">
        <v>1403</v>
      </c>
      <c r="BE71" s="3" t="s">
        <v>2846</v>
      </c>
      <c r="BF71" s="3" t="s">
        <v>2379</v>
      </c>
      <c r="BG71" s="3" t="s">
        <v>2847</v>
      </c>
      <c r="BH71" s="3" t="s">
        <v>993</v>
      </c>
      <c r="BI71" s="3" t="s">
        <v>2570</v>
      </c>
      <c r="BJ71" s="3" t="s">
        <v>1447</v>
      </c>
    </row>
    <row r="72" spans="1:62">
      <c r="A72" s="3" t="s">
        <v>2848</v>
      </c>
      <c r="B72" s="3" t="s">
        <v>1392</v>
      </c>
      <c r="C72" s="3" t="s">
        <v>171</v>
      </c>
      <c r="D72" s="3" t="s">
        <v>255</v>
      </c>
      <c r="E72" s="3" t="s">
        <v>171</v>
      </c>
      <c r="F72" s="3" t="s">
        <v>171</v>
      </c>
      <c r="G72" s="3" t="s">
        <v>879</v>
      </c>
      <c r="H72" s="3" t="s">
        <v>174</v>
      </c>
      <c r="I72" s="3" t="s">
        <v>171</v>
      </c>
      <c r="J72" s="3" t="s">
        <v>880</v>
      </c>
      <c r="K72" s="3" t="s">
        <v>881</v>
      </c>
      <c r="L72" s="3" t="s">
        <v>887</v>
      </c>
      <c r="M72" s="3"/>
      <c r="N72" s="3" t="s">
        <v>886</v>
      </c>
      <c r="O72" s="3" t="s">
        <v>2849</v>
      </c>
      <c r="Q72" s="3" t="s">
        <v>171</v>
      </c>
      <c r="R72" s="3" t="s">
        <v>2850</v>
      </c>
      <c r="S72" s="3" t="s">
        <v>178</v>
      </c>
      <c r="T72" s="3" t="s">
        <v>2851</v>
      </c>
      <c r="U72" s="3" t="s">
        <v>180</v>
      </c>
      <c r="V72" s="3" t="s">
        <v>885</v>
      </c>
      <c r="W72" s="3" t="s">
        <v>197</v>
      </c>
      <c r="X72" s="3" t="s">
        <v>198</v>
      </c>
      <c r="Y72" s="3" t="s">
        <v>2852</v>
      </c>
      <c r="Z72" s="3" t="s">
        <v>2853</v>
      </c>
      <c r="AA72" s="3" t="s">
        <v>2616</v>
      </c>
      <c r="AB72" s="3" t="s">
        <v>2854</v>
      </c>
      <c r="AC72" s="3" t="s">
        <v>884</v>
      </c>
      <c r="AD72" s="3" t="s">
        <v>881</v>
      </c>
      <c r="AE72" s="3" t="s">
        <v>882</v>
      </c>
      <c r="AF72" s="3" t="s">
        <v>883</v>
      </c>
      <c r="AG72" s="3" t="s">
        <v>2855</v>
      </c>
      <c r="AH72" s="3" t="s">
        <v>558</v>
      </c>
      <c r="AI72" s="3" t="s">
        <v>2856</v>
      </c>
      <c r="AJ72" s="3" t="s">
        <v>2857</v>
      </c>
      <c r="AK72" s="3" t="s">
        <v>2858</v>
      </c>
      <c r="AL72" s="3" t="s">
        <v>219</v>
      </c>
      <c r="AM72" s="3" t="s">
        <v>2859</v>
      </c>
      <c r="AN72" s="3" t="s">
        <v>2860</v>
      </c>
      <c r="AP72" s="3" t="s">
        <v>2861</v>
      </c>
      <c r="AQ72" s="3" t="s">
        <v>2862</v>
      </c>
      <c r="AR72" s="3" t="s">
        <v>2863</v>
      </c>
      <c r="AS72" s="3" t="s">
        <v>2864</v>
      </c>
      <c r="AT72" s="3" t="s">
        <v>2865</v>
      </c>
      <c r="AU72" s="3" t="s">
        <v>2866</v>
      </c>
      <c r="AV72" s="3" t="s">
        <v>2867</v>
      </c>
      <c r="AW72" s="3" t="s">
        <v>2868</v>
      </c>
      <c r="AX72" s="3" t="s">
        <v>2869</v>
      </c>
      <c r="AY72" s="3" t="s">
        <v>2870</v>
      </c>
      <c r="AZ72" s="3" t="s">
        <v>219</v>
      </c>
      <c r="BA72" s="3" t="s">
        <v>2871</v>
      </c>
      <c r="BB72" s="3" t="s">
        <v>219</v>
      </c>
      <c r="BC72" s="3" t="s">
        <v>2872</v>
      </c>
      <c r="BD72" s="3" t="s">
        <v>2873</v>
      </c>
      <c r="BE72" s="3" t="s">
        <v>2874</v>
      </c>
      <c r="BF72" s="3" t="s">
        <v>2875</v>
      </c>
      <c r="BG72" s="3" t="s">
        <v>2876</v>
      </c>
      <c r="BH72" s="3" t="s">
        <v>880</v>
      </c>
      <c r="BI72" s="3" t="s">
        <v>2616</v>
      </c>
      <c r="BJ72" s="3" t="s">
        <v>2877</v>
      </c>
    </row>
    <row r="73" spans="1:62">
      <c r="A73" s="3" t="s">
        <v>2878</v>
      </c>
      <c r="B73" s="3" t="s">
        <v>1392</v>
      </c>
      <c r="C73" s="3" t="s">
        <v>171</v>
      </c>
      <c r="D73" s="3" t="s">
        <v>205</v>
      </c>
      <c r="E73" s="3" t="s">
        <v>171</v>
      </c>
      <c r="F73" s="3" t="s">
        <v>171</v>
      </c>
      <c r="G73" s="3" t="s">
        <v>998</v>
      </c>
      <c r="H73" s="3" t="s">
        <v>258</v>
      </c>
      <c r="I73" s="3" t="s">
        <v>941</v>
      </c>
      <c r="J73" s="3" t="s">
        <v>137</v>
      </c>
      <c r="K73" s="3" t="s">
        <v>2879</v>
      </c>
      <c r="L73" s="3" t="s">
        <v>1002</v>
      </c>
      <c r="M73" s="3"/>
      <c r="N73" s="3" t="s">
        <v>1001</v>
      </c>
      <c r="O73" s="3" t="s">
        <v>171</v>
      </c>
      <c r="Q73" s="3" t="s">
        <v>2880</v>
      </c>
      <c r="R73" s="3" t="s">
        <v>2881</v>
      </c>
      <c r="S73" s="3" t="s">
        <v>178</v>
      </c>
      <c r="T73" s="3" t="s">
        <v>2882</v>
      </c>
      <c r="U73" s="3" t="s">
        <v>180</v>
      </c>
      <c r="V73" s="3" t="s">
        <v>1000</v>
      </c>
      <c r="W73" s="3" t="s">
        <v>197</v>
      </c>
      <c r="X73" s="3" t="s">
        <v>198</v>
      </c>
      <c r="Y73" s="3" t="s">
        <v>2883</v>
      </c>
      <c r="Z73" s="3" t="s">
        <v>250</v>
      </c>
      <c r="AA73" s="3" t="s">
        <v>396</v>
      </c>
      <c r="AB73" s="3" t="s">
        <v>2884</v>
      </c>
      <c r="AC73" s="3" t="s">
        <v>186</v>
      </c>
      <c r="AD73" s="3" t="s">
        <v>2879</v>
      </c>
      <c r="AE73" s="3" t="s">
        <v>231</v>
      </c>
      <c r="AF73" s="3" t="s">
        <v>657</v>
      </c>
      <c r="AG73" s="3" t="s">
        <v>2885</v>
      </c>
      <c r="AH73" s="3" t="s">
        <v>558</v>
      </c>
      <c r="AI73" s="3" t="s">
        <v>2886</v>
      </c>
      <c r="AJ73" s="3" t="s">
        <v>2887</v>
      </c>
      <c r="AK73" s="3" t="s">
        <v>1442</v>
      </c>
      <c r="AL73" s="3" t="s">
        <v>1402</v>
      </c>
      <c r="AM73" s="3" t="s">
        <v>1403</v>
      </c>
      <c r="AN73" s="3" t="s">
        <v>2888</v>
      </c>
      <c r="AP73" s="3" t="s">
        <v>2246</v>
      </c>
      <c r="AQ73" s="3" t="s">
        <v>2247</v>
      </c>
      <c r="AR73" s="3" t="s">
        <v>2248</v>
      </c>
      <c r="AS73" s="3" t="s">
        <v>2557</v>
      </c>
      <c r="AT73" s="3" t="s">
        <v>2889</v>
      </c>
      <c r="AU73" s="3" t="s">
        <v>2890</v>
      </c>
      <c r="AV73" s="3" t="s">
        <v>1410</v>
      </c>
      <c r="AW73" s="3" t="s">
        <v>2891</v>
      </c>
      <c r="AX73" s="3" t="s">
        <v>1713</v>
      </c>
      <c r="AY73" s="3" t="s">
        <v>1490</v>
      </c>
      <c r="AZ73" s="3" t="s">
        <v>1403</v>
      </c>
      <c r="BA73" s="3" t="s">
        <v>2892</v>
      </c>
      <c r="BB73" s="3" t="s">
        <v>1402</v>
      </c>
      <c r="BC73" s="3" t="s">
        <v>1431</v>
      </c>
      <c r="BD73" s="3" t="s">
        <v>1490</v>
      </c>
      <c r="BE73" s="3" t="s">
        <v>2893</v>
      </c>
      <c r="BF73" s="3" t="s">
        <v>2894</v>
      </c>
      <c r="BG73" s="3" t="s">
        <v>2895</v>
      </c>
      <c r="BH73" s="3" t="s">
        <v>137</v>
      </c>
      <c r="BI73" s="3" t="s">
        <v>205</v>
      </c>
      <c r="BJ73" s="3" t="s">
        <v>2896</v>
      </c>
    </row>
    <row r="74" spans="1:62">
      <c r="A74" s="3" t="s">
        <v>2897</v>
      </c>
      <c r="B74" s="3" t="s">
        <v>1392</v>
      </c>
      <c r="C74" s="3" t="s">
        <v>171</v>
      </c>
      <c r="D74" s="3" t="s">
        <v>205</v>
      </c>
      <c r="E74" s="3" t="s">
        <v>171</v>
      </c>
      <c r="F74" s="3" t="s">
        <v>171</v>
      </c>
      <c r="G74" s="3" t="s">
        <v>1003</v>
      </c>
      <c r="H74" s="3" t="s">
        <v>174</v>
      </c>
      <c r="I74" s="3" t="s">
        <v>1004</v>
      </c>
      <c r="J74" s="3" t="s">
        <v>1005</v>
      </c>
      <c r="K74" s="3" t="s">
        <v>1006</v>
      </c>
      <c r="L74" s="3" t="s">
        <v>1011</v>
      </c>
      <c r="M74" s="3"/>
      <c r="N74" s="3" t="s">
        <v>1010</v>
      </c>
      <c r="O74" s="3" t="s">
        <v>171</v>
      </c>
      <c r="Q74" s="3" t="s">
        <v>2898</v>
      </c>
      <c r="R74" s="3" t="s">
        <v>2899</v>
      </c>
      <c r="S74" s="3" t="s">
        <v>178</v>
      </c>
      <c r="T74" s="3" t="s">
        <v>2900</v>
      </c>
      <c r="U74" s="3" t="s">
        <v>2901</v>
      </c>
      <c r="V74" s="3" t="s">
        <v>1009</v>
      </c>
      <c r="W74" s="3" t="s">
        <v>212</v>
      </c>
      <c r="X74" s="3" t="s">
        <v>213</v>
      </c>
      <c r="Y74" s="3" t="s">
        <v>2902</v>
      </c>
      <c r="Z74" s="3" t="s">
        <v>1608</v>
      </c>
      <c r="AA74" s="3" t="s">
        <v>396</v>
      </c>
      <c r="AB74" s="3" t="s">
        <v>185</v>
      </c>
      <c r="AC74" s="3" t="s">
        <v>253</v>
      </c>
      <c r="AD74" s="3" t="s">
        <v>1006</v>
      </c>
      <c r="AE74" s="3" t="s">
        <v>1007</v>
      </c>
      <c r="AF74" s="3" t="s">
        <v>1008</v>
      </c>
      <c r="AG74" s="3" t="s">
        <v>2177</v>
      </c>
      <c r="AH74" s="3" t="s">
        <v>558</v>
      </c>
      <c r="AI74" s="3" t="s">
        <v>2903</v>
      </c>
      <c r="AJ74" s="3" t="s">
        <v>2904</v>
      </c>
      <c r="AK74" s="3" t="s">
        <v>1403</v>
      </c>
      <c r="AL74" s="3" t="s">
        <v>1402</v>
      </c>
      <c r="AM74" s="3" t="s">
        <v>1056</v>
      </c>
      <c r="AN74" s="3" t="s">
        <v>2905</v>
      </c>
      <c r="AP74" s="3" t="s">
        <v>2906</v>
      </c>
      <c r="AQ74" s="3" t="s">
        <v>2907</v>
      </c>
      <c r="AR74" s="3" t="s">
        <v>2908</v>
      </c>
      <c r="AS74" s="3" t="s">
        <v>2909</v>
      </c>
      <c r="AT74" s="3" t="s">
        <v>2910</v>
      </c>
      <c r="AU74" s="3" t="s">
        <v>2911</v>
      </c>
      <c r="AV74" s="3" t="s">
        <v>2912</v>
      </c>
      <c r="AW74" s="3" t="s">
        <v>2913</v>
      </c>
      <c r="AX74" s="3" t="s">
        <v>1442</v>
      </c>
      <c r="AY74" s="3" t="s">
        <v>2163</v>
      </c>
      <c r="AZ74" s="3" t="s">
        <v>1431</v>
      </c>
      <c r="BA74" s="3" t="s">
        <v>2914</v>
      </c>
      <c r="BB74" s="3" t="s">
        <v>1432</v>
      </c>
      <c r="BC74" s="3" t="s">
        <v>1431</v>
      </c>
      <c r="BD74" s="3" t="s">
        <v>1431</v>
      </c>
      <c r="BE74" s="3" t="s">
        <v>2915</v>
      </c>
      <c r="BF74" s="3" t="s">
        <v>2916</v>
      </c>
      <c r="BG74" s="3" t="s">
        <v>2917</v>
      </c>
      <c r="BH74" s="3" t="s">
        <v>1005</v>
      </c>
      <c r="BI74" s="3" t="s">
        <v>205</v>
      </c>
      <c r="BJ74" s="3" t="s">
        <v>2918</v>
      </c>
    </row>
    <row r="75" spans="1:62">
      <c r="A75" s="3" t="s">
        <v>2919</v>
      </c>
      <c r="B75" s="3" t="s">
        <v>1392</v>
      </c>
      <c r="C75" s="3" t="s">
        <v>171</v>
      </c>
      <c r="D75" s="3" t="s">
        <v>205</v>
      </c>
      <c r="E75" s="3" t="s">
        <v>171</v>
      </c>
      <c r="F75" s="3" t="s">
        <v>171</v>
      </c>
      <c r="G75" s="3" t="s">
        <v>21</v>
      </c>
      <c r="H75" s="3" t="s">
        <v>174</v>
      </c>
      <c r="I75" s="3" t="s">
        <v>1012</v>
      </c>
      <c r="J75" s="3" t="s">
        <v>140</v>
      </c>
      <c r="K75" s="3" t="s">
        <v>1013</v>
      </c>
      <c r="L75" s="3" t="s">
        <v>22</v>
      </c>
      <c r="M75" s="3"/>
      <c r="N75" s="3" t="s">
        <v>1015</v>
      </c>
      <c r="O75" s="3" t="s">
        <v>171</v>
      </c>
      <c r="Q75" s="3" t="s">
        <v>2920</v>
      </c>
      <c r="R75" s="3" t="s">
        <v>2921</v>
      </c>
      <c r="S75" s="3" t="s">
        <v>178</v>
      </c>
      <c r="T75" s="3" t="s">
        <v>2922</v>
      </c>
      <c r="U75" s="3" t="s">
        <v>2923</v>
      </c>
      <c r="V75" s="3" t="s">
        <v>1014</v>
      </c>
      <c r="W75" s="3" t="s">
        <v>197</v>
      </c>
      <c r="X75" s="3" t="s">
        <v>198</v>
      </c>
      <c r="Y75" s="3" t="s">
        <v>2924</v>
      </c>
      <c r="Z75" s="3" t="s">
        <v>141</v>
      </c>
      <c r="AA75" s="3" t="s">
        <v>396</v>
      </c>
      <c r="AB75" s="3" t="s">
        <v>2925</v>
      </c>
      <c r="AC75" s="3" t="s">
        <v>186</v>
      </c>
      <c r="AD75" s="3" t="s">
        <v>1013</v>
      </c>
      <c r="AE75" s="3" t="s">
        <v>242</v>
      </c>
      <c r="AF75" s="3" t="s">
        <v>774</v>
      </c>
      <c r="AG75" s="3" t="s">
        <v>1587</v>
      </c>
      <c r="AH75" s="3" t="s">
        <v>558</v>
      </c>
      <c r="AI75" s="3" t="s">
        <v>2926</v>
      </c>
      <c r="AJ75" s="3" t="s">
        <v>2927</v>
      </c>
      <c r="AK75" s="3" t="s">
        <v>574</v>
      </c>
      <c r="AL75" s="3" t="s">
        <v>1402</v>
      </c>
      <c r="AM75" s="3" t="s">
        <v>1403</v>
      </c>
      <c r="AN75" s="3" t="s">
        <v>2928</v>
      </c>
      <c r="AP75" s="3" t="s">
        <v>2467</v>
      </c>
      <c r="AQ75" s="3" t="s">
        <v>2468</v>
      </c>
      <c r="AR75" s="3" t="s">
        <v>2469</v>
      </c>
      <c r="AS75" s="3" t="s">
        <v>2500</v>
      </c>
      <c r="AT75" s="3" t="s">
        <v>2929</v>
      </c>
      <c r="AU75" s="3" t="s">
        <v>2930</v>
      </c>
      <c r="AV75" s="3" t="s">
        <v>2502</v>
      </c>
      <c r="AW75" s="3" t="s">
        <v>2931</v>
      </c>
      <c r="AX75" s="3" t="s">
        <v>1442</v>
      </c>
      <c r="AY75" s="3" t="s">
        <v>699</v>
      </c>
      <c r="AZ75" s="3" t="s">
        <v>1403</v>
      </c>
      <c r="BA75" s="3" t="s">
        <v>171</v>
      </c>
      <c r="BB75" s="3" t="s">
        <v>219</v>
      </c>
      <c r="BC75" s="3" t="s">
        <v>219</v>
      </c>
      <c r="BD75" s="3" t="s">
        <v>219</v>
      </c>
      <c r="BE75" s="3" t="s">
        <v>2932</v>
      </c>
      <c r="BF75" s="3" t="s">
        <v>2933</v>
      </c>
      <c r="BG75" s="3" t="s">
        <v>2934</v>
      </c>
      <c r="BH75" s="3" t="s">
        <v>140</v>
      </c>
      <c r="BI75" s="3" t="s">
        <v>205</v>
      </c>
      <c r="BJ75" s="3" t="s">
        <v>1520</v>
      </c>
    </row>
    <row r="76" spans="1:62">
      <c r="A76" s="3" t="s">
        <v>2935</v>
      </c>
      <c r="B76" s="3" t="s">
        <v>1392</v>
      </c>
      <c r="C76" s="3" t="s">
        <v>171</v>
      </c>
      <c r="D76" s="3" t="s">
        <v>205</v>
      </c>
      <c r="E76" s="3" t="s">
        <v>171</v>
      </c>
      <c r="F76" s="3" t="s">
        <v>171</v>
      </c>
      <c r="G76" s="3" t="s">
        <v>1016</v>
      </c>
      <c r="H76" s="3" t="s">
        <v>174</v>
      </c>
      <c r="I76" s="3" t="s">
        <v>171</v>
      </c>
      <c r="J76" s="3" t="s">
        <v>137</v>
      </c>
      <c r="K76" s="3" t="s">
        <v>1017</v>
      </c>
      <c r="L76" s="3" t="s">
        <v>1020</v>
      </c>
      <c r="M76" s="3"/>
      <c r="N76" s="3" t="s">
        <v>1019</v>
      </c>
      <c r="O76" s="3" t="s">
        <v>2936</v>
      </c>
      <c r="Q76" s="3" t="s">
        <v>171</v>
      </c>
      <c r="R76" s="3" t="s">
        <v>2937</v>
      </c>
      <c r="S76" s="3" t="s">
        <v>178</v>
      </c>
      <c r="T76" s="3" t="s">
        <v>407</v>
      </c>
      <c r="U76" s="3" t="s">
        <v>408</v>
      </c>
      <c r="V76" s="3" t="s">
        <v>1018</v>
      </c>
      <c r="W76" s="3" t="s">
        <v>181</v>
      </c>
      <c r="X76" s="3" t="s">
        <v>182</v>
      </c>
      <c r="Y76" s="3" t="s">
        <v>2938</v>
      </c>
      <c r="Z76" s="3" t="s">
        <v>141</v>
      </c>
      <c r="AA76" s="3" t="s">
        <v>2199</v>
      </c>
      <c r="AB76" s="3" t="s">
        <v>2939</v>
      </c>
      <c r="AC76" s="3" t="s">
        <v>186</v>
      </c>
      <c r="AD76" s="3" t="s">
        <v>1017</v>
      </c>
      <c r="AE76" s="3" t="s">
        <v>242</v>
      </c>
      <c r="AF76" s="3" t="s">
        <v>622</v>
      </c>
      <c r="AG76" s="3" t="s">
        <v>2242</v>
      </c>
      <c r="AH76" s="3" t="s">
        <v>558</v>
      </c>
      <c r="AI76" s="3" t="s">
        <v>2940</v>
      </c>
      <c r="AJ76" s="3" t="s">
        <v>2941</v>
      </c>
      <c r="AK76" s="3" t="s">
        <v>2942</v>
      </c>
      <c r="AL76" s="3" t="s">
        <v>219</v>
      </c>
      <c r="AM76" s="3" t="s">
        <v>2943</v>
      </c>
      <c r="AN76" s="3" t="s">
        <v>2944</v>
      </c>
      <c r="AP76" s="3" t="s">
        <v>2246</v>
      </c>
      <c r="AQ76" s="3" t="s">
        <v>2247</v>
      </c>
      <c r="AR76" s="3" t="s">
        <v>2248</v>
      </c>
      <c r="AS76" s="3" t="s">
        <v>2945</v>
      </c>
      <c r="AT76" s="3" t="s">
        <v>2946</v>
      </c>
      <c r="AU76" s="3" t="s">
        <v>2947</v>
      </c>
      <c r="AV76" s="3" t="s">
        <v>2948</v>
      </c>
      <c r="AW76" s="3" t="s">
        <v>2949</v>
      </c>
      <c r="AX76" s="3" t="s">
        <v>1403</v>
      </c>
      <c r="AY76" s="3" t="s">
        <v>1713</v>
      </c>
      <c r="AZ76" s="3" t="s">
        <v>1411</v>
      </c>
      <c r="BA76" s="3" t="s">
        <v>2950</v>
      </c>
      <c r="BB76" s="3" t="s">
        <v>1403</v>
      </c>
      <c r="BC76" s="3" t="s">
        <v>1402</v>
      </c>
      <c r="BD76" s="3" t="s">
        <v>1402</v>
      </c>
      <c r="BE76" s="3" t="s">
        <v>2951</v>
      </c>
      <c r="BF76" s="3" t="s">
        <v>2952</v>
      </c>
      <c r="BG76" s="3" t="s">
        <v>2953</v>
      </c>
      <c r="BH76" s="3" t="s">
        <v>137</v>
      </c>
      <c r="BI76" s="3" t="s">
        <v>205</v>
      </c>
      <c r="BJ76" s="3" t="s">
        <v>1520</v>
      </c>
    </row>
    <row r="77" spans="1:62">
      <c r="A77" s="3" t="s">
        <v>2954</v>
      </c>
      <c r="B77" s="3" t="s">
        <v>1392</v>
      </c>
      <c r="C77" s="3" t="s">
        <v>171</v>
      </c>
      <c r="D77" s="3" t="s">
        <v>205</v>
      </c>
      <c r="E77" s="3" t="s">
        <v>171</v>
      </c>
      <c r="F77" s="3" t="s">
        <v>171</v>
      </c>
      <c r="G77" s="3" t="s">
        <v>1021</v>
      </c>
      <c r="H77" s="3" t="s">
        <v>174</v>
      </c>
      <c r="I77" s="3" t="s">
        <v>1022</v>
      </c>
      <c r="J77" s="3" t="s">
        <v>137</v>
      </c>
      <c r="K77" s="3" t="s">
        <v>1017</v>
      </c>
      <c r="L77" s="3" t="s">
        <v>1025</v>
      </c>
      <c r="M77" s="3"/>
      <c r="N77" s="3" t="s">
        <v>1024</v>
      </c>
      <c r="O77" s="3" t="s">
        <v>171</v>
      </c>
      <c r="Q77" s="3" t="s">
        <v>2955</v>
      </c>
      <c r="R77" s="3" t="s">
        <v>2956</v>
      </c>
      <c r="S77" s="3" t="s">
        <v>178</v>
      </c>
      <c r="T77" s="3" t="s">
        <v>225</v>
      </c>
      <c r="U77" s="3" t="s">
        <v>313</v>
      </c>
      <c r="V77" s="3" t="s">
        <v>1023</v>
      </c>
      <c r="W77" s="3" t="s">
        <v>181</v>
      </c>
      <c r="X77" s="3" t="s">
        <v>182</v>
      </c>
      <c r="Y77" s="3" t="s">
        <v>2957</v>
      </c>
      <c r="Z77" s="3" t="s">
        <v>141</v>
      </c>
      <c r="AA77" s="3" t="s">
        <v>251</v>
      </c>
      <c r="AB77" s="3" t="s">
        <v>2958</v>
      </c>
      <c r="AC77" s="3" t="s">
        <v>186</v>
      </c>
      <c r="AD77" s="3" t="s">
        <v>1017</v>
      </c>
      <c r="AE77" s="3" t="s">
        <v>242</v>
      </c>
      <c r="AF77" s="3" t="s">
        <v>774</v>
      </c>
      <c r="AG77" s="3" t="s">
        <v>2551</v>
      </c>
      <c r="AH77" s="3" t="s">
        <v>585</v>
      </c>
      <c r="AI77" s="3" t="s">
        <v>2959</v>
      </c>
      <c r="AJ77" s="3" t="s">
        <v>2960</v>
      </c>
      <c r="AK77" s="3" t="s">
        <v>2961</v>
      </c>
      <c r="AL77" s="3" t="s">
        <v>219</v>
      </c>
      <c r="AM77" s="3" t="s">
        <v>1403</v>
      </c>
      <c r="AN77" s="3" t="s">
        <v>2962</v>
      </c>
      <c r="AP77" s="3" t="s">
        <v>2246</v>
      </c>
      <c r="AQ77" s="3" t="s">
        <v>2247</v>
      </c>
      <c r="AR77" s="3" t="s">
        <v>2248</v>
      </c>
      <c r="AS77" s="3" t="s">
        <v>2963</v>
      </c>
      <c r="AT77" s="3" t="s">
        <v>2964</v>
      </c>
      <c r="AU77" s="3" t="s">
        <v>598</v>
      </c>
      <c r="AV77" s="3" t="s">
        <v>756</v>
      </c>
      <c r="AW77" s="3" t="s">
        <v>2965</v>
      </c>
      <c r="AX77" s="3" t="s">
        <v>219</v>
      </c>
      <c r="AY77" s="3" t="s">
        <v>1413</v>
      </c>
      <c r="AZ77" s="3" t="s">
        <v>1431</v>
      </c>
      <c r="BA77" s="3" t="s">
        <v>2966</v>
      </c>
      <c r="BB77" s="3" t="s">
        <v>219</v>
      </c>
      <c r="BC77" s="3" t="s">
        <v>219</v>
      </c>
      <c r="BD77" s="3" t="s">
        <v>1713</v>
      </c>
      <c r="BE77" s="3" t="s">
        <v>2967</v>
      </c>
      <c r="BF77" s="3" t="s">
        <v>2968</v>
      </c>
      <c r="BG77" s="3" t="s">
        <v>2969</v>
      </c>
      <c r="BH77" s="3" t="s">
        <v>137</v>
      </c>
      <c r="BI77" s="3" t="s">
        <v>205</v>
      </c>
      <c r="BJ77" s="3" t="s">
        <v>1520</v>
      </c>
    </row>
    <row r="78" spans="1:62">
      <c r="A78" s="3" t="s">
        <v>2970</v>
      </c>
      <c r="B78" s="3" t="s">
        <v>1392</v>
      </c>
      <c r="C78" s="3" t="s">
        <v>171</v>
      </c>
      <c r="D78" s="3" t="s">
        <v>205</v>
      </c>
      <c r="E78" s="3" t="s">
        <v>171</v>
      </c>
      <c r="F78" s="3" t="s">
        <v>171</v>
      </c>
      <c r="G78" s="3" t="s">
        <v>1026</v>
      </c>
      <c r="H78" s="3" t="s">
        <v>258</v>
      </c>
      <c r="I78" s="3" t="s">
        <v>1027</v>
      </c>
      <c r="J78" s="3" t="s">
        <v>145</v>
      </c>
      <c r="K78" s="3" t="s">
        <v>1028</v>
      </c>
      <c r="L78" s="3" t="s">
        <v>1032</v>
      </c>
      <c r="M78" s="3"/>
      <c r="N78" s="3" t="s">
        <v>1031</v>
      </c>
      <c r="O78" s="3" t="s">
        <v>171</v>
      </c>
      <c r="Q78" s="3" t="s">
        <v>2971</v>
      </c>
      <c r="R78" s="3" t="s">
        <v>2972</v>
      </c>
      <c r="S78" s="3" t="s">
        <v>178</v>
      </c>
      <c r="T78" s="3" t="s">
        <v>2111</v>
      </c>
      <c r="U78" s="3" t="s">
        <v>180</v>
      </c>
      <c r="V78" s="3" t="s">
        <v>1030</v>
      </c>
      <c r="W78" s="3" t="s">
        <v>181</v>
      </c>
      <c r="X78" s="3" t="s">
        <v>182</v>
      </c>
      <c r="Y78" s="3" t="s">
        <v>2549</v>
      </c>
      <c r="Z78" s="3" t="s">
        <v>141</v>
      </c>
      <c r="AA78" s="3" t="s">
        <v>251</v>
      </c>
      <c r="AB78" s="3" t="s">
        <v>2549</v>
      </c>
      <c r="AC78" s="3" t="s">
        <v>202</v>
      </c>
      <c r="AD78" s="3" t="s">
        <v>1028</v>
      </c>
      <c r="AE78" s="3" t="s">
        <v>242</v>
      </c>
      <c r="AF78" s="3" t="s">
        <v>1029</v>
      </c>
      <c r="AG78" s="3" t="s">
        <v>1793</v>
      </c>
      <c r="AH78" s="3" t="s">
        <v>558</v>
      </c>
      <c r="AI78" s="3" t="s">
        <v>2552</v>
      </c>
      <c r="AJ78" s="3" t="s">
        <v>2973</v>
      </c>
      <c r="AK78" s="3" t="s">
        <v>1402</v>
      </c>
      <c r="AL78" s="3" t="s">
        <v>1402</v>
      </c>
      <c r="AM78" s="3" t="s">
        <v>1403</v>
      </c>
      <c r="AN78" s="3" t="s">
        <v>2974</v>
      </c>
      <c r="AP78" s="3" t="s">
        <v>2975</v>
      </c>
      <c r="AQ78" s="3" t="s">
        <v>2976</v>
      </c>
      <c r="AR78" s="3" t="s">
        <v>1708</v>
      </c>
      <c r="AS78" s="3" t="s">
        <v>2977</v>
      </c>
      <c r="AT78" s="3" t="s">
        <v>2978</v>
      </c>
      <c r="AU78" s="3" t="s">
        <v>2979</v>
      </c>
      <c r="AV78" s="3" t="s">
        <v>694</v>
      </c>
      <c r="AW78" s="3" t="s">
        <v>2980</v>
      </c>
      <c r="AX78" s="3" t="s">
        <v>2981</v>
      </c>
      <c r="AY78" s="3" t="s">
        <v>2982</v>
      </c>
      <c r="AZ78" s="3" t="s">
        <v>1402</v>
      </c>
      <c r="BA78" s="3" t="s">
        <v>2983</v>
      </c>
      <c r="BB78" s="3" t="s">
        <v>1402</v>
      </c>
      <c r="BC78" s="3" t="s">
        <v>1402</v>
      </c>
      <c r="BD78" s="3" t="s">
        <v>1411</v>
      </c>
      <c r="BE78" s="3" t="s">
        <v>2984</v>
      </c>
      <c r="BF78" s="3" t="s">
        <v>2985</v>
      </c>
      <c r="BG78" s="3" t="s">
        <v>2986</v>
      </c>
      <c r="BH78" s="3" t="s">
        <v>145</v>
      </c>
      <c r="BI78" s="3" t="s">
        <v>205</v>
      </c>
      <c r="BJ78" s="3" t="s">
        <v>1419</v>
      </c>
    </row>
    <row r="79" spans="1:62">
      <c r="A79" s="3" t="s">
        <v>2987</v>
      </c>
      <c r="B79" s="3" t="s">
        <v>1392</v>
      </c>
      <c r="C79" s="3" t="s">
        <v>171</v>
      </c>
      <c r="D79" s="3" t="s">
        <v>205</v>
      </c>
      <c r="E79" s="3" t="s">
        <v>171</v>
      </c>
      <c r="F79" s="3" t="s">
        <v>171</v>
      </c>
      <c r="G79" s="3" t="s">
        <v>1033</v>
      </c>
      <c r="H79" s="3" t="s">
        <v>258</v>
      </c>
      <c r="I79" s="3" t="s">
        <v>171</v>
      </c>
      <c r="J79" s="3" t="s">
        <v>719</v>
      </c>
      <c r="K79" s="3" t="s">
        <v>1034</v>
      </c>
      <c r="L79" s="3" t="s">
        <v>1038</v>
      </c>
      <c r="M79" s="3"/>
      <c r="N79" s="3" t="s">
        <v>1037</v>
      </c>
      <c r="O79" s="3" t="s">
        <v>2988</v>
      </c>
      <c r="Q79" s="3" t="s">
        <v>171</v>
      </c>
      <c r="R79" s="3" t="s">
        <v>2989</v>
      </c>
      <c r="S79" s="3" t="s">
        <v>178</v>
      </c>
      <c r="T79" s="3" t="s">
        <v>357</v>
      </c>
      <c r="U79" s="3" t="s">
        <v>180</v>
      </c>
      <c r="V79" s="3" t="s">
        <v>1036</v>
      </c>
      <c r="W79" s="3" t="s">
        <v>181</v>
      </c>
      <c r="X79" s="3" t="s">
        <v>182</v>
      </c>
      <c r="Y79" s="3" t="s">
        <v>433</v>
      </c>
      <c r="Z79" s="3" t="s">
        <v>2990</v>
      </c>
      <c r="AA79" s="3" t="s">
        <v>251</v>
      </c>
      <c r="AB79" s="3" t="s">
        <v>2991</v>
      </c>
      <c r="AC79" s="3" t="s">
        <v>186</v>
      </c>
      <c r="AD79" s="3" t="s">
        <v>1034</v>
      </c>
      <c r="AE79" s="3" t="s">
        <v>1035</v>
      </c>
      <c r="AF79" s="3" t="s">
        <v>683</v>
      </c>
      <c r="AG79" s="3" t="s">
        <v>2177</v>
      </c>
      <c r="AH79" s="3" t="s">
        <v>585</v>
      </c>
      <c r="AI79" s="3" t="s">
        <v>2992</v>
      </c>
      <c r="AJ79" s="3" t="s">
        <v>2993</v>
      </c>
      <c r="AK79" s="3" t="s">
        <v>1432</v>
      </c>
      <c r="AL79" s="3" t="s">
        <v>1402</v>
      </c>
      <c r="AM79" s="3" t="s">
        <v>1403</v>
      </c>
      <c r="AN79" s="3" t="s">
        <v>2994</v>
      </c>
      <c r="AP79" s="3" t="s">
        <v>2995</v>
      </c>
      <c r="AQ79" s="3" t="s">
        <v>2996</v>
      </c>
      <c r="AR79" s="3" t="s">
        <v>2183</v>
      </c>
      <c r="AS79" s="3" t="s">
        <v>2997</v>
      </c>
      <c r="AT79" s="3" t="s">
        <v>2998</v>
      </c>
      <c r="AU79" s="3" t="s">
        <v>588</v>
      </c>
      <c r="AV79" s="3" t="s">
        <v>1354</v>
      </c>
      <c r="AW79" s="3" t="s">
        <v>2999</v>
      </c>
      <c r="AX79" s="3" t="s">
        <v>1402</v>
      </c>
      <c r="AY79" s="3" t="s">
        <v>1411</v>
      </c>
      <c r="AZ79" s="3" t="s">
        <v>1432</v>
      </c>
      <c r="BA79" s="3" t="s">
        <v>3000</v>
      </c>
      <c r="BB79" s="3" t="s">
        <v>1403</v>
      </c>
      <c r="BC79" s="3" t="s">
        <v>1402</v>
      </c>
      <c r="BD79" s="3" t="s">
        <v>1431</v>
      </c>
      <c r="BE79" s="3" t="s">
        <v>3001</v>
      </c>
      <c r="BF79" s="3" t="s">
        <v>3002</v>
      </c>
      <c r="BG79" s="3" t="s">
        <v>3003</v>
      </c>
      <c r="BH79" s="3" t="s">
        <v>719</v>
      </c>
      <c r="BI79" s="3" t="s">
        <v>205</v>
      </c>
      <c r="BJ79" s="3" t="s">
        <v>1447</v>
      </c>
    </row>
    <row r="80" spans="1:62">
      <c r="A80" s="3" t="s">
        <v>3004</v>
      </c>
      <c r="B80" s="3" t="s">
        <v>1392</v>
      </c>
      <c r="C80" s="3" t="s">
        <v>171</v>
      </c>
      <c r="D80" s="3" t="s">
        <v>205</v>
      </c>
      <c r="E80" s="3" t="s">
        <v>171</v>
      </c>
      <c r="F80" s="3" t="s">
        <v>171</v>
      </c>
      <c r="G80" s="3" t="s">
        <v>1039</v>
      </c>
      <c r="H80" s="3" t="s">
        <v>174</v>
      </c>
      <c r="I80" s="3" t="s">
        <v>3005</v>
      </c>
      <c r="J80" s="3" t="s">
        <v>138</v>
      </c>
      <c r="K80" s="3" t="s">
        <v>1040</v>
      </c>
      <c r="L80" s="3" t="s">
        <v>1043</v>
      </c>
      <c r="M80" s="3"/>
      <c r="N80" s="3" t="s">
        <v>1042</v>
      </c>
      <c r="O80" s="3" t="s">
        <v>171</v>
      </c>
      <c r="Q80" s="3" t="s">
        <v>3006</v>
      </c>
      <c r="R80" s="3" t="s">
        <v>3007</v>
      </c>
      <c r="S80" s="3" t="s">
        <v>178</v>
      </c>
      <c r="T80" s="3" t="s">
        <v>3008</v>
      </c>
      <c r="U80" s="3" t="s">
        <v>180</v>
      </c>
      <c r="V80" s="3" t="s">
        <v>1041</v>
      </c>
      <c r="W80" s="3" t="s">
        <v>181</v>
      </c>
      <c r="X80" s="3" t="s">
        <v>182</v>
      </c>
      <c r="Y80" s="3" t="s">
        <v>3009</v>
      </c>
      <c r="Z80" s="3" t="s">
        <v>3010</v>
      </c>
      <c r="AA80" s="3" t="s">
        <v>251</v>
      </c>
      <c r="AB80" s="3" t="s">
        <v>3011</v>
      </c>
      <c r="AC80" s="3" t="s">
        <v>186</v>
      </c>
      <c r="AD80" s="3" t="s">
        <v>1040</v>
      </c>
      <c r="AE80" s="3" t="s">
        <v>242</v>
      </c>
      <c r="AF80" s="3" t="s">
        <v>948</v>
      </c>
      <c r="AG80" s="3" t="s">
        <v>2153</v>
      </c>
      <c r="AH80" s="3" t="s">
        <v>558</v>
      </c>
      <c r="AI80" s="3" t="s">
        <v>3012</v>
      </c>
      <c r="AJ80" s="3" t="s">
        <v>3013</v>
      </c>
      <c r="AK80" s="3" t="s">
        <v>3014</v>
      </c>
      <c r="AL80" s="3" t="s">
        <v>3015</v>
      </c>
      <c r="AM80" s="3" t="s">
        <v>3016</v>
      </c>
      <c r="AN80" s="3" t="s">
        <v>3017</v>
      </c>
      <c r="AP80" s="3" t="s">
        <v>2157</v>
      </c>
      <c r="AQ80" s="3" t="s">
        <v>2158</v>
      </c>
      <c r="AR80" s="3" t="s">
        <v>2159</v>
      </c>
      <c r="AS80" s="3" t="s">
        <v>2671</v>
      </c>
      <c r="AT80" s="3" t="s">
        <v>3018</v>
      </c>
      <c r="AU80" s="3" t="s">
        <v>2006</v>
      </c>
      <c r="AV80" s="3" t="s">
        <v>3019</v>
      </c>
      <c r="AW80" s="3" t="s">
        <v>3020</v>
      </c>
      <c r="AX80" s="3" t="s">
        <v>1431</v>
      </c>
      <c r="AY80" s="3" t="s">
        <v>1411</v>
      </c>
      <c r="AZ80" s="3" t="s">
        <v>1431</v>
      </c>
      <c r="BA80" s="3" t="s">
        <v>171</v>
      </c>
      <c r="BB80" s="3" t="s">
        <v>219</v>
      </c>
      <c r="BC80" s="3" t="s">
        <v>219</v>
      </c>
      <c r="BD80" s="3" t="s">
        <v>219</v>
      </c>
      <c r="BE80" s="3" t="s">
        <v>3021</v>
      </c>
      <c r="BF80" s="3" t="s">
        <v>1855</v>
      </c>
      <c r="BG80" s="3" t="s">
        <v>3022</v>
      </c>
      <c r="BH80" s="3" t="s">
        <v>138</v>
      </c>
      <c r="BI80" s="3" t="s">
        <v>205</v>
      </c>
      <c r="BJ80" s="3" t="s">
        <v>3023</v>
      </c>
    </row>
    <row r="81" spans="1:62">
      <c r="A81" s="3" t="s">
        <v>3024</v>
      </c>
      <c r="B81" s="3" t="s">
        <v>1392</v>
      </c>
      <c r="C81" s="3" t="s">
        <v>171</v>
      </c>
      <c r="D81" s="3" t="s">
        <v>171</v>
      </c>
      <c r="E81" s="3" t="s">
        <v>695</v>
      </c>
      <c r="F81" s="3" t="s">
        <v>171</v>
      </c>
      <c r="G81" s="3" t="s">
        <v>39</v>
      </c>
      <c r="H81" s="3" t="s">
        <v>174</v>
      </c>
      <c r="I81" s="3" t="s">
        <v>3025</v>
      </c>
      <c r="J81" s="3" t="s">
        <v>697</v>
      </c>
      <c r="K81" s="3" t="s">
        <v>410</v>
      </c>
      <c r="L81" s="3" t="s">
        <v>40</v>
      </c>
      <c r="M81" s="3"/>
      <c r="N81" s="3" t="s">
        <v>701</v>
      </c>
      <c r="O81" s="3" t="s">
        <v>171</v>
      </c>
      <c r="Q81" s="3" t="s">
        <v>3026</v>
      </c>
      <c r="R81" s="3" t="s">
        <v>3027</v>
      </c>
      <c r="S81" s="3" t="s">
        <v>178</v>
      </c>
      <c r="T81" s="3" t="s">
        <v>225</v>
      </c>
      <c r="U81" s="3" t="s">
        <v>180</v>
      </c>
      <c r="V81" s="3" t="s">
        <v>700</v>
      </c>
      <c r="W81" s="3" t="s">
        <v>197</v>
      </c>
      <c r="X81" s="3" t="s">
        <v>198</v>
      </c>
      <c r="Y81" s="3" t="s">
        <v>3028</v>
      </c>
      <c r="Z81" s="3" t="s">
        <v>1658</v>
      </c>
      <c r="AA81" s="3" t="s">
        <v>1832</v>
      </c>
      <c r="AB81" s="3" t="s">
        <v>3029</v>
      </c>
      <c r="AC81" s="3" t="s">
        <v>186</v>
      </c>
      <c r="AD81" s="3" t="s">
        <v>410</v>
      </c>
      <c r="AE81" s="3" t="s">
        <v>698</v>
      </c>
      <c r="AF81" s="3" t="s">
        <v>699</v>
      </c>
      <c r="AG81" s="3" t="s">
        <v>3030</v>
      </c>
      <c r="AH81" s="3" t="s">
        <v>558</v>
      </c>
      <c r="AI81" s="3" t="s">
        <v>3031</v>
      </c>
      <c r="AJ81" s="3" t="s">
        <v>3032</v>
      </c>
      <c r="AK81" s="3" t="s">
        <v>1713</v>
      </c>
      <c r="AL81" s="3" t="s">
        <v>1432</v>
      </c>
      <c r="AM81" s="3" t="s">
        <v>1403</v>
      </c>
      <c r="AN81" s="3" t="s">
        <v>3033</v>
      </c>
      <c r="AP81" s="3" t="s">
        <v>3034</v>
      </c>
      <c r="AQ81" s="3" t="s">
        <v>3035</v>
      </c>
      <c r="AR81" s="3" t="s">
        <v>3036</v>
      </c>
      <c r="AS81" s="3" t="s">
        <v>3037</v>
      </c>
      <c r="AT81" s="3" t="s">
        <v>3038</v>
      </c>
      <c r="AU81" s="3" t="s">
        <v>2209</v>
      </c>
      <c r="AV81" s="3" t="s">
        <v>2032</v>
      </c>
      <c r="AW81" s="3" t="s">
        <v>3039</v>
      </c>
      <c r="AX81" s="3" t="s">
        <v>1431</v>
      </c>
      <c r="AY81" s="3" t="s">
        <v>1490</v>
      </c>
      <c r="AZ81" s="3" t="s">
        <v>1442</v>
      </c>
      <c r="BA81" s="3" t="s">
        <v>3040</v>
      </c>
      <c r="BB81" s="3" t="s">
        <v>1442</v>
      </c>
      <c r="BC81" s="3" t="s">
        <v>1644</v>
      </c>
      <c r="BD81" s="3" t="s">
        <v>1442</v>
      </c>
      <c r="BE81" s="3" t="s">
        <v>3041</v>
      </c>
      <c r="BF81" s="3" t="s">
        <v>2808</v>
      </c>
      <c r="BG81" s="3" t="s">
        <v>3042</v>
      </c>
      <c r="BH81" s="3" t="s">
        <v>697</v>
      </c>
      <c r="BI81" s="3" t="s">
        <v>3043</v>
      </c>
      <c r="BJ81" s="3" t="s">
        <v>3044</v>
      </c>
    </row>
    <row r="82" spans="1:62">
      <c r="A82" s="3" t="s">
        <v>3045</v>
      </c>
      <c r="B82" s="3" t="s">
        <v>1392</v>
      </c>
      <c r="C82" s="3" t="s">
        <v>171</v>
      </c>
      <c r="D82" s="3" t="s">
        <v>171</v>
      </c>
      <c r="E82" s="3" t="s">
        <v>105</v>
      </c>
      <c r="F82" s="3" t="s">
        <v>171</v>
      </c>
      <c r="G82" s="3" t="s">
        <v>725</v>
      </c>
      <c r="H82" s="3" t="s">
        <v>174</v>
      </c>
      <c r="I82" s="3" t="s">
        <v>171</v>
      </c>
      <c r="J82" s="3" t="s">
        <v>726</v>
      </c>
      <c r="K82" s="3" t="s">
        <v>727</v>
      </c>
      <c r="L82" s="3" t="s">
        <v>731</v>
      </c>
      <c r="M82" s="3"/>
      <c r="N82" s="3" t="s">
        <v>730</v>
      </c>
      <c r="O82" s="3" t="s">
        <v>3046</v>
      </c>
      <c r="Q82" s="3" t="s">
        <v>171</v>
      </c>
      <c r="R82" s="3" t="s">
        <v>3047</v>
      </c>
      <c r="S82" s="3" t="s">
        <v>178</v>
      </c>
      <c r="T82" s="3" t="s">
        <v>3048</v>
      </c>
      <c r="U82" s="3" t="s">
        <v>313</v>
      </c>
      <c r="V82" s="3" t="s">
        <v>729</v>
      </c>
      <c r="W82" s="3" t="s">
        <v>197</v>
      </c>
      <c r="X82" s="3" t="s">
        <v>198</v>
      </c>
      <c r="Y82" s="3" t="s">
        <v>3049</v>
      </c>
      <c r="Z82" s="3" t="s">
        <v>141</v>
      </c>
      <c r="AA82" s="3" t="s">
        <v>3050</v>
      </c>
      <c r="AB82" s="3" t="s">
        <v>3051</v>
      </c>
      <c r="AC82" s="3" t="s">
        <v>186</v>
      </c>
      <c r="AD82" s="3" t="s">
        <v>727</v>
      </c>
      <c r="AE82" s="3" t="s">
        <v>341</v>
      </c>
      <c r="AF82" s="3" t="s">
        <v>728</v>
      </c>
      <c r="AG82" s="3" t="s">
        <v>1587</v>
      </c>
      <c r="AH82" s="3" t="s">
        <v>585</v>
      </c>
      <c r="AI82" s="3" t="s">
        <v>3052</v>
      </c>
      <c r="AJ82" s="3" t="s">
        <v>3053</v>
      </c>
      <c r="AK82" s="3" t="s">
        <v>1402</v>
      </c>
      <c r="AL82" s="3" t="s">
        <v>1402</v>
      </c>
      <c r="AM82" s="3" t="s">
        <v>1402</v>
      </c>
      <c r="AN82" s="3" t="s">
        <v>171</v>
      </c>
      <c r="AP82" s="3" t="s">
        <v>3054</v>
      </c>
      <c r="AQ82" s="3" t="s">
        <v>3055</v>
      </c>
      <c r="AR82" s="3" t="s">
        <v>3056</v>
      </c>
      <c r="AS82" s="3" t="s">
        <v>3057</v>
      </c>
      <c r="AT82" s="3" t="s">
        <v>3058</v>
      </c>
      <c r="AU82" s="3" t="s">
        <v>1757</v>
      </c>
      <c r="AV82" s="3" t="s">
        <v>598</v>
      </c>
      <c r="AW82" s="3" t="s">
        <v>3059</v>
      </c>
      <c r="AX82" s="3" t="s">
        <v>1402</v>
      </c>
      <c r="AY82" s="3" t="s">
        <v>1540</v>
      </c>
      <c r="AZ82" s="3" t="s">
        <v>1431</v>
      </c>
      <c r="BA82" s="3" t="s">
        <v>3060</v>
      </c>
      <c r="BB82" s="3" t="s">
        <v>1403</v>
      </c>
      <c r="BC82" s="3" t="s">
        <v>1402</v>
      </c>
      <c r="BD82" s="3" t="s">
        <v>1402</v>
      </c>
      <c r="BE82" s="3" t="s">
        <v>3061</v>
      </c>
      <c r="BF82" s="3" t="s">
        <v>3062</v>
      </c>
      <c r="BG82" s="3" t="s">
        <v>3063</v>
      </c>
      <c r="BH82" s="3" t="s">
        <v>726</v>
      </c>
      <c r="BI82" s="3" t="s">
        <v>105</v>
      </c>
      <c r="BJ82" s="3" t="s">
        <v>3064</v>
      </c>
    </row>
    <row r="83" spans="1:62">
      <c r="A83" s="3" t="s">
        <v>3065</v>
      </c>
      <c r="B83" s="3" t="s">
        <v>1392</v>
      </c>
      <c r="C83" s="3" t="s">
        <v>171</v>
      </c>
      <c r="D83" s="3" t="s">
        <v>171</v>
      </c>
      <c r="E83" s="3" t="s">
        <v>837</v>
      </c>
      <c r="F83" s="3" t="s">
        <v>171</v>
      </c>
      <c r="G83" s="3" t="s">
        <v>836</v>
      </c>
      <c r="H83" s="3" t="s">
        <v>258</v>
      </c>
      <c r="I83" s="3" t="s">
        <v>838</v>
      </c>
      <c r="J83" s="3" t="s">
        <v>734</v>
      </c>
      <c r="K83" s="3" t="s">
        <v>187</v>
      </c>
      <c r="L83" s="3" t="s">
        <v>842</v>
      </c>
      <c r="M83" s="3"/>
      <c r="N83" s="3" t="s">
        <v>841</v>
      </c>
      <c r="O83" s="3" t="s">
        <v>171</v>
      </c>
      <c r="Q83" s="3" t="s">
        <v>3066</v>
      </c>
      <c r="R83" s="3" t="s">
        <v>3067</v>
      </c>
      <c r="S83" s="3" t="s">
        <v>178</v>
      </c>
      <c r="T83" s="3" t="s">
        <v>3068</v>
      </c>
      <c r="U83" s="3" t="s">
        <v>313</v>
      </c>
      <c r="V83" s="3" t="s">
        <v>840</v>
      </c>
      <c r="W83" s="3" t="s">
        <v>181</v>
      </c>
      <c r="X83" s="3" t="s">
        <v>182</v>
      </c>
      <c r="Y83" s="3" t="s">
        <v>433</v>
      </c>
      <c r="Z83" s="3" t="s">
        <v>3069</v>
      </c>
      <c r="AA83" s="3" t="s">
        <v>3070</v>
      </c>
      <c r="AB83" s="3" t="s">
        <v>433</v>
      </c>
      <c r="AC83" s="3" t="s">
        <v>186</v>
      </c>
      <c r="AD83" s="3" t="s">
        <v>187</v>
      </c>
      <c r="AE83" s="3" t="s">
        <v>839</v>
      </c>
      <c r="AF83" s="3" t="s">
        <v>694</v>
      </c>
      <c r="AG83" s="3" t="s">
        <v>1834</v>
      </c>
      <c r="AH83" s="3" t="s">
        <v>585</v>
      </c>
      <c r="AI83" s="3" t="s">
        <v>3071</v>
      </c>
      <c r="AJ83" s="3" t="s">
        <v>3072</v>
      </c>
      <c r="AK83" s="3" t="s">
        <v>1431</v>
      </c>
      <c r="AL83" s="3" t="s">
        <v>1402</v>
      </c>
      <c r="AM83" s="3" t="s">
        <v>1402</v>
      </c>
      <c r="AN83" s="3" t="s">
        <v>3073</v>
      </c>
      <c r="AP83" s="3" t="s">
        <v>3074</v>
      </c>
      <c r="AQ83" s="3" t="s">
        <v>3075</v>
      </c>
      <c r="AR83" s="3" t="s">
        <v>3076</v>
      </c>
      <c r="AS83" s="3" t="s">
        <v>3077</v>
      </c>
      <c r="AT83" s="3" t="s">
        <v>3078</v>
      </c>
      <c r="AU83" s="3" t="s">
        <v>1401</v>
      </c>
      <c r="AV83" s="3" t="s">
        <v>1401</v>
      </c>
      <c r="AW83" s="3" t="s">
        <v>3079</v>
      </c>
      <c r="AX83" s="3" t="s">
        <v>1402</v>
      </c>
      <c r="AY83" s="3" t="s">
        <v>1432</v>
      </c>
      <c r="AZ83" s="3" t="s">
        <v>1402</v>
      </c>
      <c r="BA83" s="3" t="s">
        <v>3080</v>
      </c>
      <c r="BB83" s="3" t="s">
        <v>1402</v>
      </c>
      <c r="BC83" s="3" t="s">
        <v>1414</v>
      </c>
      <c r="BD83" s="3" t="s">
        <v>1402</v>
      </c>
      <c r="BE83" s="3" t="s">
        <v>3081</v>
      </c>
      <c r="BF83" s="3" t="s">
        <v>3082</v>
      </c>
      <c r="BG83" s="3" t="s">
        <v>3083</v>
      </c>
      <c r="BH83" s="3" t="s">
        <v>734</v>
      </c>
      <c r="BI83" s="3" t="s">
        <v>837</v>
      </c>
      <c r="BJ83" s="3" t="s">
        <v>3084</v>
      </c>
    </row>
    <row r="84" spans="1:62">
      <c r="A84" s="3" t="s">
        <v>3085</v>
      </c>
      <c r="B84" s="3" t="s">
        <v>1392</v>
      </c>
      <c r="C84" s="3" t="s">
        <v>171</v>
      </c>
      <c r="D84" s="3" t="s">
        <v>171</v>
      </c>
      <c r="E84" s="3" t="s">
        <v>522</v>
      </c>
      <c r="F84" s="3" t="s">
        <v>171</v>
      </c>
      <c r="G84" s="3" t="s">
        <v>702</v>
      </c>
      <c r="H84" s="3" t="s">
        <v>258</v>
      </c>
      <c r="I84" s="3" t="s">
        <v>171</v>
      </c>
      <c r="J84" s="3" t="s">
        <v>703</v>
      </c>
      <c r="K84" s="3" t="s">
        <v>704</v>
      </c>
      <c r="L84" s="3" t="s">
        <v>709</v>
      </c>
      <c r="M84" s="3"/>
      <c r="N84" s="3" t="s">
        <v>708</v>
      </c>
      <c r="O84" s="3" t="s">
        <v>3086</v>
      </c>
      <c r="Q84" s="3" t="s">
        <v>171</v>
      </c>
      <c r="R84" s="3" t="s">
        <v>3087</v>
      </c>
      <c r="S84" s="3" t="s">
        <v>178</v>
      </c>
      <c r="T84" s="3" t="s">
        <v>3088</v>
      </c>
      <c r="U84" s="3" t="s">
        <v>2923</v>
      </c>
      <c r="V84" s="3" t="s">
        <v>707</v>
      </c>
      <c r="W84" s="3" t="s">
        <v>181</v>
      </c>
      <c r="X84" s="3" t="s">
        <v>182</v>
      </c>
      <c r="Y84" s="3" t="s">
        <v>3089</v>
      </c>
      <c r="Z84" s="3" t="s">
        <v>1396</v>
      </c>
      <c r="AA84" s="3" t="s">
        <v>1397</v>
      </c>
      <c r="AB84" s="3" t="s">
        <v>3090</v>
      </c>
      <c r="AC84" s="3" t="s">
        <v>186</v>
      </c>
      <c r="AD84" s="3" t="s">
        <v>704</v>
      </c>
      <c r="AE84" s="3" t="s">
        <v>705</v>
      </c>
      <c r="AF84" s="3" t="s">
        <v>706</v>
      </c>
      <c r="AG84" s="3" t="s">
        <v>1480</v>
      </c>
      <c r="AH84" s="3" t="s">
        <v>558</v>
      </c>
      <c r="AI84" s="3" t="s">
        <v>3091</v>
      </c>
      <c r="AJ84" s="3" t="s">
        <v>3092</v>
      </c>
      <c r="AK84" s="3" t="s">
        <v>3093</v>
      </c>
      <c r="AL84" s="3" t="s">
        <v>219</v>
      </c>
      <c r="AM84" s="3" t="s">
        <v>1431</v>
      </c>
      <c r="AN84" s="3" t="s">
        <v>3094</v>
      </c>
      <c r="AP84" s="3" t="s">
        <v>1484</v>
      </c>
      <c r="AQ84" s="3" t="s">
        <v>1485</v>
      </c>
      <c r="AR84" s="3" t="s">
        <v>1486</v>
      </c>
      <c r="AS84" s="3" t="s">
        <v>3095</v>
      </c>
      <c r="AT84" s="3" t="s">
        <v>3096</v>
      </c>
      <c r="AU84" s="3" t="s">
        <v>219</v>
      </c>
      <c r="AV84" s="3" t="s">
        <v>219</v>
      </c>
      <c r="AW84" s="3" t="s">
        <v>3097</v>
      </c>
      <c r="AX84" s="3" t="s">
        <v>1431</v>
      </c>
      <c r="AY84" s="3" t="s">
        <v>1713</v>
      </c>
      <c r="AZ84" s="3" t="s">
        <v>219</v>
      </c>
      <c r="BA84" s="3" t="s">
        <v>171</v>
      </c>
      <c r="BB84" s="3" t="s">
        <v>219</v>
      </c>
      <c r="BC84" s="3" t="s">
        <v>219</v>
      </c>
      <c r="BD84" s="3" t="s">
        <v>219</v>
      </c>
      <c r="BE84" s="3" t="s">
        <v>3098</v>
      </c>
      <c r="BF84" s="3" t="s">
        <v>3099</v>
      </c>
      <c r="BG84" s="3" t="s">
        <v>3100</v>
      </c>
      <c r="BH84" s="3" t="s">
        <v>703</v>
      </c>
      <c r="BI84" s="3" t="s">
        <v>522</v>
      </c>
      <c r="BJ84" s="3" t="s">
        <v>3101</v>
      </c>
    </row>
    <row r="85" spans="1:62">
      <c r="A85" s="3" t="s">
        <v>3102</v>
      </c>
      <c r="B85" s="3" t="s">
        <v>1392</v>
      </c>
      <c r="C85" s="3" t="s">
        <v>171</v>
      </c>
      <c r="D85" s="3" t="s">
        <v>171</v>
      </c>
      <c r="E85" s="3" t="s">
        <v>105</v>
      </c>
      <c r="F85" s="3" t="s">
        <v>171</v>
      </c>
      <c r="G85" s="3" t="s">
        <v>732</v>
      </c>
      <c r="H85" s="3" t="s">
        <v>174</v>
      </c>
      <c r="I85" s="3" t="s">
        <v>733</v>
      </c>
      <c r="J85" s="3" t="s">
        <v>734</v>
      </c>
      <c r="K85" s="3" t="s">
        <v>410</v>
      </c>
      <c r="L85" s="3" t="s">
        <v>738</v>
      </c>
      <c r="M85" s="3"/>
      <c r="N85" s="3" t="s">
        <v>737</v>
      </c>
      <c r="O85" s="3" t="s">
        <v>171</v>
      </c>
      <c r="Q85" s="3" t="s">
        <v>3103</v>
      </c>
      <c r="R85" s="3" t="s">
        <v>3104</v>
      </c>
      <c r="S85" s="3" t="s">
        <v>178</v>
      </c>
      <c r="T85" s="3" t="s">
        <v>3105</v>
      </c>
      <c r="U85" s="3" t="s">
        <v>180</v>
      </c>
      <c r="V85" s="3" t="s">
        <v>736</v>
      </c>
      <c r="W85" s="3" t="s">
        <v>197</v>
      </c>
      <c r="X85" s="3" t="s">
        <v>198</v>
      </c>
      <c r="Y85" s="3" t="s">
        <v>3106</v>
      </c>
      <c r="Z85" s="3" t="s">
        <v>3107</v>
      </c>
      <c r="AA85" s="3" t="s">
        <v>3108</v>
      </c>
      <c r="AB85" s="3" t="s">
        <v>3106</v>
      </c>
      <c r="AC85" s="3" t="s">
        <v>186</v>
      </c>
      <c r="AD85" s="3" t="s">
        <v>410</v>
      </c>
      <c r="AE85" s="3" t="s">
        <v>375</v>
      </c>
      <c r="AF85" s="3" t="s">
        <v>735</v>
      </c>
      <c r="AG85" s="3" t="s">
        <v>1834</v>
      </c>
      <c r="AH85" s="3" t="s">
        <v>585</v>
      </c>
      <c r="AI85" s="3" t="s">
        <v>3109</v>
      </c>
      <c r="AJ85" s="3" t="s">
        <v>3110</v>
      </c>
      <c r="AK85" s="3" t="s">
        <v>3111</v>
      </c>
      <c r="AL85" s="3" t="s">
        <v>219</v>
      </c>
      <c r="AM85" s="3" t="s">
        <v>3112</v>
      </c>
      <c r="AN85" s="3" t="s">
        <v>3113</v>
      </c>
      <c r="AP85" s="3" t="s">
        <v>3074</v>
      </c>
      <c r="AQ85" s="3" t="s">
        <v>3114</v>
      </c>
      <c r="AR85" s="3" t="s">
        <v>3076</v>
      </c>
      <c r="AS85" s="3" t="s">
        <v>3115</v>
      </c>
      <c r="AT85" s="3" t="s">
        <v>3116</v>
      </c>
      <c r="AU85" s="3" t="s">
        <v>602</v>
      </c>
      <c r="AV85" s="3" t="s">
        <v>1803</v>
      </c>
      <c r="AW85" s="3" t="s">
        <v>3117</v>
      </c>
      <c r="AX85" s="3" t="s">
        <v>219</v>
      </c>
      <c r="AY85" s="3" t="s">
        <v>1490</v>
      </c>
      <c r="AZ85" s="3" t="s">
        <v>1432</v>
      </c>
      <c r="BA85" s="3" t="s">
        <v>3118</v>
      </c>
      <c r="BB85" s="3" t="s">
        <v>219</v>
      </c>
      <c r="BC85" s="3" t="s">
        <v>1431</v>
      </c>
      <c r="BD85" s="3" t="s">
        <v>1413</v>
      </c>
      <c r="BE85" s="3" t="s">
        <v>3081</v>
      </c>
      <c r="BF85" s="3" t="s">
        <v>1761</v>
      </c>
      <c r="BG85" s="3" t="s">
        <v>3083</v>
      </c>
      <c r="BH85" s="3" t="s">
        <v>734</v>
      </c>
      <c r="BI85" s="3" t="s">
        <v>105</v>
      </c>
      <c r="BJ85" s="3" t="s">
        <v>3119</v>
      </c>
    </row>
    <row r="86" spans="1:62">
      <c r="A86" s="3" t="s">
        <v>3120</v>
      </c>
      <c r="B86" s="3" t="s">
        <v>1392</v>
      </c>
      <c r="C86" s="3" t="s">
        <v>171</v>
      </c>
      <c r="D86" s="3" t="s">
        <v>171</v>
      </c>
      <c r="E86" s="3" t="s">
        <v>105</v>
      </c>
      <c r="F86" s="3" t="s">
        <v>171</v>
      </c>
      <c r="G86" s="3" t="s">
        <v>739</v>
      </c>
      <c r="H86" s="3" t="s">
        <v>174</v>
      </c>
      <c r="I86" s="3" t="s">
        <v>740</v>
      </c>
      <c r="J86" s="3" t="s">
        <v>137</v>
      </c>
      <c r="K86" s="3" t="s">
        <v>741</v>
      </c>
      <c r="L86" s="3" t="s">
        <v>746</v>
      </c>
      <c r="M86" s="3"/>
      <c r="N86" s="3" t="s">
        <v>745</v>
      </c>
      <c r="O86" s="3" t="s">
        <v>171</v>
      </c>
      <c r="Q86" s="3" t="s">
        <v>3121</v>
      </c>
      <c r="R86" s="3" t="s">
        <v>3122</v>
      </c>
      <c r="S86" s="3" t="s">
        <v>178</v>
      </c>
      <c r="T86" s="3" t="s">
        <v>3123</v>
      </c>
      <c r="U86" s="3" t="s">
        <v>180</v>
      </c>
      <c r="V86" s="3" t="s">
        <v>744</v>
      </c>
      <c r="W86" s="3" t="s">
        <v>212</v>
      </c>
      <c r="X86" s="3" t="s">
        <v>213</v>
      </c>
      <c r="Y86" s="3" t="s">
        <v>3124</v>
      </c>
      <c r="Z86" s="3" t="s">
        <v>1608</v>
      </c>
      <c r="AA86" s="3" t="s">
        <v>227</v>
      </c>
      <c r="AB86" s="3" t="s">
        <v>3125</v>
      </c>
      <c r="AC86" s="3" t="s">
        <v>186</v>
      </c>
      <c r="AD86" s="3" t="s">
        <v>741</v>
      </c>
      <c r="AE86" s="3" t="s">
        <v>742</v>
      </c>
      <c r="AF86" s="3" t="s">
        <v>743</v>
      </c>
      <c r="AG86" s="3" t="s">
        <v>2153</v>
      </c>
      <c r="AH86" s="3" t="s">
        <v>585</v>
      </c>
      <c r="AI86" s="3" t="s">
        <v>3126</v>
      </c>
      <c r="AJ86" s="3" t="s">
        <v>3127</v>
      </c>
      <c r="AK86" s="3" t="s">
        <v>1431</v>
      </c>
      <c r="AL86" s="3" t="s">
        <v>1402</v>
      </c>
      <c r="AM86" s="3" t="s">
        <v>1403</v>
      </c>
      <c r="AN86" s="3" t="s">
        <v>3128</v>
      </c>
      <c r="AP86" s="3" t="s">
        <v>2246</v>
      </c>
      <c r="AQ86" s="3" t="s">
        <v>2247</v>
      </c>
      <c r="AR86" s="3" t="s">
        <v>2248</v>
      </c>
      <c r="AS86" s="3" t="s">
        <v>2671</v>
      </c>
      <c r="AT86" s="3" t="s">
        <v>3129</v>
      </c>
      <c r="AU86" s="3" t="s">
        <v>1441</v>
      </c>
      <c r="AV86" s="3" t="s">
        <v>1490</v>
      </c>
      <c r="AW86" s="3" t="s">
        <v>3130</v>
      </c>
      <c r="AX86" s="3" t="s">
        <v>1713</v>
      </c>
      <c r="AY86" s="3" t="s">
        <v>699</v>
      </c>
      <c r="AZ86" s="3" t="s">
        <v>1540</v>
      </c>
      <c r="BA86" s="3" t="s">
        <v>3131</v>
      </c>
      <c r="BB86" s="3" t="s">
        <v>1403</v>
      </c>
      <c r="BC86" s="3" t="s">
        <v>1402</v>
      </c>
      <c r="BD86" s="3" t="s">
        <v>1803</v>
      </c>
      <c r="BE86" s="3" t="s">
        <v>3132</v>
      </c>
      <c r="BF86" s="3" t="s">
        <v>3133</v>
      </c>
      <c r="BG86" s="3" t="s">
        <v>3134</v>
      </c>
      <c r="BH86" s="3" t="s">
        <v>138</v>
      </c>
      <c r="BI86" s="3" t="s">
        <v>3135</v>
      </c>
      <c r="BJ86" s="3" t="s">
        <v>1520</v>
      </c>
    </row>
    <row r="87" spans="1:62">
      <c r="A87" s="3" t="s">
        <v>3136</v>
      </c>
      <c r="B87" s="3" t="s">
        <v>1392</v>
      </c>
      <c r="C87" s="3" t="s">
        <v>171</v>
      </c>
      <c r="D87" s="3" t="s">
        <v>171</v>
      </c>
      <c r="E87" s="3" t="s">
        <v>522</v>
      </c>
      <c r="F87" s="3" t="s">
        <v>171</v>
      </c>
      <c r="G87" s="3" t="s">
        <v>710</v>
      </c>
      <c r="H87" s="3" t="s">
        <v>174</v>
      </c>
      <c r="I87" s="3" t="s">
        <v>171</v>
      </c>
      <c r="J87" s="3" t="s">
        <v>140</v>
      </c>
      <c r="K87" s="3" t="s">
        <v>187</v>
      </c>
      <c r="L87" s="3" t="s">
        <v>715</v>
      </c>
      <c r="M87" s="3"/>
      <c r="N87" s="3" t="s">
        <v>714</v>
      </c>
      <c r="O87" s="3" t="s">
        <v>3137</v>
      </c>
      <c r="Q87" s="3" t="s">
        <v>171</v>
      </c>
      <c r="R87" s="3" t="s">
        <v>3138</v>
      </c>
      <c r="S87" s="3" t="s">
        <v>178</v>
      </c>
      <c r="T87" s="3" t="s">
        <v>3139</v>
      </c>
      <c r="U87" s="3" t="s">
        <v>313</v>
      </c>
      <c r="V87" s="3" t="s">
        <v>713</v>
      </c>
      <c r="W87" s="3" t="s">
        <v>181</v>
      </c>
      <c r="X87" s="3" t="s">
        <v>182</v>
      </c>
      <c r="Y87" s="3" t="s">
        <v>3140</v>
      </c>
      <c r="Z87" s="3" t="s">
        <v>141</v>
      </c>
      <c r="AA87" s="3" t="s">
        <v>3141</v>
      </c>
      <c r="AB87" s="3" t="s">
        <v>3140</v>
      </c>
      <c r="AC87" s="3" t="s">
        <v>186</v>
      </c>
      <c r="AD87" s="3" t="s">
        <v>187</v>
      </c>
      <c r="AE87" s="3" t="s">
        <v>711</v>
      </c>
      <c r="AF87" s="3" t="s">
        <v>712</v>
      </c>
      <c r="AG87" s="3" t="s">
        <v>1587</v>
      </c>
      <c r="AH87" s="3" t="s">
        <v>558</v>
      </c>
      <c r="AI87" s="3" t="s">
        <v>3142</v>
      </c>
      <c r="AJ87" s="3" t="s">
        <v>3143</v>
      </c>
      <c r="AK87" s="3" t="s">
        <v>1490</v>
      </c>
      <c r="AL87" s="3" t="s">
        <v>1402</v>
      </c>
      <c r="AM87" s="3" t="s">
        <v>1402</v>
      </c>
      <c r="AN87" s="3" t="s">
        <v>3144</v>
      </c>
      <c r="AP87" s="3" t="s">
        <v>11</v>
      </c>
      <c r="AQ87" s="3" t="s">
        <v>3145</v>
      </c>
      <c r="AR87" s="3" t="s">
        <v>2469</v>
      </c>
      <c r="AS87" s="3" t="s">
        <v>2500</v>
      </c>
      <c r="AT87" s="3" t="s">
        <v>3146</v>
      </c>
      <c r="AU87" s="3" t="s">
        <v>3147</v>
      </c>
      <c r="AV87" s="3" t="s">
        <v>3148</v>
      </c>
      <c r="AW87" s="3" t="s">
        <v>3149</v>
      </c>
      <c r="AX87" s="3" t="s">
        <v>1402</v>
      </c>
      <c r="AY87" s="3" t="s">
        <v>1441</v>
      </c>
      <c r="AZ87" s="3" t="s">
        <v>1403</v>
      </c>
      <c r="BA87" s="3" t="s">
        <v>3150</v>
      </c>
      <c r="BB87" s="3" t="s">
        <v>1402</v>
      </c>
      <c r="BC87" s="3" t="s">
        <v>1402</v>
      </c>
      <c r="BD87" s="3" t="s">
        <v>1403</v>
      </c>
      <c r="BE87" s="3" t="s">
        <v>3151</v>
      </c>
      <c r="BF87" s="3" t="s">
        <v>3152</v>
      </c>
      <c r="BG87" s="3" t="s">
        <v>3153</v>
      </c>
      <c r="BH87" s="3" t="s">
        <v>140</v>
      </c>
      <c r="BI87" s="3" t="s">
        <v>3154</v>
      </c>
      <c r="BJ87" s="3" t="s">
        <v>3155</v>
      </c>
    </row>
    <row r="88" spans="1:62">
      <c r="A88" s="3" t="s">
        <v>3156</v>
      </c>
      <c r="B88" s="3" t="s">
        <v>1392</v>
      </c>
      <c r="C88" s="3" t="s">
        <v>171</v>
      </c>
      <c r="D88" s="3" t="s">
        <v>171</v>
      </c>
      <c r="E88" s="3" t="s">
        <v>105</v>
      </c>
      <c r="F88" s="3" t="s">
        <v>171</v>
      </c>
      <c r="G88" s="3" t="s">
        <v>45</v>
      </c>
      <c r="H88" s="3" t="s">
        <v>174</v>
      </c>
      <c r="I88" s="3" t="s">
        <v>747</v>
      </c>
      <c r="J88" s="3" t="s">
        <v>748</v>
      </c>
      <c r="K88" s="3" t="s">
        <v>749</v>
      </c>
      <c r="L88" s="3" t="s">
        <v>46</v>
      </c>
      <c r="M88" s="3"/>
      <c r="N88" s="3" t="s">
        <v>751</v>
      </c>
      <c r="O88" s="3" t="s">
        <v>171</v>
      </c>
      <c r="Q88" s="3" t="s">
        <v>3157</v>
      </c>
      <c r="R88" s="3" t="s">
        <v>3158</v>
      </c>
      <c r="S88" s="3" t="s">
        <v>178</v>
      </c>
      <c r="T88" s="3" t="s">
        <v>3159</v>
      </c>
      <c r="U88" s="3" t="s">
        <v>180</v>
      </c>
      <c r="V88" s="3" t="s">
        <v>750</v>
      </c>
      <c r="W88" s="3" t="s">
        <v>212</v>
      </c>
      <c r="X88" s="3" t="s">
        <v>213</v>
      </c>
      <c r="Y88" s="3" t="s">
        <v>3160</v>
      </c>
      <c r="Z88" s="3" t="s">
        <v>141</v>
      </c>
      <c r="AA88" s="3" t="s">
        <v>227</v>
      </c>
      <c r="AB88" s="3" t="s">
        <v>3161</v>
      </c>
      <c r="AC88" s="3" t="s">
        <v>186</v>
      </c>
      <c r="AD88" s="3" t="s">
        <v>749</v>
      </c>
      <c r="AE88" s="3" t="s">
        <v>341</v>
      </c>
      <c r="AF88" s="3" t="s">
        <v>694</v>
      </c>
      <c r="AG88" s="3" t="s">
        <v>2020</v>
      </c>
      <c r="AH88" s="3" t="s">
        <v>558</v>
      </c>
      <c r="AI88" s="3" t="s">
        <v>3162</v>
      </c>
      <c r="AJ88" s="3" t="s">
        <v>3163</v>
      </c>
      <c r="AK88" s="3" t="s">
        <v>1414</v>
      </c>
      <c r="AL88" s="3" t="s">
        <v>1402</v>
      </c>
      <c r="AM88" s="3" t="s">
        <v>1414</v>
      </c>
      <c r="AN88" s="3" t="s">
        <v>3164</v>
      </c>
      <c r="AP88" s="3" t="s">
        <v>3165</v>
      </c>
      <c r="AQ88" s="3" t="s">
        <v>3166</v>
      </c>
      <c r="AR88" s="3" t="s">
        <v>3167</v>
      </c>
      <c r="AS88" s="3" t="s">
        <v>3168</v>
      </c>
      <c r="AT88" s="3" t="s">
        <v>3169</v>
      </c>
      <c r="AU88" s="3" t="s">
        <v>2100</v>
      </c>
      <c r="AV88" s="3" t="s">
        <v>1401</v>
      </c>
      <c r="AW88" s="3" t="s">
        <v>3170</v>
      </c>
      <c r="AX88" s="3" t="s">
        <v>1403</v>
      </c>
      <c r="AY88" s="3" t="s">
        <v>2100</v>
      </c>
      <c r="AZ88" s="3" t="s">
        <v>1413</v>
      </c>
      <c r="BA88" s="3" t="s">
        <v>3171</v>
      </c>
      <c r="BB88" s="3" t="s">
        <v>1056</v>
      </c>
      <c r="BC88" s="3" t="s">
        <v>1403</v>
      </c>
      <c r="BD88" s="3" t="s">
        <v>598</v>
      </c>
      <c r="BE88" s="3" t="s">
        <v>3172</v>
      </c>
      <c r="BF88" s="3" t="s">
        <v>3173</v>
      </c>
      <c r="BG88" s="3" t="s">
        <v>3174</v>
      </c>
      <c r="BH88" s="3" t="s">
        <v>3175</v>
      </c>
      <c r="BI88" s="3" t="s">
        <v>105</v>
      </c>
      <c r="BJ88" s="3" t="s">
        <v>1419</v>
      </c>
    </row>
    <row r="89" spans="1:62">
      <c r="A89" s="3" t="s">
        <v>3176</v>
      </c>
      <c r="B89" s="3" t="s">
        <v>1392</v>
      </c>
      <c r="C89" s="3" t="s">
        <v>171</v>
      </c>
      <c r="D89" s="3" t="s">
        <v>171</v>
      </c>
      <c r="E89" s="3" t="s">
        <v>105</v>
      </c>
      <c r="F89" s="3" t="s">
        <v>171</v>
      </c>
      <c r="G89" s="3" t="s">
        <v>752</v>
      </c>
      <c r="H89" s="3" t="s">
        <v>174</v>
      </c>
      <c r="I89" s="3" t="s">
        <v>753</v>
      </c>
      <c r="J89" s="3" t="s">
        <v>145</v>
      </c>
      <c r="K89" s="3" t="s">
        <v>754</v>
      </c>
      <c r="L89" s="3" t="s">
        <v>759</v>
      </c>
      <c r="M89" s="3"/>
      <c r="N89" s="3" t="s">
        <v>758</v>
      </c>
      <c r="O89" s="3" t="s">
        <v>171</v>
      </c>
      <c r="Q89" s="3" t="s">
        <v>3177</v>
      </c>
      <c r="R89" s="3" t="s">
        <v>3178</v>
      </c>
      <c r="S89" s="3" t="s">
        <v>178</v>
      </c>
      <c r="T89" s="3" t="s">
        <v>3179</v>
      </c>
      <c r="U89" s="3" t="s">
        <v>180</v>
      </c>
      <c r="V89" s="3" t="s">
        <v>757</v>
      </c>
      <c r="W89" s="3" t="s">
        <v>212</v>
      </c>
      <c r="X89" s="3" t="s">
        <v>213</v>
      </c>
      <c r="Y89" s="3" t="s">
        <v>3180</v>
      </c>
      <c r="Z89" s="3" t="s">
        <v>141</v>
      </c>
      <c r="AA89" s="3" t="s">
        <v>227</v>
      </c>
      <c r="AB89" s="3" t="s">
        <v>360</v>
      </c>
      <c r="AC89" s="3" t="s">
        <v>202</v>
      </c>
      <c r="AD89" s="3" t="s">
        <v>754</v>
      </c>
      <c r="AE89" s="3" t="s">
        <v>755</v>
      </c>
      <c r="AF89" s="3" t="s">
        <v>756</v>
      </c>
      <c r="AG89" s="3" t="s">
        <v>1793</v>
      </c>
      <c r="AH89" s="3" t="s">
        <v>558</v>
      </c>
      <c r="AI89" s="3" t="s">
        <v>3181</v>
      </c>
      <c r="AJ89" s="3" t="s">
        <v>3182</v>
      </c>
      <c r="AK89" s="3" t="s">
        <v>1431</v>
      </c>
      <c r="AL89" s="3" t="s">
        <v>1402</v>
      </c>
      <c r="AM89" s="3" t="s">
        <v>1431</v>
      </c>
      <c r="AN89" s="3" t="s">
        <v>3183</v>
      </c>
      <c r="AP89" s="3" t="s">
        <v>2975</v>
      </c>
      <c r="AQ89" s="3" t="s">
        <v>2976</v>
      </c>
      <c r="AR89" s="3" t="s">
        <v>1708</v>
      </c>
      <c r="AS89" s="3" t="s">
        <v>3184</v>
      </c>
      <c r="AT89" s="3" t="s">
        <v>3185</v>
      </c>
      <c r="AU89" s="3" t="s">
        <v>1616</v>
      </c>
      <c r="AV89" s="3" t="s">
        <v>2163</v>
      </c>
      <c r="AW89" s="3" t="s">
        <v>3186</v>
      </c>
      <c r="AX89" s="3" t="s">
        <v>1431</v>
      </c>
      <c r="AY89" s="3" t="s">
        <v>683</v>
      </c>
      <c r="AZ89" s="3" t="s">
        <v>1432</v>
      </c>
      <c r="BA89" s="3" t="s">
        <v>3187</v>
      </c>
      <c r="BB89" s="3" t="s">
        <v>1442</v>
      </c>
      <c r="BC89" s="3" t="s">
        <v>1402</v>
      </c>
      <c r="BD89" s="3" t="s">
        <v>1414</v>
      </c>
      <c r="BE89" s="3" t="s">
        <v>3188</v>
      </c>
      <c r="BF89" s="3" t="s">
        <v>3189</v>
      </c>
      <c r="BG89" s="3" t="s">
        <v>3190</v>
      </c>
      <c r="BH89" s="3" t="s">
        <v>145</v>
      </c>
      <c r="BI89" s="3" t="s">
        <v>105</v>
      </c>
      <c r="BJ89" s="3" t="s">
        <v>3191</v>
      </c>
    </row>
    <row r="90" spans="1:62">
      <c r="A90" s="3" t="s">
        <v>3192</v>
      </c>
      <c r="B90" s="3" t="s">
        <v>1392</v>
      </c>
      <c r="C90" s="3" t="s">
        <v>171</v>
      </c>
      <c r="D90" s="3" t="s">
        <v>171</v>
      </c>
      <c r="E90" s="3" t="s">
        <v>105</v>
      </c>
      <c r="F90" s="3" t="s">
        <v>171</v>
      </c>
      <c r="G90" s="3" t="s">
        <v>760</v>
      </c>
      <c r="H90" s="3" t="s">
        <v>174</v>
      </c>
      <c r="I90" s="3" t="s">
        <v>761</v>
      </c>
      <c r="J90" s="3" t="s">
        <v>145</v>
      </c>
      <c r="K90" s="3" t="s">
        <v>581</v>
      </c>
      <c r="L90" s="3" t="s">
        <v>765</v>
      </c>
      <c r="M90" s="3"/>
      <c r="N90" s="3" t="s">
        <v>764</v>
      </c>
      <c r="O90" s="3" t="s">
        <v>171</v>
      </c>
      <c r="Q90" s="3" t="s">
        <v>3193</v>
      </c>
      <c r="R90" s="3" t="s">
        <v>3194</v>
      </c>
      <c r="S90" s="3" t="s">
        <v>178</v>
      </c>
      <c r="T90" s="3" t="s">
        <v>357</v>
      </c>
      <c r="U90" s="3" t="s">
        <v>313</v>
      </c>
      <c r="V90" s="3" t="s">
        <v>763</v>
      </c>
      <c r="W90" s="3" t="s">
        <v>181</v>
      </c>
      <c r="X90" s="3" t="s">
        <v>182</v>
      </c>
      <c r="Y90" s="3" t="s">
        <v>3195</v>
      </c>
      <c r="Z90" s="3" t="s">
        <v>141</v>
      </c>
      <c r="AA90" s="3" t="s">
        <v>3196</v>
      </c>
      <c r="AB90" s="3" t="s">
        <v>3197</v>
      </c>
      <c r="AC90" s="3" t="s">
        <v>202</v>
      </c>
      <c r="AD90" s="3" t="s">
        <v>581</v>
      </c>
      <c r="AE90" s="3" t="s">
        <v>341</v>
      </c>
      <c r="AF90" s="3" t="s">
        <v>762</v>
      </c>
      <c r="AG90" s="3" t="s">
        <v>1793</v>
      </c>
      <c r="AH90" s="3" t="s">
        <v>558</v>
      </c>
      <c r="AI90" s="3" t="s">
        <v>3198</v>
      </c>
      <c r="AJ90" s="3" t="s">
        <v>3199</v>
      </c>
      <c r="AK90" s="3" t="s">
        <v>1431</v>
      </c>
      <c r="AL90" s="3" t="s">
        <v>1402</v>
      </c>
      <c r="AM90" s="3" t="s">
        <v>1402</v>
      </c>
      <c r="AN90" s="3" t="s">
        <v>3200</v>
      </c>
      <c r="AP90" s="3" t="s">
        <v>2975</v>
      </c>
      <c r="AQ90" s="3" t="s">
        <v>2976</v>
      </c>
      <c r="AR90" s="3" t="s">
        <v>1708</v>
      </c>
      <c r="AS90" s="3" t="s">
        <v>2977</v>
      </c>
      <c r="AT90" s="3" t="s">
        <v>3201</v>
      </c>
      <c r="AU90" s="3" t="s">
        <v>2783</v>
      </c>
      <c r="AV90" s="3" t="s">
        <v>2210</v>
      </c>
      <c r="AW90" s="3" t="s">
        <v>3202</v>
      </c>
      <c r="AX90" s="3" t="s">
        <v>1402</v>
      </c>
      <c r="AY90" s="3" t="s">
        <v>602</v>
      </c>
      <c r="AZ90" s="3" t="s">
        <v>1403</v>
      </c>
      <c r="BA90" s="3" t="s">
        <v>3203</v>
      </c>
      <c r="BB90" s="3" t="s">
        <v>1803</v>
      </c>
      <c r="BC90" s="3" t="s">
        <v>1402</v>
      </c>
      <c r="BD90" s="3" t="s">
        <v>1490</v>
      </c>
      <c r="BE90" s="3" t="s">
        <v>2984</v>
      </c>
      <c r="BF90" s="3" t="s">
        <v>3204</v>
      </c>
      <c r="BG90" s="3" t="s">
        <v>2986</v>
      </c>
      <c r="BH90" s="3" t="s">
        <v>145</v>
      </c>
      <c r="BI90" s="3" t="s">
        <v>105</v>
      </c>
      <c r="BJ90" s="3" t="s">
        <v>2736</v>
      </c>
    </row>
    <row r="91" spans="1:62">
      <c r="A91" s="3" t="s">
        <v>3205</v>
      </c>
      <c r="B91" s="3" t="s">
        <v>1392</v>
      </c>
      <c r="C91" s="3" t="s">
        <v>171</v>
      </c>
      <c r="D91" s="3" t="s">
        <v>171</v>
      </c>
      <c r="E91" s="3" t="s">
        <v>105</v>
      </c>
      <c r="F91" s="3" t="s">
        <v>171</v>
      </c>
      <c r="G91" s="3" t="s">
        <v>766</v>
      </c>
      <c r="H91" s="3" t="s">
        <v>174</v>
      </c>
      <c r="I91" s="3" t="s">
        <v>171</v>
      </c>
      <c r="J91" s="3" t="s">
        <v>703</v>
      </c>
      <c r="K91" s="3" t="s">
        <v>219</v>
      </c>
      <c r="L91" s="3" t="s">
        <v>769</v>
      </c>
      <c r="M91" s="3"/>
      <c r="N91" s="3" t="s">
        <v>768</v>
      </c>
      <c r="O91" s="3" t="s">
        <v>3206</v>
      </c>
      <c r="Q91" s="3" t="s">
        <v>171</v>
      </c>
      <c r="R91" s="3" t="s">
        <v>3207</v>
      </c>
      <c r="S91" s="3" t="s">
        <v>178</v>
      </c>
      <c r="T91" s="3" t="s">
        <v>3208</v>
      </c>
      <c r="U91" s="3" t="s">
        <v>313</v>
      </c>
      <c r="V91" s="3" t="s">
        <v>767</v>
      </c>
      <c r="W91" s="3" t="s">
        <v>181</v>
      </c>
      <c r="X91" s="3" t="s">
        <v>182</v>
      </c>
      <c r="Y91" s="3" t="s">
        <v>2939</v>
      </c>
      <c r="Z91" s="3" t="s">
        <v>1608</v>
      </c>
      <c r="AA91" s="3" t="s">
        <v>3209</v>
      </c>
      <c r="AB91" s="3" t="s">
        <v>3210</v>
      </c>
      <c r="AC91" s="3" t="s">
        <v>186</v>
      </c>
      <c r="AD91" s="3" t="s">
        <v>219</v>
      </c>
      <c r="AE91" s="3" t="s">
        <v>458</v>
      </c>
      <c r="AF91" s="3" t="s">
        <v>598</v>
      </c>
      <c r="AG91" s="3" t="s">
        <v>1480</v>
      </c>
      <c r="AH91" s="3" t="s">
        <v>558</v>
      </c>
      <c r="AI91" s="3" t="s">
        <v>3211</v>
      </c>
      <c r="AJ91" s="3" t="s">
        <v>3212</v>
      </c>
      <c r="AK91" s="3" t="s">
        <v>219</v>
      </c>
      <c r="AL91" s="3" t="s">
        <v>219</v>
      </c>
      <c r="AM91" s="3" t="s">
        <v>219</v>
      </c>
      <c r="AN91" s="3" t="s">
        <v>171</v>
      </c>
      <c r="AP91" s="3" t="s">
        <v>1484</v>
      </c>
      <c r="AQ91" s="3" t="s">
        <v>1485</v>
      </c>
      <c r="AR91" s="3" t="s">
        <v>1486</v>
      </c>
      <c r="AS91" s="3" t="s">
        <v>3213</v>
      </c>
      <c r="AT91" s="3" t="s">
        <v>3214</v>
      </c>
      <c r="AU91" s="3" t="s">
        <v>1401</v>
      </c>
      <c r="AV91" s="3" t="s">
        <v>1442</v>
      </c>
      <c r="AW91" s="3" t="s">
        <v>2675</v>
      </c>
      <c r="AX91" s="3" t="s">
        <v>219</v>
      </c>
      <c r="AY91" s="3" t="s">
        <v>219</v>
      </c>
      <c r="AZ91" s="3" t="s">
        <v>219</v>
      </c>
      <c r="BA91" s="3" t="s">
        <v>171</v>
      </c>
      <c r="BB91" s="3" t="s">
        <v>219</v>
      </c>
      <c r="BC91" s="3" t="s">
        <v>219</v>
      </c>
      <c r="BD91" s="3" t="s">
        <v>219</v>
      </c>
      <c r="BE91" s="3" t="s">
        <v>3215</v>
      </c>
      <c r="BF91" s="3" t="s">
        <v>3216</v>
      </c>
      <c r="BG91" s="3" t="s">
        <v>3216</v>
      </c>
      <c r="BH91" s="3" t="s">
        <v>3216</v>
      </c>
      <c r="BI91" s="3" t="s">
        <v>105</v>
      </c>
      <c r="BJ91" s="3" t="s">
        <v>3217</v>
      </c>
    </row>
    <row r="92" spans="1:62">
      <c r="A92" s="3" t="s">
        <v>3218</v>
      </c>
      <c r="B92" s="3" t="s">
        <v>1392</v>
      </c>
      <c r="C92" s="3" t="s">
        <v>171</v>
      </c>
      <c r="D92" s="3" t="s">
        <v>171</v>
      </c>
      <c r="E92" s="3" t="s">
        <v>105</v>
      </c>
      <c r="F92" s="3" t="s">
        <v>171</v>
      </c>
      <c r="G92" s="3" t="s">
        <v>770</v>
      </c>
      <c r="H92" s="3" t="s">
        <v>174</v>
      </c>
      <c r="I92" s="3" t="s">
        <v>771</v>
      </c>
      <c r="J92" s="3" t="s">
        <v>772</v>
      </c>
      <c r="K92" s="3" t="s">
        <v>773</v>
      </c>
      <c r="L92" s="3" t="s">
        <v>777</v>
      </c>
      <c r="M92" s="3"/>
      <c r="N92" s="3" t="s">
        <v>776</v>
      </c>
      <c r="O92" s="3" t="s">
        <v>171</v>
      </c>
      <c r="Q92" s="3" t="s">
        <v>3219</v>
      </c>
      <c r="R92" s="3" t="s">
        <v>3220</v>
      </c>
      <c r="S92" s="3" t="s">
        <v>178</v>
      </c>
      <c r="T92" s="3" t="s">
        <v>3221</v>
      </c>
      <c r="U92" s="3" t="s">
        <v>180</v>
      </c>
      <c r="V92" s="3" t="s">
        <v>775</v>
      </c>
      <c r="W92" s="3" t="s">
        <v>181</v>
      </c>
      <c r="X92" s="3" t="s">
        <v>182</v>
      </c>
      <c r="Y92" s="3" t="s">
        <v>3222</v>
      </c>
      <c r="Z92" s="3" t="s">
        <v>3223</v>
      </c>
      <c r="AA92" s="3" t="s">
        <v>3196</v>
      </c>
      <c r="AB92" s="3" t="s">
        <v>3224</v>
      </c>
      <c r="AC92" s="3" t="s">
        <v>186</v>
      </c>
      <c r="AD92" s="3" t="s">
        <v>773</v>
      </c>
      <c r="AE92" s="3" t="s">
        <v>341</v>
      </c>
      <c r="AF92" s="3" t="s">
        <v>774</v>
      </c>
      <c r="AG92" s="3" t="s">
        <v>2177</v>
      </c>
      <c r="AH92" s="3" t="s">
        <v>585</v>
      </c>
      <c r="AI92" s="3" t="s">
        <v>3225</v>
      </c>
      <c r="AJ92" s="3" t="s">
        <v>3226</v>
      </c>
      <c r="AK92" s="3" t="s">
        <v>1403</v>
      </c>
      <c r="AL92" s="3" t="s">
        <v>1402</v>
      </c>
      <c r="AM92" s="3" t="s">
        <v>1402</v>
      </c>
      <c r="AN92" s="3" t="s">
        <v>3227</v>
      </c>
      <c r="AP92" s="3" t="s">
        <v>3228</v>
      </c>
      <c r="AQ92" s="3" t="s">
        <v>3229</v>
      </c>
      <c r="AR92" s="3" t="s">
        <v>3230</v>
      </c>
      <c r="AS92" s="3" t="s">
        <v>3231</v>
      </c>
      <c r="AT92" s="3" t="s">
        <v>3232</v>
      </c>
      <c r="AU92" s="3" t="s">
        <v>3233</v>
      </c>
      <c r="AV92" s="3" t="s">
        <v>2446</v>
      </c>
      <c r="AW92" s="3" t="s">
        <v>3234</v>
      </c>
      <c r="AX92" s="3" t="s">
        <v>1411</v>
      </c>
      <c r="AY92" s="3" t="s">
        <v>1414</v>
      </c>
      <c r="AZ92" s="3" t="s">
        <v>1431</v>
      </c>
      <c r="BA92" s="3" t="s">
        <v>3235</v>
      </c>
      <c r="BB92" s="3" t="s">
        <v>1431</v>
      </c>
      <c r="BC92" s="3" t="s">
        <v>1413</v>
      </c>
      <c r="BD92" s="3" t="s">
        <v>1402</v>
      </c>
      <c r="BE92" s="3" t="s">
        <v>3236</v>
      </c>
      <c r="BF92" s="3" t="s">
        <v>3237</v>
      </c>
      <c r="BG92" s="3" t="s">
        <v>3238</v>
      </c>
      <c r="BH92" s="3" t="s">
        <v>772</v>
      </c>
      <c r="BI92" s="3" t="s">
        <v>105</v>
      </c>
      <c r="BJ92" s="3" t="s">
        <v>3239</v>
      </c>
    </row>
    <row r="93" spans="1:62">
      <c r="A93" s="3" t="s">
        <v>3240</v>
      </c>
      <c r="B93" s="3" t="s">
        <v>1392</v>
      </c>
      <c r="C93" s="3" t="s">
        <v>171</v>
      </c>
      <c r="D93" s="3" t="s">
        <v>171</v>
      </c>
      <c r="E93" s="3" t="s">
        <v>105</v>
      </c>
      <c r="F93" s="3" t="s">
        <v>171</v>
      </c>
      <c r="G93" s="3" t="s">
        <v>778</v>
      </c>
      <c r="H93" s="3" t="s">
        <v>174</v>
      </c>
      <c r="I93" s="3" t="s">
        <v>779</v>
      </c>
      <c r="J93" s="3" t="s">
        <v>780</v>
      </c>
      <c r="K93" s="3" t="s">
        <v>781</v>
      </c>
      <c r="L93" s="3" t="s">
        <v>784</v>
      </c>
      <c r="M93" s="3"/>
      <c r="N93" s="3" t="s">
        <v>783</v>
      </c>
      <c r="O93" s="3" t="s">
        <v>171</v>
      </c>
      <c r="Q93" s="3" t="s">
        <v>3241</v>
      </c>
      <c r="R93" s="3" t="s">
        <v>3242</v>
      </c>
      <c r="S93" s="3" t="s">
        <v>178</v>
      </c>
      <c r="T93" s="3" t="s">
        <v>3243</v>
      </c>
      <c r="U93" s="3" t="s">
        <v>180</v>
      </c>
      <c r="V93" s="3" t="s">
        <v>782</v>
      </c>
      <c r="W93" s="3" t="s">
        <v>197</v>
      </c>
      <c r="X93" s="3" t="s">
        <v>198</v>
      </c>
      <c r="Y93" s="3" t="s">
        <v>3244</v>
      </c>
      <c r="Z93" s="3" t="s">
        <v>141</v>
      </c>
      <c r="AA93" s="3" t="s">
        <v>3245</v>
      </c>
      <c r="AB93" s="3" t="s">
        <v>3246</v>
      </c>
      <c r="AC93" s="3" t="s">
        <v>186</v>
      </c>
      <c r="AD93" s="3" t="s">
        <v>781</v>
      </c>
      <c r="AE93" s="3" t="s">
        <v>375</v>
      </c>
      <c r="AF93" s="3" t="s">
        <v>694</v>
      </c>
      <c r="AG93" s="3" t="s">
        <v>2428</v>
      </c>
      <c r="AH93" s="3" t="s">
        <v>585</v>
      </c>
      <c r="AI93" s="3" t="s">
        <v>3247</v>
      </c>
      <c r="AJ93" s="3" t="s">
        <v>3248</v>
      </c>
      <c r="AK93" s="3" t="s">
        <v>1431</v>
      </c>
      <c r="AL93" s="3" t="s">
        <v>1402</v>
      </c>
      <c r="AM93" s="3" t="s">
        <v>1402</v>
      </c>
      <c r="AN93" s="3" t="s">
        <v>3249</v>
      </c>
      <c r="AP93" s="3" t="s">
        <v>2432</v>
      </c>
      <c r="AQ93" s="3" t="s">
        <v>2433</v>
      </c>
      <c r="AR93" s="3" t="s">
        <v>2434</v>
      </c>
      <c r="AS93" s="3" t="s">
        <v>3250</v>
      </c>
      <c r="AT93" s="3" t="s">
        <v>3251</v>
      </c>
      <c r="AU93" s="3" t="s">
        <v>1820</v>
      </c>
      <c r="AV93" s="3" t="s">
        <v>1441</v>
      </c>
      <c r="AW93" s="3" t="s">
        <v>3252</v>
      </c>
      <c r="AX93" s="3" t="s">
        <v>1402</v>
      </c>
      <c r="AY93" s="3" t="s">
        <v>1413</v>
      </c>
      <c r="AZ93" s="3" t="s">
        <v>1402</v>
      </c>
      <c r="BA93" s="3" t="s">
        <v>171</v>
      </c>
      <c r="BB93" s="3" t="s">
        <v>1402</v>
      </c>
      <c r="BC93" s="3" t="s">
        <v>1402</v>
      </c>
      <c r="BD93" s="3" t="s">
        <v>1402</v>
      </c>
      <c r="BE93" s="3" t="s">
        <v>3253</v>
      </c>
      <c r="BF93" s="3" t="s">
        <v>3254</v>
      </c>
      <c r="BG93" s="3" t="s">
        <v>3255</v>
      </c>
      <c r="BH93" s="3" t="s">
        <v>780</v>
      </c>
      <c r="BI93" s="3" t="s">
        <v>3256</v>
      </c>
      <c r="BJ93" s="3" t="s">
        <v>2736</v>
      </c>
    </row>
    <row r="94" spans="1:62">
      <c r="A94" s="3" t="s">
        <v>3257</v>
      </c>
      <c r="B94" s="3" t="s">
        <v>1392</v>
      </c>
      <c r="C94" s="3" t="s">
        <v>171</v>
      </c>
      <c r="D94" s="3" t="s">
        <v>171</v>
      </c>
      <c r="E94" s="3" t="s">
        <v>826</v>
      </c>
      <c r="F94" s="3" t="s">
        <v>171</v>
      </c>
      <c r="G94" s="3" t="s">
        <v>541</v>
      </c>
      <c r="H94" s="3" t="s">
        <v>174</v>
      </c>
      <c r="I94" s="3" t="s">
        <v>827</v>
      </c>
      <c r="J94" s="3" t="s">
        <v>140</v>
      </c>
      <c r="K94" s="3" t="s">
        <v>229</v>
      </c>
      <c r="L94" s="3" t="s">
        <v>830</v>
      </c>
      <c r="M94" s="3"/>
      <c r="N94" s="3" t="s">
        <v>829</v>
      </c>
      <c r="O94" s="3" t="s">
        <v>171</v>
      </c>
      <c r="Q94" s="3" t="s">
        <v>3258</v>
      </c>
      <c r="R94" s="3" t="s">
        <v>3259</v>
      </c>
      <c r="S94" s="3" t="s">
        <v>178</v>
      </c>
      <c r="T94" s="3" t="s">
        <v>3260</v>
      </c>
      <c r="U94" s="3" t="s">
        <v>313</v>
      </c>
      <c r="V94" s="3" t="s">
        <v>713</v>
      </c>
      <c r="W94" s="3" t="s">
        <v>181</v>
      </c>
      <c r="X94" s="3" t="s">
        <v>182</v>
      </c>
      <c r="Y94" s="3" t="s">
        <v>3261</v>
      </c>
      <c r="Z94" s="3" t="s">
        <v>141</v>
      </c>
      <c r="AA94" s="3" t="s">
        <v>3262</v>
      </c>
      <c r="AB94" s="3" t="s">
        <v>532</v>
      </c>
      <c r="AC94" s="3" t="s">
        <v>186</v>
      </c>
      <c r="AD94" s="3" t="s">
        <v>229</v>
      </c>
      <c r="AE94" s="3" t="s">
        <v>828</v>
      </c>
      <c r="AF94" s="3" t="s">
        <v>602</v>
      </c>
      <c r="AG94" s="3" t="s">
        <v>1587</v>
      </c>
      <c r="AH94" s="3" t="s">
        <v>585</v>
      </c>
      <c r="AI94" s="3" t="s">
        <v>3263</v>
      </c>
      <c r="AJ94" s="3" t="s">
        <v>3264</v>
      </c>
      <c r="AK94" s="3" t="s">
        <v>3265</v>
      </c>
      <c r="AL94" s="3" t="s">
        <v>1402</v>
      </c>
      <c r="AM94" s="3" t="s">
        <v>1402</v>
      </c>
      <c r="AN94" s="3" t="s">
        <v>3266</v>
      </c>
      <c r="AP94" s="3" t="s">
        <v>2467</v>
      </c>
      <c r="AQ94" s="3" t="s">
        <v>2468</v>
      </c>
      <c r="AR94" s="3" t="s">
        <v>2469</v>
      </c>
      <c r="AS94" s="3" t="s">
        <v>2500</v>
      </c>
      <c r="AT94" s="3" t="s">
        <v>3267</v>
      </c>
      <c r="AU94" s="3" t="s">
        <v>3268</v>
      </c>
      <c r="AV94" s="3" t="s">
        <v>3269</v>
      </c>
      <c r="AW94" s="3" t="s">
        <v>3270</v>
      </c>
      <c r="AX94" s="3" t="s">
        <v>1432</v>
      </c>
      <c r="AY94" s="3" t="s">
        <v>1540</v>
      </c>
      <c r="AZ94" s="3" t="s">
        <v>1644</v>
      </c>
      <c r="BA94" s="3" t="s">
        <v>3271</v>
      </c>
      <c r="BB94" s="3" t="s">
        <v>219</v>
      </c>
      <c r="BC94" s="3" t="s">
        <v>219</v>
      </c>
      <c r="BD94" s="3" t="s">
        <v>1403</v>
      </c>
      <c r="BE94" s="3" t="s">
        <v>3272</v>
      </c>
      <c r="BF94" s="3" t="s">
        <v>3273</v>
      </c>
      <c r="BG94" s="3" t="s">
        <v>3274</v>
      </c>
      <c r="BH94" s="3" t="s">
        <v>140</v>
      </c>
      <c r="BI94" s="3" t="s">
        <v>826</v>
      </c>
      <c r="BJ94" s="3" t="s">
        <v>2617</v>
      </c>
    </row>
    <row r="95" spans="1:62">
      <c r="A95" s="3" t="s">
        <v>3275</v>
      </c>
      <c r="B95" s="3" t="s">
        <v>1392</v>
      </c>
      <c r="C95" s="3" t="s">
        <v>171</v>
      </c>
      <c r="D95" s="3" t="s">
        <v>171</v>
      </c>
      <c r="E95" s="3" t="s">
        <v>105</v>
      </c>
      <c r="F95" s="3" t="s">
        <v>171</v>
      </c>
      <c r="G95" s="3" t="s">
        <v>35</v>
      </c>
      <c r="H95" s="3" t="s">
        <v>174</v>
      </c>
      <c r="I95" s="3" t="s">
        <v>785</v>
      </c>
      <c r="J95" s="3" t="s">
        <v>137</v>
      </c>
      <c r="K95" s="3" t="s">
        <v>727</v>
      </c>
      <c r="L95" s="3" t="s">
        <v>36</v>
      </c>
      <c r="M95" s="3"/>
      <c r="N95" s="3" t="s">
        <v>789</v>
      </c>
      <c r="O95" s="3" t="s">
        <v>171</v>
      </c>
      <c r="Q95" s="3" t="s">
        <v>3276</v>
      </c>
      <c r="R95" s="3" t="s">
        <v>3277</v>
      </c>
      <c r="S95" s="3" t="s">
        <v>178</v>
      </c>
      <c r="T95" s="3" t="s">
        <v>3278</v>
      </c>
      <c r="U95" s="3" t="s">
        <v>180</v>
      </c>
      <c r="V95" s="3" t="s">
        <v>788</v>
      </c>
      <c r="W95" s="3" t="s">
        <v>197</v>
      </c>
      <c r="X95" s="3" t="s">
        <v>198</v>
      </c>
      <c r="Y95" s="3" t="s">
        <v>3279</v>
      </c>
      <c r="Z95" s="3" t="s">
        <v>141</v>
      </c>
      <c r="AA95" s="3" t="s">
        <v>3196</v>
      </c>
      <c r="AB95" s="3" t="s">
        <v>3280</v>
      </c>
      <c r="AC95" s="3" t="s">
        <v>186</v>
      </c>
      <c r="AD95" s="3" t="s">
        <v>727</v>
      </c>
      <c r="AE95" s="3" t="s">
        <v>786</v>
      </c>
      <c r="AF95" s="3" t="s">
        <v>787</v>
      </c>
      <c r="AG95" s="3" t="s">
        <v>2551</v>
      </c>
      <c r="AH95" s="3" t="s">
        <v>585</v>
      </c>
      <c r="AI95" s="3" t="s">
        <v>3281</v>
      </c>
      <c r="AJ95" s="3" t="s">
        <v>3282</v>
      </c>
      <c r="AK95" s="3" t="s">
        <v>3283</v>
      </c>
      <c r="AL95" s="3" t="s">
        <v>3284</v>
      </c>
      <c r="AM95" s="3" t="s">
        <v>3285</v>
      </c>
      <c r="AN95" s="3" t="s">
        <v>3286</v>
      </c>
      <c r="AP95" s="3" t="s">
        <v>2246</v>
      </c>
      <c r="AQ95" s="3" t="s">
        <v>2247</v>
      </c>
      <c r="AR95" s="3" t="s">
        <v>2248</v>
      </c>
      <c r="AS95" s="3" t="s">
        <v>2945</v>
      </c>
      <c r="AT95" s="3" t="s">
        <v>3287</v>
      </c>
      <c r="AU95" s="3" t="s">
        <v>3288</v>
      </c>
      <c r="AV95" s="3" t="s">
        <v>3289</v>
      </c>
      <c r="AW95" s="3" t="s">
        <v>3290</v>
      </c>
      <c r="AX95" s="3" t="s">
        <v>3291</v>
      </c>
      <c r="AY95" s="3" t="s">
        <v>3292</v>
      </c>
      <c r="AZ95" s="3" t="s">
        <v>3293</v>
      </c>
      <c r="BA95" s="3" t="s">
        <v>3294</v>
      </c>
      <c r="BB95" s="3" t="s">
        <v>1432</v>
      </c>
      <c r="BC95" s="3" t="s">
        <v>1431</v>
      </c>
      <c r="BD95" s="3" t="s">
        <v>1411</v>
      </c>
      <c r="BE95" s="3" t="s">
        <v>3295</v>
      </c>
      <c r="BF95" s="3" t="s">
        <v>3296</v>
      </c>
      <c r="BG95" s="3" t="s">
        <v>3297</v>
      </c>
      <c r="BH95" s="3" t="s">
        <v>137</v>
      </c>
      <c r="BI95" s="3" t="s">
        <v>105</v>
      </c>
      <c r="BJ95" s="3" t="s">
        <v>3298</v>
      </c>
    </row>
    <row r="96" spans="1:62">
      <c r="A96" s="3" t="s">
        <v>3299</v>
      </c>
      <c r="B96" s="3" t="s">
        <v>1392</v>
      </c>
      <c r="C96" s="3" t="s">
        <v>171</v>
      </c>
      <c r="D96" s="3" t="s">
        <v>171</v>
      </c>
      <c r="E96" s="3" t="s">
        <v>105</v>
      </c>
      <c r="F96" s="3" t="s">
        <v>171</v>
      </c>
      <c r="G96" s="3" t="s">
        <v>107</v>
      </c>
      <c r="H96" s="3" t="s">
        <v>174</v>
      </c>
      <c r="I96" s="3" t="s">
        <v>220</v>
      </c>
      <c r="J96" s="3" t="s">
        <v>140</v>
      </c>
      <c r="K96" s="3" t="s">
        <v>790</v>
      </c>
      <c r="L96" s="3" t="s">
        <v>222</v>
      </c>
      <c r="M96" s="3"/>
      <c r="N96" s="3" t="s">
        <v>223</v>
      </c>
      <c r="O96" s="3" t="s">
        <v>171</v>
      </c>
      <c r="Q96" s="3" t="s">
        <v>3300</v>
      </c>
      <c r="R96" s="3" t="s">
        <v>224</v>
      </c>
      <c r="S96" s="3" t="s">
        <v>178</v>
      </c>
      <c r="T96" s="3" t="s">
        <v>2111</v>
      </c>
      <c r="U96" s="3" t="s">
        <v>180</v>
      </c>
      <c r="V96" s="3" t="s">
        <v>362</v>
      </c>
      <c r="W96" s="3" t="s">
        <v>197</v>
      </c>
      <c r="X96" s="3" t="s">
        <v>198</v>
      </c>
      <c r="Y96" s="3" t="s">
        <v>3301</v>
      </c>
      <c r="Z96" s="3" t="s">
        <v>141</v>
      </c>
      <c r="AA96" s="3" t="s">
        <v>3196</v>
      </c>
      <c r="AB96" s="3" t="s">
        <v>228</v>
      </c>
      <c r="AC96" s="3" t="s">
        <v>186</v>
      </c>
      <c r="AD96" s="3" t="s">
        <v>790</v>
      </c>
      <c r="AE96" s="3" t="s">
        <v>375</v>
      </c>
      <c r="AF96" s="3" t="s">
        <v>670</v>
      </c>
      <c r="AG96" s="3" t="s">
        <v>1587</v>
      </c>
      <c r="AH96" s="3" t="s">
        <v>585</v>
      </c>
      <c r="AI96" s="3" t="s">
        <v>3302</v>
      </c>
      <c r="AJ96" s="3" t="s">
        <v>3303</v>
      </c>
      <c r="AK96" s="3" t="s">
        <v>1354</v>
      </c>
      <c r="AL96" s="3" t="s">
        <v>1402</v>
      </c>
      <c r="AM96" s="3" t="s">
        <v>1431</v>
      </c>
      <c r="AN96" s="3" t="s">
        <v>3304</v>
      </c>
      <c r="AP96" s="3" t="s">
        <v>2467</v>
      </c>
      <c r="AQ96" s="3" t="s">
        <v>2468</v>
      </c>
      <c r="AR96" s="3" t="s">
        <v>2469</v>
      </c>
      <c r="AS96" s="3" t="s">
        <v>2470</v>
      </c>
      <c r="AT96" s="3" t="s">
        <v>3305</v>
      </c>
      <c r="AU96" s="3" t="s">
        <v>3306</v>
      </c>
      <c r="AV96" s="3" t="s">
        <v>3307</v>
      </c>
      <c r="AW96" s="3" t="s">
        <v>3308</v>
      </c>
      <c r="AX96" s="3" t="s">
        <v>1402</v>
      </c>
      <c r="AY96" s="3" t="s">
        <v>2446</v>
      </c>
      <c r="AZ96" s="3" t="s">
        <v>1402</v>
      </c>
      <c r="BA96" s="3" t="s">
        <v>3309</v>
      </c>
      <c r="BB96" s="3" t="s">
        <v>1432</v>
      </c>
      <c r="BC96" s="3" t="s">
        <v>1414</v>
      </c>
      <c r="BD96" s="3" t="s">
        <v>1403</v>
      </c>
      <c r="BE96" s="3" t="s">
        <v>3310</v>
      </c>
      <c r="BF96" s="3" t="s">
        <v>3311</v>
      </c>
      <c r="BG96" s="3" t="s">
        <v>3312</v>
      </c>
      <c r="BH96" s="3" t="s">
        <v>140</v>
      </c>
      <c r="BI96" s="3" t="s">
        <v>105</v>
      </c>
      <c r="BJ96" s="3" t="s">
        <v>2736</v>
      </c>
    </row>
    <row r="97" spans="1:62">
      <c r="A97" s="3" t="s">
        <v>3313</v>
      </c>
      <c r="B97" s="3" t="s">
        <v>1392</v>
      </c>
      <c r="C97" s="3" t="s">
        <v>171</v>
      </c>
      <c r="D97" s="3" t="s">
        <v>171</v>
      </c>
      <c r="E97" s="3" t="s">
        <v>105</v>
      </c>
      <c r="F97" s="3" t="s">
        <v>171</v>
      </c>
      <c r="G97" s="3" t="s">
        <v>104</v>
      </c>
      <c r="H97" s="3" t="s">
        <v>174</v>
      </c>
      <c r="I97" s="3" t="s">
        <v>791</v>
      </c>
      <c r="J97" s="3" t="s">
        <v>138</v>
      </c>
      <c r="K97" s="3" t="s">
        <v>792</v>
      </c>
      <c r="L97" s="3" t="s">
        <v>439</v>
      </c>
      <c r="M97" s="3"/>
      <c r="N97" s="3" t="s">
        <v>440</v>
      </c>
      <c r="O97" s="3" t="s">
        <v>171</v>
      </c>
      <c r="Q97" s="3" t="s">
        <v>3314</v>
      </c>
      <c r="R97" s="3" t="s">
        <v>441</v>
      </c>
      <c r="S97" s="3" t="s">
        <v>178</v>
      </c>
      <c r="T97" s="3" t="s">
        <v>357</v>
      </c>
      <c r="U97" s="3" t="s">
        <v>442</v>
      </c>
      <c r="V97" s="3" t="s">
        <v>340</v>
      </c>
      <c r="W97" s="3" t="s">
        <v>181</v>
      </c>
      <c r="X97" s="3" t="s">
        <v>182</v>
      </c>
      <c r="Y97" s="3" t="s">
        <v>349</v>
      </c>
      <c r="Z97" s="3" t="s">
        <v>141</v>
      </c>
      <c r="AA97" s="3" t="s">
        <v>409</v>
      </c>
      <c r="AB97" s="3" t="s">
        <v>2308</v>
      </c>
      <c r="AC97" s="3" t="s">
        <v>186</v>
      </c>
      <c r="AD97" s="3" t="s">
        <v>792</v>
      </c>
      <c r="AE97" s="3" t="s">
        <v>341</v>
      </c>
      <c r="AF97" s="3" t="s">
        <v>793</v>
      </c>
      <c r="AG97" s="3" t="s">
        <v>2153</v>
      </c>
      <c r="AH97" s="3" t="s">
        <v>558</v>
      </c>
      <c r="AI97" s="3" t="s">
        <v>3315</v>
      </c>
      <c r="AJ97" s="3" t="s">
        <v>3316</v>
      </c>
      <c r="AK97" s="3" t="s">
        <v>1432</v>
      </c>
      <c r="AL97" s="3" t="s">
        <v>1431</v>
      </c>
      <c r="AM97" s="3" t="s">
        <v>1402</v>
      </c>
      <c r="AN97" s="3" t="s">
        <v>3317</v>
      </c>
      <c r="AP97" s="3" t="s">
        <v>2157</v>
      </c>
      <c r="AQ97" s="3" t="s">
        <v>2158</v>
      </c>
      <c r="AR97" s="3" t="s">
        <v>2159</v>
      </c>
      <c r="AS97" s="3" t="s">
        <v>2671</v>
      </c>
      <c r="AT97" s="3" t="s">
        <v>3318</v>
      </c>
      <c r="AU97" s="3" t="s">
        <v>3319</v>
      </c>
      <c r="AV97" s="3" t="s">
        <v>3320</v>
      </c>
      <c r="AW97" s="3" t="s">
        <v>3321</v>
      </c>
      <c r="AX97" s="3" t="s">
        <v>1402</v>
      </c>
      <c r="AY97" s="3" t="s">
        <v>664</v>
      </c>
      <c r="AZ97" s="3" t="s">
        <v>1403</v>
      </c>
      <c r="BA97" s="3" t="s">
        <v>3322</v>
      </c>
      <c r="BB97" s="3" t="s">
        <v>1432</v>
      </c>
      <c r="BC97" s="3" t="s">
        <v>1432</v>
      </c>
      <c r="BD97" s="3" t="s">
        <v>1432</v>
      </c>
      <c r="BE97" s="3" t="s">
        <v>3323</v>
      </c>
      <c r="BF97" s="3" t="s">
        <v>3324</v>
      </c>
      <c r="BG97" s="3" t="s">
        <v>2622</v>
      </c>
      <c r="BH97" s="3" t="s">
        <v>138</v>
      </c>
      <c r="BI97" s="3" t="s">
        <v>105</v>
      </c>
      <c r="BJ97" s="3" t="s">
        <v>3325</v>
      </c>
    </row>
    <row r="98" spans="1:62">
      <c r="A98" s="3" t="s">
        <v>3326</v>
      </c>
      <c r="B98" s="3" t="s">
        <v>1392</v>
      </c>
      <c r="C98" s="3" t="s">
        <v>171</v>
      </c>
      <c r="D98" s="3" t="s">
        <v>171</v>
      </c>
      <c r="E98" s="3" t="s">
        <v>522</v>
      </c>
      <c r="F98" s="3" t="s">
        <v>171</v>
      </c>
      <c r="G98" s="3" t="s">
        <v>106</v>
      </c>
      <c r="H98" s="3" t="s">
        <v>174</v>
      </c>
      <c r="I98" s="3" t="s">
        <v>716</v>
      </c>
      <c r="J98" s="3" t="s">
        <v>138</v>
      </c>
      <c r="K98" s="3" t="s">
        <v>533</v>
      </c>
      <c r="L98" s="3" t="s">
        <v>525</v>
      </c>
      <c r="M98" s="3"/>
      <c r="N98" s="3" t="s">
        <v>526</v>
      </c>
      <c r="O98" s="3" t="s">
        <v>171</v>
      </c>
      <c r="Q98" s="3" t="s">
        <v>3327</v>
      </c>
      <c r="R98" s="3" t="s">
        <v>527</v>
      </c>
      <c r="S98" s="3" t="s">
        <v>178</v>
      </c>
      <c r="T98" s="3" t="s">
        <v>3328</v>
      </c>
      <c r="U98" s="3" t="s">
        <v>180</v>
      </c>
      <c r="V98" s="3" t="s">
        <v>350</v>
      </c>
      <c r="W98" s="3" t="s">
        <v>181</v>
      </c>
      <c r="X98" s="3" t="s">
        <v>213</v>
      </c>
      <c r="Y98" s="3" t="s">
        <v>3329</v>
      </c>
      <c r="Z98" s="3" t="s">
        <v>530</v>
      </c>
      <c r="AA98" s="3" t="s">
        <v>531</v>
      </c>
      <c r="AB98" s="3" t="s">
        <v>3330</v>
      </c>
      <c r="AC98" s="3" t="s">
        <v>186</v>
      </c>
      <c r="AD98" s="3" t="s">
        <v>533</v>
      </c>
      <c r="AE98" s="3" t="s">
        <v>717</v>
      </c>
      <c r="AF98" s="3" t="s">
        <v>602</v>
      </c>
      <c r="AG98" s="3" t="s">
        <v>2153</v>
      </c>
      <c r="AH98" s="3" t="s">
        <v>558</v>
      </c>
      <c r="AI98" s="3" t="s">
        <v>3331</v>
      </c>
      <c r="AJ98" s="3" t="s">
        <v>3332</v>
      </c>
      <c r="AK98" s="3" t="s">
        <v>3333</v>
      </c>
      <c r="AL98" s="3" t="s">
        <v>1403</v>
      </c>
      <c r="AM98" s="3" t="s">
        <v>1431</v>
      </c>
      <c r="AN98" s="3" t="s">
        <v>3334</v>
      </c>
      <c r="AP98" s="3" t="s">
        <v>2157</v>
      </c>
      <c r="AQ98" s="3" t="s">
        <v>2158</v>
      </c>
      <c r="AR98" s="3" t="s">
        <v>2159</v>
      </c>
      <c r="AS98" s="3" t="s">
        <v>2671</v>
      </c>
      <c r="AT98" s="3" t="s">
        <v>3335</v>
      </c>
      <c r="AU98" s="3" t="s">
        <v>1056</v>
      </c>
      <c r="AV98" s="3" t="s">
        <v>2446</v>
      </c>
      <c r="AW98" s="3" t="s">
        <v>3336</v>
      </c>
      <c r="AX98" s="3" t="s">
        <v>1403</v>
      </c>
      <c r="AY98" s="3" t="s">
        <v>756</v>
      </c>
      <c r="AZ98" s="3" t="s">
        <v>3337</v>
      </c>
      <c r="BA98" s="3" t="s">
        <v>3338</v>
      </c>
      <c r="BB98" s="3" t="s">
        <v>3339</v>
      </c>
      <c r="BC98" s="3" t="s">
        <v>1403</v>
      </c>
      <c r="BD98" s="3" t="s">
        <v>1713</v>
      </c>
      <c r="BE98" s="3" t="s">
        <v>3340</v>
      </c>
      <c r="BF98" s="3" t="s">
        <v>3341</v>
      </c>
      <c r="BG98" s="3" t="s">
        <v>3342</v>
      </c>
      <c r="BH98" s="3" t="s">
        <v>138</v>
      </c>
      <c r="BI98" s="3" t="s">
        <v>522</v>
      </c>
      <c r="BJ98" s="3" t="s">
        <v>3343</v>
      </c>
    </row>
    <row r="99" spans="1:62">
      <c r="A99" s="3" t="s">
        <v>3344</v>
      </c>
      <c r="B99" s="3" t="s">
        <v>1392</v>
      </c>
      <c r="C99" s="3" t="s">
        <v>171</v>
      </c>
      <c r="D99" s="3" t="s">
        <v>171</v>
      </c>
      <c r="E99" s="3" t="s">
        <v>105</v>
      </c>
      <c r="F99" s="3" t="s">
        <v>171</v>
      </c>
      <c r="G99" s="3" t="s">
        <v>794</v>
      </c>
      <c r="H99" s="3" t="s">
        <v>174</v>
      </c>
      <c r="I99" s="3" t="s">
        <v>795</v>
      </c>
      <c r="J99" s="3" t="s">
        <v>719</v>
      </c>
      <c r="K99" s="3" t="s">
        <v>727</v>
      </c>
      <c r="L99" s="3" t="s">
        <v>798</v>
      </c>
      <c r="M99" s="3"/>
      <c r="N99" s="3" t="s">
        <v>797</v>
      </c>
      <c r="O99" s="3" t="s">
        <v>171</v>
      </c>
      <c r="Q99" s="3" t="s">
        <v>3345</v>
      </c>
      <c r="R99" s="3" t="s">
        <v>3346</v>
      </c>
      <c r="S99" s="3" t="s">
        <v>178</v>
      </c>
      <c r="T99" s="3" t="s">
        <v>3347</v>
      </c>
      <c r="U99" s="3" t="s">
        <v>180</v>
      </c>
      <c r="V99" s="3" t="s">
        <v>796</v>
      </c>
      <c r="W99" s="3" t="s">
        <v>212</v>
      </c>
      <c r="X99" s="3" t="s">
        <v>213</v>
      </c>
      <c r="Y99" s="3" t="s">
        <v>3348</v>
      </c>
      <c r="Z99" s="3" t="s">
        <v>141</v>
      </c>
      <c r="AA99" s="3" t="s">
        <v>227</v>
      </c>
      <c r="AB99" s="3" t="s">
        <v>3349</v>
      </c>
      <c r="AC99" s="3" t="s">
        <v>186</v>
      </c>
      <c r="AD99" s="3" t="s">
        <v>727</v>
      </c>
      <c r="AE99" s="3" t="s">
        <v>341</v>
      </c>
      <c r="AF99" s="3" t="s">
        <v>694</v>
      </c>
      <c r="AG99" s="3" t="s">
        <v>2177</v>
      </c>
      <c r="AH99" s="3" t="s">
        <v>585</v>
      </c>
      <c r="AI99" s="3" t="s">
        <v>3350</v>
      </c>
      <c r="AJ99" s="3" t="s">
        <v>3351</v>
      </c>
      <c r="AK99" s="3" t="s">
        <v>1411</v>
      </c>
      <c r="AL99" s="3" t="s">
        <v>1432</v>
      </c>
      <c r="AM99" s="3" t="s">
        <v>1403</v>
      </c>
      <c r="AN99" s="3" t="s">
        <v>3352</v>
      </c>
      <c r="AP99" s="3" t="s">
        <v>2995</v>
      </c>
      <c r="AQ99" s="3" t="s">
        <v>2996</v>
      </c>
      <c r="AR99" s="3" t="s">
        <v>2183</v>
      </c>
      <c r="AS99" s="3" t="s">
        <v>3353</v>
      </c>
      <c r="AT99" s="3" t="s">
        <v>3354</v>
      </c>
      <c r="AU99" s="3" t="s">
        <v>2187</v>
      </c>
      <c r="AV99" s="3" t="s">
        <v>3355</v>
      </c>
      <c r="AW99" s="3" t="s">
        <v>3356</v>
      </c>
      <c r="AX99" s="3" t="s">
        <v>1403</v>
      </c>
      <c r="AY99" s="3" t="s">
        <v>1402</v>
      </c>
      <c r="AZ99" s="3" t="s">
        <v>1432</v>
      </c>
      <c r="BA99" s="3" t="s">
        <v>3357</v>
      </c>
      <c r="BB99" s="3" t="s">
        <v>1431</v>
      </c>
      <c r="BC99" s="3" t="s">
        <v>1402</v>
      </c>
      <c r="BD99" s="3" t="s">
        <v>1402</v>
      </c>
      <c r="BE99" s="3" t="s">
        <v>3358</v>
      </c>
      <c r="BF99" s="3" t="s">
        <v>3359</v>
      </c>
      <c r="BG99" s="3" t="s">
        <v>3360</v>
      </c>
      <c r="BH99" s="3" t="s">
        <v>719</v>
      </c>
      <c r="BI99" s="3" t="s">
        <v>105</v>
      </c>
      <c r="BJ99" s="3" t="s">
        <v>2736</v>
      </c>
    </row>
    <row r="100" spans="1:62">
      <c r="A100" s="4" t="s">
        <v>3361</v>
      </c>
      <c r="B100" s="4" t="s">
        <v>1392</v>
      </c>
      <c r="C100" s="4" t="s">
        <v>171</v>
      </c>
      <c r="D100" s="4" t="s">
        <v>171</v>
      </c>
      <c r="E100" s="4" t="s">
        <v>105</v>
      </c>
      <c r="F100" s="4" t="s">
        <v>171</v>
      </c>
      <c r="G100" s="4" t="s">
        <v>799</v>
      </c>
      <c r="H100" s="4" t="s">
        <v>174</v>
      </c>
      <c r="I100" s="4" t="s">
        <v>307</v>
      </c>
      <c r="J100" s="4" t="s">
        <v>800</v>
      </c>
      <c r="K100" s="4" t="s">
        <v>410</v>
      </c>
      <c r="L100" s="4" t="s">
        <v>803</v>
      </c>
      <c r="M100" s="4"/>
      <c r="N100" s="4" t="s">
        <v>802</v>
      </c>
      <c r="O100" s="4" t="s">
        <v>171</v>
      </c>
      <c r="Q100" s="4" t="s">
        <v>3362</v>
      </c>
      <c r="R100" s="4" t="s">
        <v>3363</v>
      </c>
      <c r="S100" s="4" t="s">
        <v>178</v>
      </c>
      <c r="T100" s="4" t="s">
        <v>3364</v>
      </c>
      <c r="U100" s="4" t="s">
        <v>408</v>
      </c>
      <c r="V100" s="4" t="s">
        <v>801</v>
      </c>
      <c r="W100" s="4" t="s">
        <v>197</v>
      </c>
      <c r="X100" s="4" t="s">
        <v>198</v>
      </c>
      <c r="Y100" s="4" t="s">
        <v>3365</v>
      </c>
      <c r="Z100" s="4" t="s">
        <v>141</v>
      </c>
      <c r="AA100" s="4" t="s">
        <v>89</v>
      </c>
      <c r="AB100" s="4" t="s">
        <v>2883</v>
      </c>
      <c r="AC100" s="4" t="s">
        <v>186</v>
      </c>
      <c r="AD100" s="4" t="s">
        <v>410</v>
      </c>
      <c r="AE100" s="4" t="s">
        <v>375</v>
      </c>
      <c r="AF100" s="4" t="s">
        <v>657</v>
      </c>
      <c r="AG100" s="4" t="s">
        <v>3366</v>
      </c>
      <c r="AH100" s="4" t="s">
        <v>585</v>
      </c>
      <c r="AI100" s="4" t="s">
        <v>3367</v>
      </c>
      <c r="AJ100" s="4" t="s">
        <v>3368</v>
      </c>
      <c r="AK100" s="4" t="s">
        <v>3369</v>
      </c>
      <c r="AL100" s="4" t="s">
        <v>1402</v>
      </c>
      <c r="AM100" s="4" t="s">
        <v>3369</v>
      </c>
      <c r="AN100" s="4" t="s">
        <v>171</v>
      </c>
      <c r="AP100" s="4" t="s">
        <v>3370</v>
      </c>
      <c r="AQ100" s="4" t="s">
        <v>3371</v>
      </c>
      <c r="AR100" s="4" t="s">
        <v>3372</v>
      </c>
      <c r="AS100" s="4" t="s">
        <v>3373</v>
      </c>
      <c r="AT100" s="4" t="s">
        <v>3374</v>
      </c>
      <c r="AU100" s="4" t="s">
        <v>3375</v>
      </c>
      <c r="AV100" s="4" t="s">
        <v>3376</v>
      </c>
      <c r="AW100" s="4" t="s">
        <v>3377</v>
      </c>
      <c r="AX100" s="4" t="s">
        <v>1411</v>
      </c>
      <c r="AY100" s="4" t="s">
        <v>2446</v>
      </c>
      <c r="AZ100" s="4" t="s">
        <v>1413</v>
      </c>
      <c r="BA100" s="4" t="s">
        <v>3378</v>
      </c>
      <c r="BB100" s="4" t="s">
        <v>1431</v>
      </c>
      <c r="BC100" s="4" t="s">
        <v>1431</v>
      </c>
      <c r="BD100" s="4" t="s">
        <v>1411</v>
      </c>
      <c r="BE100" s="4" t="s">
        <v>3379</v>
      </c>
      <c r="BF100" s="4" t="s">
        <v>3380</v>
      </c>
      <c r="BG100" s="4" t="s">
        <v>3381</v>
      </c>
      <c r="BH100" s="4" t="s">
        <v>800</v>
      </c>
      <c r="BI100" s="4" t="s">
        <v>105</v>
      </c>
      <c r="BJ100" s="4" t="s">
        <v>3382</v>
      </c>
    </row>
    <row r="101" spans="1:62">
      <c r="A101" s="3" t="s">
        <v>3383</v>
      </c>
      <c r="B101" s="3" t="s">
        <v>1392</v>
      </c>
      <c r="C101" s="3" t="s">
        <v>171</v>
      </c>
      <c r="D101" s="3" t="s">
        <v>171</v>
      </c>
      <c r="E101" s="3" t="s">
        <v>105</v>
      </c>
      <c r="F101" s="3" t="s">
        <v>171</v>
      </c>
      <c r="G101" s="3" t="s">
        <v>41</v>
      </c>
      <c r="H101" s="3" t="s">
        <v>174</v>
      </c>
      <c r="I101" s="3" t="s">
        <v>804</v>
      </c>
      <c r="J101" s="3" t="s">
        <v>138</v>
      </c>
      <c r="K101" s="3" t="s">
        <v>805</v>
      </c>
      <c r="L101" s="3" t="s">
        <v>42</v>
      </c>
      <c r="M101" s="3"/>
      <c r="N101" s="3" t="s">
        <v>808</v>
      </c>
      <c r="O101" s="3" t="s">
        <v>171</v>
      </c>
      <c r="Q101" s="3" t="s">
        <v>3384</v>
      </c>
      <c r="R101" s="3" t="s">
        <v>3385</v>
      </c>
      <c r="S101" s="3" t="s">
        <v>178</v>
      </c>
      <c r="T101" s="3" t="s">
        <v>2575</v>
      </c>
      <c r="U101" s="3" t="s">
        <v>180</v>
      </c>
      <c r="V101" s="3" t="s">
        <v>807</v>
      </c>
      <c r="W101" s="3" t="s">
        <v>181</v>
      </c>
      <c r="X101" s="3" t="s">
        <v>198</v>
      </c>
      <c r="Y101" s="3" t="s">
        <v>3386</v>
      </c>
      <c r="Z101" s="3" t="s">
        <v>141</v>
      </c>
      <c r="AA101" s="3" t="s">
        <v>3196</v>
      </c>
      <c r="AB101" s="3" t="s">
        <v>3386</v>
      </c>
      <c r="AC101" s="3" t="s">
        <v>186</v>
      </c>
      <c r="AD101" s="3" t="s">
        <v>805</v>
      </c>
      <c r="AE101" s="3" t="s">
        <v>806</v>
      </c>
      <c r="AF101" s="3" t="s">
        <v>657</v>
      </c>
      <c r="AG101" s="3" t="s">
        <v>2153</v>
      </c>
      <c r="AH101" s="3" t="s">
        <v>558</v>
      </c>
      <c r="AI101" s="3" t="s">
        <v>3387</v>
      </c>
      <c r="AJ101" s="3" t="s">
        <v>3388</v>
      </c>
      <c r="AK101" s="3" t="s">
        <v>676</v>
      </c>
      <c r="AL101" s="3" t="s">
        <v>1431</v>
      </c>
      <c r="AM101" s="3" t="s">
        <v>1401</v>
      </c>
      <c r="AN101" s="3" t="s">
        <v>3389</v>
      </c>
      <c r="AP101" s="3" t="s">
        <v>2157</v>
      </c>
      <c r="AQ101" s="3" t="s">
        <v>2158</v>
      </c>
      <c r="AR101" s="3" t="s">
        <v>2159</v>
      </c>
      <c r="AS101" s="3" t="s">
        <v>2671</v>
      </c>
      <c r="AT101" s="3" t="s">
        <v>3390</v>
      </c>
      <c r="AU101" s="3" t="s">
        <v>1616</v>
      </c>
      <c r="AV101" s="3" t="s">
        <v>2163</v>
      </c>
      <c r="AW101" s="3" t="s">
        <v>3391</v>
      </c>
      <c r="AX101" s="3" t="s">
        <v>1432</v>
      </c>
      <c r="AY101" s="3" t="s">
        <v>588</v>
      </c>
      <c r="AZ101" s="3" t="s">
        <v>1803</v>
      </c>
      <c r="BA101" s="3" t="s">
        <v>3392</v>
      </c>
      <c r="BB101" s="3" t="s">
        <v>1402</v>
      </c>
      <c r="BC101" s="3" t="s">
        <v>1411</v>
      </c>
      <c r="BD101" s="3" t="s">
        <v>1644</v>
      </c>
      <c r="BE101" s="3" t="s">
        <v>3393</v>
      </c>
      <c r="BF101" s="3" t="s">
        <v>3394</v>
      </c>
      <c r="BG101" s="3" t="s">
        <v>3395</v>
      </c>
      <c r="BH101" s="3" t="s">
        <v>138</v>
      </c>
      <c r="BI101" s="3" t="s">
        <v>3256</v>
      </c>
      <c r="BJ101" s="3" t="s">
        <v>2736</v>
      </c>
    </row>
    <row r="102" spans="1:62">
      <c r="A102" s="3" t="s">
        <v>3396</v>
      </c>
      <c r="B102" s="3" t="s">
        <v>1392</v>
      </c>
      <c r="C102" s="3" t="s">
        <v>171</v>
      </c>
      <c r="D102" s="3" t="s">
        <v>171</v>
      </c>
      <c r="E102" s="3" t="s">
        <v>105</v>
      </c>
      <c r="F102" s="3" t="s">
        <v>171</v>
      </c>
      <c r="G102" s="3" t="s">
        <v>43</v>
      </c>
      <c r="H102" s="3" t="s">
        <v>174</v>
      </c>
      <c r="I102" s="3" t="s">
        <v>809</v>
      </c>
      <c r="J102" s="3" t="s">
        <v>138</v>
      </c>
      <c r="K102" s="3" t="s">
        <v>810</v>
      </c>
      <c r="L102" s="3" t="s">
        <v>44</v>
      </c>
      <c r="M102" s="3"/>
      <c r="N102" s="3" t="s">
        <v>812</v>
      </c>
      <c r="O102" s="3" t="s">
        <v>171</v>
      </c>
      <c r="Q102" s="3" t="s">
        <v>3397</v>
      </c>
      <c r="R102" s="3" t="s">
        <v>3398</v>
      </c>
      <c r="S102" s="3" t="s">
        <v>178</v>
      </c>
      <c r="T102" s="3" t="s">
        <v>3399</v>
      </c>
      <c r="U102" s="3" t="s">
        <v>180</v>
      </c>
      <c r="V102" s="3" t="s">
        <v>811</v>
      </c>
      <c r="W102" s="3" t="s">
        <v>181</v>
      </c>
      <c r="X102" s="3" t="s">
        <v>198</v>
      </c>
      <c r="Y102" s="3" t="s">
        <v>2495</v>
      </c>
      <c r="Z102" s="3" t="s">
        <v>141</v>
      </c>
      <c r="AA102" s="3" t="s">
        <v>184</v>
      </c>
      <c r="AB102" s="3" t="s">
        <v>2495</v>
      </c>
      <c r="AC102" s="3" t="s">
        <v>186</v>
      </c>
      <c r="AD102" s="3" t="s">
        <v>810</v>
      </c>
      <c r="AE102" s="3" t="s">
        <v>375</v>
      </c>
      <c r="AF102" s="3" t="s">
        <v>683</v>
      </c>
      <c r="AG102" s="3" t="s">
        <v>2153</v>
      </c>
      <c r="AH102" s="3" t="s">
        <v>558</v>
      </c>
      <c r="AI102" s="3" t="s">
        <v>3400</v>
      </c>
      <c r="AJ102" s="3" t="s">
        <v>3401</v>
      </c>
      <c r="AK102" s="3" t="s">
        <v>743</v>
      </c>
      <c r="AL102" s="3" t="s">
        <v>1402</v>
      </c>
      <c r="AM102" s="3" t="s">
        <v>1403</v>
      </c>
      <c r="AN102" s="3" t="s">
        <v>3402</v>
      </c>
      <c r="AP102" s="3" t="s">
        <v>2157</v>
      </c>
      <c r="AQ102" s="3" t="s">
        <v>2158</v>
      </c>
      <c r="AR102" s="3" t="s">
        <v>2159</v>
      </c>
      <c r="AS102" s="3" t="s">
        <v>2671</v>
      </c>
      <c r="AT102" s="3" t="s">
        <v>3403</v>
      </c>
      <c r="AU102" s="3" t="s">
        <v>1873</v>
      </c>
      <c r="AV102" s="3" t="s">
        <v>629</v>
      </c>
      <c r="AW102" s="3" t="s">
        <v>3404</v>
      </c>
      <c r="AX102" s="3" t="s">
        <v>1431</v>
      </c>
      <c r="AY102" s="3" t="s">
        <v>3405</v>
      </c>
      <c r="AZ102" s="3" t="s">
        <v>1403</v>
      </c>
      <c r="BA102" s="3" t="s">
        <v>3406</v>
      </c>
      <c r="BB102" s="3" t="s">
        <v>1431</v>
      </c>
      <c r="BC102" s="3" t="s">
        <v>591</v>
      </c>
      <c r="BD102" s="3" t="s">
        <v>1402</v>
      </c>
      <c r="BE102" s="3" t="s">
        <v>3407</v>
      </c>
      <c r="BF102" s="3" t="s">
        <v>3408</v>
      </c>
      <c r="BG102" s="3" t="s">
        <v>3409</v>
      </c>
      <c r="BH102" s="3" t="s">
        <v>138</v>
      </c>
      <c r="BI102" s="3" t="s">
        <v>105</v>
      </c>
      <c r="BJ102" s="3" t="s">
        <v>3410</v>
      </c>
    </row>
    <row r="103" spans="1:62">
      <c r="A103" s="3" t="s">
        <v>3411</v>
      </c>
      <c r="B103" s="3" t="s">
        <v>1392</v>
      </c>
      <c r="C103" s="3" t="s">
        <v>171</v>
      </c>
      <c r="D103" s="3" t="s">
        <v>171</v>
      </c>
      <c r="E103" s="3" t="s">
        <v>826</v>
      </c>
      <c r="F103" s="3" t="s">
        <v>171</v>
      </c>
      <c r="G103" s="3" t="s">
        <v>37</v>
      </c>
      <c r="H103" s="3" t="s">
        <v>174</v>
      </c>
      <c r="I103" s="3" t="s">
        <v>831</v>
      </c>
      <c r="J103" s="3" t="s">
        <v>137</v>
      </c>
      <c r="K103" s="3" t="s">
        <v>832</v>
      </c>
      <c r="L103" s="3" t="s">
        <v>38</v>
      </c>
      <c r="M103" s="3"/>
      <c r="N103" s="3" t="s">
        <v>835</v>
      </c>
      <c r="O103" s="3" t="s">
        <v>171</v>
      </c>
      <c r="Q103" s="3" t="s">
        <v>3412</v>
      </c>
      <c r="R103" s="3" t="s">
        <v>3413</v>
      </c>
      <c r="S103" s="3" t="s">
        <v>178</v>
      </c>
      <c r="T103" s="3" t="s">
        <v>1997</v>
      </c>
      <c r="U103" s="3" t="s">
        <v>180</v>
      </c>
      <c r="V103" s="3" t="s">
        <v>834</v>
      </c>
      <c r="W103" s="3" t="s">
        <v>181</v>
      </c>
      <c r="X103" s="3" t="s">
        <v>182</v>
      </c>
      <c r="Y103" s="3" t="s">
        <v>3414</v>
      </c>
      <c r="Z103" s="3" t="s">
        <v>2759</v>
      </c>
      <c r="AA103" s="3" t="s">
        <v>3262</v>
      </c>
      <c r="AB103" s="3" t="s">
        <v>3414</v>
      </c>
      <c r="AC103" s="3" t="s">
        <v>186</v>
      </c>
      <c r="AD103" s="3" t="s">
        <v>832</v>
      </c>
      <c r="AE103" s="3" t="s">
        <v>833</v>
      </c>
      <c r="AF103" s="3" t="s">
        <v>602</v>
      </c>
      <c r="AG103" s="3" t="s">
        <v>2551</v>
      </c>
      <c r="AH103" s="3" t="s">
        <v>585</v>
      </c>
      <c r="AI103" s="3" t="s">
        <v>3415</v>
      </c>
      <c r="AJ103" s="3" t="s">
        <v>3416</v>
      </c>
      <c r="AK103" s="3" t="s">
        <v>1410</v>
      </c>
      <c r="AL103" s="3" t="s">
        <v>219</v>
      </c>
      <c r="AM103" s="3" t="s">
        <v>1413</v>
      </c>
      <c r="AN103" s="3" t="s">
        <v>3417</v>
      </c>
      <c r="AP103" s="3" t="s">
        <v>2246</v>
      </c>
      <c r="AQ103" s="3" t="s">
        <v>2247</v>
      </c>
      <c r="AR103" s="3" t="s">
        <v>2248</v>
      </c>
      <c r="AS103" s="3" t="s">
        <v>3418</v>
      </c>
      <c r="AT103" s="3" t="s">
        <v>3419</v>
      </c>
      <c r="AU103" s="3" t="s">
        <v>1410</v>
      </c>
      <c r="AV103" s="3" t="s">
        <v>1410</v>
      </c>
      <c r="AW103" s="3" t="s">
        <v>3420</v>
      </c>
      <c r="AX103" s="3" t="s">
        <v>3421</v>
      </c>
      <c r="AY103" s="3" t="s">
        <v>3422</v>
      </c>
      <c r="AZ103" s="3" t="s">
        <v>3423</v>
      </c>
      <c r="BA103" s="3" t="s">
        <v>3424</v>
      </c>
      <c r="BB103" s="3" t="s">
        <v>1431</v>
      </c>
      <c r="BC103" s="3" t="s">
        <v>219</v>
      </c>
      <c r="BD103" s="3" t="s">
        <v>1403</v>
      </c>
      <c r="BE103" s="3" t="s">
        <v>3425</v>
      </c>
      <c r="BF103" s="3" t="s">
        <v>3426</v>
      </c>
      <c r="BG103" s="3" t="s">
        <v>3427</v>
      </c>
      <c r="BH103" s="3" t="s">
        <v>137</v>
      </c>
      <c r="BI103" s="3" t="s">
        <v>826</v>
      </c>
      <c r="BJ103" s="3" t="s">
        <v>3428</v>
      </c>
    </row>
    <row r="104" spans="1:62">
      <c r="A104" s="3" t="s">
        <v>3429</v>
      </c>
      <c r="B104" s="3" t="s">
        <v>1392</v>
      </c>
      <c r="C104" s="3" t="s">
        <v>171</v>
      </c>
      <c r="D104" s="3" t="s">
        <v>171</v>
      </c>
      <c r="E104" s="3" t="s">
        <v>522</v>
      </c>
      <c r="F104" s="3" t="s">
        <v>171</v>
      </c>
      <c r="G104" s="3" t="s">
        <v>718</v>
      </c>
      <c r="H104" s="3" t="s">
        <v>174</v>
      </c>
      <c r="I104" s="3" t="s">
        <v>171</v>
      </c>
      <c r="J104" s="3" t="s">
        <v>719</v>
      </c>
      <c r="K104" s="3" t="s">
        <v>720</v>
      </c>
      <c r="L104" s="3" t="s">
        <v>724</v>
      </c>
      <c r="M104" s="3"/>
      <c r="N104" s="3" t="s">
        <v>723</v>
      </c>
      <c r="O104" s="3" t="s">
        <v>3430</v>
      </c>
      <c r="Q104" s="3" t="s">
        <v>171</v>
      </c>
      <c r="R104" s="3" t="s">
        <v>3431</v>
      </c>
      <c r="S104" s="3" t="s">
        <v>178</v>
      </c>
      <c r="T104" s="3" t="s">
        <v>3432</v>
      </c>
      <c r="U104" s="3" t="s">
        <v>180</v>
      </c>
      <c r="V104" s="3" t="s">
        <v>722</v>
      </c>
      <c r="W104" s="3" t="s">
        <v>181</v>
      </c>
      <c r="X104" s="3" t="s">
        <v>182</v>
      </c>
      <c r="Y104" s="3" t="s">
        <v>433</v>
      </c>
      <c r="Z104" s="3" t="s">
        <v>141</v>
      </c>
      <c r="AA104" s="3" t="s">
        <v>531</v>
      </c>
      <c r="AB104" s="3" t="s">
        <v>433</v>
      </c>
      <c r="AC104" s="3" t="s">
        <v>186</v>
      </c>
      <c r="AD104" s="3" t="s">
        <v>720</v>
      </c>
      <c r="AE104" s="3" t="s">
        <v>351</v>
      </c>
      <c r="AF104" s="3" t="s">
        <v>721</v>
      </c>
      <c r="AG104" s="3" t="s">
        <v>2177</v>
      </c>
      <c r="AH104" s="3" t="s">
        <v>585</v>
      </c>
      <c r="AI104" s="3" t="s">
        <v>3433</v>
      </c>
      <c r="AJ104" s="3" t="s">
        <v>3434</v>
      </c>
      <c r="AK104" s="3" t="s">
        <v>1403</v>
      </c>
      <c r="AL104" s="3" t="s">
        <v>1402</v>
      </c>
      <c r="AM104" s="3" t="s">
        <v>1431</v>
      </c>
      <c r="AN104" s="3" t="s">
        <v>3435</v>
      </c>
      <c r="AP104" s="3" t="s">
        <v>2995</v>
      </c>
      <c r="AQ104" s="3" t="s">
        <v>2996</v>
      </c>
      <c r="AR104" s="3" t="s">
        <v>2183</v>
      </c>
      <c r="AS104" s="3" t="s">
        <v>3436</v>
      </c>
      <c r="AT104" s="3" t="s">
        <v>3437</v>
      </c>
      <c r="AU104" s="3" t="s">
        <v>1616</v>
      </c>
      <c r="AV104" s="3" t="s">
        <v>2032</v>
      </c>
      <c r="AW104" s="3" t="s">
        <v>3438</v>
      </c>
      <c r="AX104" s="3" t="s">
        <v>1403</v>
      </c>
      <c r="AY104" s="3" t="s">
        <v>1490</v>
      </c>
      <c r="AZ104" s="3" t="s">
        <v>1414</v>
      </c>
      <c r="BA104" s="3" t="s">
        <v>3439</v>
      </c>
      <c r="BB104" s="3" t="s">
        <v>1442</v>
      </c>
      <c r="BC104" s="3" t="s">
        <v>1402</v>
      </c>
      <c r="BD104" s="3" t="s">
        <v>1402</v>
      </c>
      <c r="BE104" s="3" t="s">
        <v>3440</v>
      </c>
      <c r="BF104" s="3" t="s">
        <v>3441</v>
      </c>
      <c r="BG104" s="3" t="s">
        <v>3442</v>
      </c>
      <c r="BH104" s="3" t="s">
        <v>719</v>
      </c>
      <c r="BI104" s="3" t="s">
        <v>522</v>
      </c>
      <c r="BJ104" s="3" t="s">
        <v>3443</v>
      </c>
    </row>
    <row r="105" spans="1:62">
      <c r="A105" s="3" t="s">
        <v>3444</v>
      </c>
      <c r="B105" s="3" t="s">
        <v>1392</v>
      </c>
      <c r="C105" s="3" t="s">
        <v>171</v>
      </c>
      <c r="D105" s="3" t="s">
        <v>171</v>
      </c>
      <c r="E105" s="3" t="s">
        <v>105</v>
      </c>
      <c r="F105" s="3" t="s">
        <v>171</v>
      </c>
      <c r="G105" s="3" t="s">
        <v>813</v>
      </c>
      <c r="H105" s="3" t="s">
        <v>258</v>
      </c>
      <c r="I105" s="3" t="s">
        <v>171</v>
      </c>
      <c r="J105" s="3" t="s">
        <v>719</v>
      </c>
      <c r="K105" s="3" t="s">
        <v>187</v>
      </c>
      <c r="L105" s="3" t="s">
        <v>816</v>
      </c>
      <c r="M105" s="3"/>
      <c r="N105" s="3" t="s">
        <v>815</v>
      </c>
      <c r="O105" s="3" t="s">
        <v>3445</v>
      </c>
      <c r="Q105" s="3" t="s">
        <v>171</v>
      </c>
      <c r="R105" s="3" t="s">
        <v>3446</v>
      </c>
      <c r="S105" s="3" t="s">
        <v>178</v>
      </c>
      <c r="T105" s="3" t="s">
        <v>3447</v>
      </c>
      <c r="U105" s="3" t="s">
        <v>408</v>
      </c>
      <c r="V105" s="3" t="s">
        <v>814</v>
      </c>
      <c r="W105" s="3" t="s">
        <v>197</v>
      </c>
      <c r="X105" s="3" t="s">
        <v>198</v>
      </c>
      <c r="Y105" s="3" t="s">
        <v>3448</v>
      </c>
      <c r="Z105" s="3" t="s">
        <v>141</v>
      </c>
      <c r="AA105" s="3" t="s">
        <v>227</v>
      </c>
      <c r="AB105" s="3" t="s">
        <v>1883</v>
      </c>
      <c r="AC105" s="3" t="s">
        <v>186</v>
      </c>
      <c r="AD105" s="3" t="s">
        <v>187</v>
      </c>
      <c r="AE105" s="3" t="s">
        <v>341</v>
      </c>
      <c r="AF105" s="3" t="s">
        <v>598</v>
      </c>
      <c r="AG105" s="3" t="s">
        <v>2177</v>
      </c>
      <c r="AH105" s="3" t="s">
        <v>585</v>
      </c>
      <c r="AI105" s="3" t="s">
        <v>3449</v>
      </c>
      <c r="AJ105" s="3" t="s">
        <v>3450</v>
      </c>
      <c r="AK105" s="3" t="s">
        <v>1411</v>
      </c>
      <c r="AL105" s="3" t="s">
        <v>1431</v>
      </c>
      <c r="AM105" s="3" t="s">
        <v>1431</v>
      </c>
      <c r="AN105" s="3" t="s">
        <v>3451</v>
      </c>
      <c r="AP105" s="3" t="s">
        <v>2995</v>
      </c>
      <c r="AQ105" s="3" t="s">
        <v>2996</v>
      </c>
      <c r="AR105" s="3" t="s">
        <v>2183</v>
      </c>
      <c r="AS105" s="3" t="s">
        <v>3452</v>
      </c>
      <c r="AT105" s="3" t="s">
        <v>3453</v>
      </c>
      <c r="AU105" s="3" t="s">
        <v>629</v>
      </c>
      <c r="AV105" s="3" t="s">
        <v>629</v>
      </c>
      <c r="AW105" s="3" t="s">
        <v>3454</v>
      </c>
      <c r="AX105" s="3" t="s">
        <v>219</v>
      </c>
      <c r="AY105" s="3" t="s">
        <v>1713</v>
      </c>
      <c r="AZ105" s="3" t="s">
        <v>219</v>
      </c>
      <c r="BA105" s="3" t="s">
        <v>3455</v>
      </c>
      <c r="BB105" s="3" t="s">
        <v>3456</v>
      </c>
      <c r="BC105" s="3" t="s">
        <v>219</v>
      </c>
      <c r="BD105" s="3" t="s">
        <v>1432</v>
      </c>
      <c r="BE105" s="3" t="s">
        <v>3457</v>
      </c>
      <c r="BF105" s="3" t="s">
        <v>3458</v>
      </c>
      <c r="BG105" s="3" t="s">
        <v>3003</v>
      </c>
      <c r="BH105" s="3" t="s">
        <v>719</v>
      </c>
      <c r="BI105" s="3" t="s">
        <v>105</v>
      </c>
      <c r="BJ105" s="3" t="s">
        <v>1419</v>
      </c>
    </row>
    <row r="106" spans="1:62">
      <c r="A106" s="3" t="s">
        <v>3459</v>
      </c>
      <c r="B106" s="3" t="s">
        <v>1392</v>
      </c>
      <c r="C106" s="3" t="s">
        <v>171</v>
      </c>
      <c r="D106" s="3" t="s">
        <v>171</v>
      </c>
      <c r="E106" s="3" t="s">
        <v>105</v>
      </c>
      <c r="F106" s="3" t="s">
        <v>171</v>
      </c>
      <c r="G106" s="3" t="s">
        <v>33</v>
      </c>
      <c r="H106" s="3" t="s">
        <v>174</v>
      </c>
      <c r="I106" s="3" t="s">
        <v>817</v>
      </c>
      <c r="J106" s="3" t="s">
        <v>137</v>
      </c>
      <c r="K106" s="3" t="s">
        <v>727</v>
      </c>
      <c r="L106" s="3" t="s">
        <v>34</v>
      </c>
      <c r="M106" s="3"/>
      <c r="N106" s="3" t="s">
        <v>819</v>
      </c>
      <c r="O106" s="3" t="s">
        <v>171</v>
      </c>
      <c r="Q106" s="3" t="s">
        <v>3460</v>
      </c>
      <c r="R106" s="3" t="s">
        <v>3461</v>
      </c>
      <c r="S106" s="3" t="s">
        <v>178</v>
      </c>
      <c r="T106" s="3" t="s">
        <v>528</v>
      </c>
      <c r="U106" s="3" t="s">
        <v>180</v>
      </c>
      <c r="V106" s="3" t="s">
        <v>818</v>
      </c>
      <c r="W106" s="3" t="s">
        <v>212</v>
      </c>
      <c r="X106" s="3" t="s">
        <v>213</v>
      </c>
      <c r="Y106" s="3" t="s">
        <v>3462</v>
      </c>
      <c r="Z106" s="3" t="s">
        <v>141</v>
      </c>
      <c r="AA106" s="3" t="s">
        <v>3463</v>
      </c>
      <c r="AB106" s="3" t="s">
        <v>328</v>
      </c>
      <c r="AC106" s="3" t="s">
        <v>186</v>
      </c>
      <c r="AD106" s="3" t="s">
        <v>727</v>
      </c>
      <c r="AE106" s="3" t="s">
        <v>375</v>
      </c>
      <c r="AF106" s="3" t="s">
        <v>629</v>
      </c>
      <c r="AG106" s="3" t="s">
        <v>2551</v>
      </c>
      <c r="AH106" s="3" t="s">
        <v>585</v>
      </c>
      <c r="AI106" s="3" t="s">
        <v>3464</v>
      </c>
      <c r="AJ106" s="3" t="s">
        <v>3465</v>
      </c>
      <c r="AK106" s="3" t="s">
        <v>756</v>
      </c>
      <c r="AL106" s="3" t="s">
        <v>1540</v>
      </c>
      <c r="AM106" s="3" t="s">
        <v>1414</v>
      </c>
      <c r="AN106" s="3" t="s">
        <v>3466</v>
      </c>
      <c r="AP106" s="3" t="s">
        <v>2246</v>
      </c>
      <c r="AQ106" s="3" t="s">
        <v>2247</v>
      </c>
      <c r="AR106" s="3" t="s">
        <v>2248</v>
      </c>
      <c r="AS106" s="3" t="s">
        <v>3467</v>
      </c>
      <c r="AT106" s="3" t="s">
        <v>3468</v>
      </c>
      <c r="AU106" s="3" t="s">
        <v>2034</v>
      </c>
      <c r="AV106" s="3" t="s">
        <v>2030</v>
      </c>
      <c r="AW106" s="3" t="s">
        <v>3469</v>
      </c>
      <c r="AX106" s="3" t="s">
        <v>1411</v>
      </c>
      <c r="AY106" s="3" t="s">
        <v>3470</v>
      </c>
      <c r="AZ106" s="3" t="s">
        <v>1540</v>
      </c>
      <c r="BA106" s="3" t="s">
        <v>3471</v>
      </c>
      <c r="BB106" s="3" t="s">
        <v>1403</v>
      </c>
      <c r="BC106" s="3" t="s">
        <v>1713</v>
      </c>
      <c r="BD106" s="3" t="s">
        <v>1411</v>
      </c>
      <c r="BE106" s="3" t="s">
        <v>3472</v>
      </c>
      <c r="BF106" s="3" t="s">
        <v>3473</v>
      </c>
      <c r="BG106" s="3" t="s">
        <v>3472</v>
      </c>
      <c r="BH106" s="3" t="s">
        <v>137</v>
      </c>
      <c r="BI106" s="3" t="s">
        <v>105</v>
      </c>
      <c r="BJ106" s="3" t="s">
        <v>1496</v>
      </c>
    </row>
    <row r="107" spans="1:62">
      <c r="A107" s="3" t="s">
        <v>3474</v>
      </c>
      <c r="B107" s="3" t="s">
        <v>1392</v>
      </c>
      <c r="C107" s="3" t="s">
        <v>171</v>
      </c>
      <c r="D107" s="3" t="s">
        <v>171</v>
      </c>
      <c r="E107" s="3" t="s">
        <v>105</v>
      </c>
      <c r="F107" s="3" t="s">
        <v>171</v>
      </c>
      <c r="G107" s="3" t="s">
        <v>820</v>
      </c>
      <c r="H107" s="3" t="s">
        <v>174</v>
      </c>
      <c r="I107" s="3" t="s">
        <v>821</v>
      </c>
      <c r="J107" s="3" t="s">
        <v>137</v>
      </c>
      <c r="K107" s="3" t="s">
        <v>410</v>
      </c>
      <c r="L107" s="3" t="s">
        <v>825</v>
      </c>
      <c r="M107" s="3"/>
      <c r="N107" s="3" t="s">
        <v>824</v>
      </c>
      <c r="O107" s="3" t="s">
        <v>171</v>
      </c>
      <c r="Q107" s="3" t="s">
        <v>3475</v>
      </c>
      <c r="R107" s="3" t="s">
        <v>3476</v>
      </c>
      <c r="S107" s="3" t="s">
        <v>178</v>
      </c>
      <c r="T107" s="3" t="s">
        <v>3477</v>
      </c>
      <c r="U107" s="3" t="s">
        <v>180</v>
      </c>
      <c r="V107" s="3" t="s">
        <v>823</v>
      </c>
      <c r="W107" s="3" t="s">
        <v>197</v>
      </c>
      <c r="X107" s="3" t="s">
        <v>198</v>
      </c>
      <c r="Y107" s="3" t="s">
        <v>3478</v>
      </c>
      <c r="Z107" s="3" t="s">
        <v>141</v>
      </c>
      <c r="AA107" s="3" t="s">
        <v>3479</v>
      </c>
      <c r="AB107" s="3" t="s">
        <v>3480</v>
      </c>
      <c r="AC107" s="3" t="s">
        <v>186</v>
      </c>
      <c r="AD107" s="3" t="s">
        <v>410</v>
      </c>
      <c r="AE107" s="3" t="s">
        <v>822</v>
      </c>
      <c r="AF107" s="3" t="s">
        <v>598</v>
      </c>
      <c r="AG107" s="3" t="s">
        <v>2551</v>
      </c>
      <c r="AH107" s="3" t="s">
        <v>585</v>
      </c>
      <c r="AI107" s="3" t="s">
        <v>3481</v>
      </c>
      <c r="AJ107" s="3" t="s">
        <v>3482</v>
      </c>
      <c r="AK107" s="3" t="s">
        <v>1431</v>
      </c>
      <c r="AL107" s="3" t="s">
        <v>1402</v>
      </c>
      <c r="AM107" s="3" t="s">
        <v>1402</v>
      </c>
      <c r="AN107" s="3" t="s">
        <v>3483</v>
      </c>
      <c r="AP107" s="3" t="s">
        <v>2246</v>
      </c>
      <c r="AQ107" s="3" t="s">
        <v>2247</v>
      </c>
      <c r="AR107" s="3" t="s">
        <v>2248</v>
      </c>
      <c r="AS107" s="3" t="s">
        <v>3484</v>
      </c>
      <c r="AT107" s="3" t="s">
        <v>3485</v>
      </c>
      <c r="AU107" s="3" t="s">
        <v>2586</v>
      </c>
      <c r="AV107" s="3" t="s">
        <v>2783</v>
      </c>
      <c r="AW107" s="3" t="s">
        <v>3486</v>
      </c>
      <c r="AX107" s="3" t="s">
        <v>1402</v>
      </c>
      <c r="AY107" s="3" t="s">
        <v>2446</v>
      </c>
      <c r="AZ107" s="3" t="s">
        <v>1402</v>
      </c>
      <c r="BA107" s="3" t="s">
        <v>3487</v>
      </c>
      <c r="BB107" s="3" t="s">
        <v>1402</v>
      </c>
      <c r="BC107" s="3" t="s">
        <v>1410</v>
      </c>
      <c r="BD107" s="3" t="s">
        <v>1411</v>
      </c>
      <c r="BE107" s="3" t="s">
        <v>3488</v>
      </c>
      <c r="BF107" s="3" t="s">
        <v>3489</v>
      </c>
      <c r="BG107" s="3" t="s">
        <v>3490</v>
      </c>
      <c r="BH107" s="3" t="s">
        <v>137</v>
      </c>
      <c r="BI107" s="3" t="s">
        <v>105</v>
      </c>
      <c r="BJ107" s="3" t="s">
        <v>1447</v>
      </c>
    </row>
    <row r="108" spans="1:62">
      <c r="A108" s="3" t="s">
        <v>3491</v>
      </c>
      <c r="B108" s="3" t="s">
        <v>1392</v>
      </c>
      <c r="C108" s="3"/>
      <c r="D108" s="3" t="s">
        <v>171</v>
      </c>
      <c r="E108" s="3" t="s">
        <v>171</v>
      </c>
      <c r="F108" s="3" t="s">
        <v>171</v>
      </c>
      <c r="G108" s="3" t="s">
        <v>550</v>
      </c>
      <c r="H108" s="3" t="s">
        <v>174</v>
      </c>
      <c r="I108" s="3" t="s">
        <v>553</v>
      </c>
      <c r="J108" s="3" t="s">
        <v>554</v>
      </c>
      <c r="K108" s="3" t="s">
        <v>187</v>
      </c>
      <c r="L108" s="3" t="s">
        <v>560</v>
      </c>
      <c r="M108" s="3"/>
      <c r="N108" s="3" t="s">
        <v>559</v>
      </c>
      <c r="O108" s="3" t="s">
        <v>171</v>
      </c>
      <c r="Q108" s="3" t="s">
        <v>3492</v>
      </c>
      <c r="R108" s="3" t="s">
        <v>3493</v>
      </c>
      <c r="S108" s="3" t="s">
        <v>178</v>
      </c>
      <c r="T108" s="3" t="s">
        <v>3494</v>
      </c>
      <c r="U108" s="3" t="s">
        <v>442</v>
      </c>
      <c r="V108" s="3" t="s">
        <v>557</v>
      </c>
      <c r="W108" s="3" t="s">
        <v>181</v>
      </c>
      <c r="X108" s="3" t="s">
        <v>182</v>
      </c>
      <c r="Y108" s="3" t="s">
        <v>239</v>
      </c>
      <c r="Z108" s="3" t="s">
        <v>3495</v>
      </c>
      <c r="AA108" s="3" t="s">
        <v>551</v>
      </c>
      <c r="AB108" s="3" t="s">
        <v>3496</v>
      </c>
      <c r="AC108" s="3" t="s">
        <v>186</v>
      </c>
      <c r="AD108" s="3" t="s">
        <v>187</v>
      </c>
      <c r="AE108" s="3" t="s">
        <v>555</v>
      </c>
      <c r="AF108" s="3" t="s">
        <v>556</v>
      </c>
      <c r="AG108" s="3" t="s">
        <v>1834</v>
      </c>
      <c r="AH108" s="3" t="s">
        <v>558</v>
      </c>
      <c r="AI108" s="3" t="s">
        <v>3497</v>
      </c>
      <c r="AJ108" s="3" t="s">
        <v>3498</v>
      </c>
      <c r="AK108" s="3" t="s">
        <v>3499</v>
      </c>
      <c r="AL108" s="3" t="s">
        <v>3500</v>
      </c>
      <c r="AM108" s="3" t="s">
        <v>3501</v>
      </c>
      <c r="AN108" s="3" t="s">
        <v>3502</v>
      </c>
      <c r="AP108" s="3" t="s">
        <v>3503</v>
      </c>
      <c r="AQ108" s="3" t="s">
        <v>3504</v>
      </c>
      <c r="AR108" s="3" t="s">
        <v>3505</v>
      </c>
      <c r="AS108" s="3" t="s">
        <v>3506</v>
      </c>
      <c r="AT108" s="3" t="s">
        <v>3507</v>
      </c>
      <c r="AU108" s="3" t="s">
        <v>3508</v>
      </c>
      <c r="AV108" s="3" t="s">
        <v>3509</v>
      </c>
      <c r="AW108" s="3" t="s">
        <v>3510</v>
      </c>
      <c r="AX108" s="3" t="s">
        <v>3511</v>
      </c>
      <c r="AY108" s="3" t="s">
        <v>3512</v>
      </c>
      <c r="AZ108" s="3" t="s">
        <v>3513</v>
      </c>
      <c r="BA108" s="3" t="s">
        <v>3514</v>
      </c>
      <c r="BB108" s="3" t="s">
        <v>3515</v>
      </c>
      <c r="BC108" s="3" t="s">
        <v>1442</v>
      </c>
      <c r="BD108" s="3" t="s">
        <v>3516</v>
      </c>
      <c r="BE108" s="3" t="s">
        <v>3517</v>
      </c>
      <c r="BF108" s="3" t="s">
        <v>3518</v>
      </c>
      <c r="BG108" s="3" t="s">
        <v>3519</v>
      </c>
      <c r="BH108" s="3" t="s">
        <v>135</v>
      </c>
      <c r="BI108" s="3" t="s">
        <v>551</v>
      </c>
      <c r="BJ108" s="3" t="s">
        <v>3520</v>
      </c>
    </row>
    <row r="109" spans="1:62">
      <c r="A109" s="3" t="s">
        <v>3521</v>
      </c>
      <c r="B109" s="3" t="s">
        <v>1392</v>
      </c>
      <c r="C109" s="3"/>
      <c r="D109" s="3" t="s">
        <v>171</v>
      </c>
      <c r="E109" s="3" t="s">
        <v>171</v>
      </c>
      <c r="F109" s="3" t="s">
        <v>171</v>
      </c>
      <c r="G109" s="3" t="s">
        <v>578</v>
      </c>
      <c r="H109" s="3" t="s">
        <v>174</v>
      </c>
      <c r="I109" s="3" t="s">
        <v>579</v>
      </c>
      <c r="J109" s="3" t="s">
        <v>580</v>
      </c>
      <c r="K109" s="3" t="s">
        <v>581</v>
      </c>
      <c r="L109" s="3" t="s">
        <v>587</v>
      </c>
      <c r="M109" s="3"/>
      <c r="N109" s="3" t="s">
        <v>586</v>
      </c>
      <c r="O109" s="3" t="s">
        <v>171</v>
      </c>
      <c r="Q109" s="3" t="s">
        <v>3522</v>
      </c>
      <c r="R109" s="3" t="s">
        <v>3523</v>
      </c>
      <c r="S109" s="3" t="s">
        <v>178</v>
      </c>
      <c r="T109" s="3" t="s">
        <v>3260</v>
      </c>
      <c r="U109" s="3" t="s">
        <v>180</v>
      </c>
      <c r="V109" s="3" t="s">
        <v>584</v>
      </c>
      <c r="W109" s="3" t="s">
        <v>181</v>
      </c>
      <c r="X109" s="3" t="s">
        <v>182</v>
      </c>
      <c r="Y109" s="3" t="s">
        <v>3261</v>
      </c>
      <c r="Z109" s="3" t="s">
        <v>3524</v>
      </c>
      <c r="AA109" s="3" t="s">
        <v>3525</v>
      </c>
      <c r="AB109" s="3" t="s">
        <v>3526</v>
      </c>
      <c r="AC109" s="3" t="s">
        <v>186</v>
      </c>
      <c r="AD109" s="3" t="s">
        <v>581</v>
      </c>
      <c r="AE109" s="3" t="s">
        <v>582</v>
      </c>
      <c r="AF109" s="3" t="s">
        <v>583</v>
      </c>
      <c r="AG109" s="3" t="s">
        <v>3527</v>
      </c>
      <c r="AH109" s="3" t="s">
        <v>585</v>
      </c>
      <c r="AI109" s="3" t="s">
        <v>3528</v>
      </c>
      <c r="AJ109" s="3" t="s">
        <v>3529</v>
      </c>
      <c r="AK109" s="3" t="s">
        <v>1431</v>
      </c>
      <c r="AL109" s="3" t="s">
        <v>1402</v>
      </c>
      <c r="AM109" s="3" t="s">
        <v>1431</v>
      </c>
      <c r="AN109" s="3" t="s">
        <v>3530</v>
      </c>
      <c r="AP109" s="3" t="s">
        <v>2024</v>
      </c>
      <c r="AQ109" s="3" t="s">
        <v>2025</v>
      </c>
      <c r="AR109" s="3" t="s">
        <v>2026</v>
      </c>
      <c r="AS109" s="3" t="s">
        <v>3531</v>
      </c>
      <c r="AT109" s="3" t="s">
        <v>3532</v>
      </c>
      <c r="AU109" s="3" t="s">
        <v>3533</v>
      </c>
      <c r="AV109" s="3" t="s">
        <v>2163</v>
      </c>
      <c r="AW109" s="3" t="s">
        <v>3534</v>
      </c>
      <c r="AX109" s="3" t="s">
        <v>1402</v>
      </c>
      <c r="AY109" s="3" t="s">
        <v>1540</v>
      </c>
      <c r="AZ109" s="3" t="s">
        <v>1431</v>
      </c>
      <c r="BA109" s="3" t="s">
        <v>3535</v>
      </c>
      <c r="BB109" s="3" t="s">
        <v>2446</v>
      </c>
      <c r="BC109" s="3" t="s">
        <v>664</v>
      </c>
      <c r="BD109" s="3" t="s">
        <v>1413</v>
      </c>
      <c r="BE109" s="3" t="s">
        <v>3536</v>
      </c>
      <c r="BF109" s="3" t="s">
        <v>3537</v>
      </c>
      <c r="BG109" s="3" t="s">
        <v>3538</v>
      </c>
      <c r="BH109" s="3" t="s">
        <v>580</v>
      </c>
      <c r="BI109" s="3" t="s">
        <v>3539</v>
      </c>
      <c r="BJ109" s="3" t="s">
        <v>3540</v>
      </c>
    </row>
    <row r="110" spans="1:62">
      <c r="A110" s="3" t="s">
        <v>3541</v>
      </c>
      <c r="B110" s="3" t="s">
        <v>1392</v>
      </c>
      <c r="C110" s="3"/>
      <c r="D110" s="3" t="s">
        <v>171</v>
      </c>
      <c r="E110" s="3" t="s">
        <v>171</v>
      </c>
      <c r="F110" s="3" t="s">
        <v>171</v>
      </c>
      <c r="G110" s="3" t="s">
        <v>90</v>
      </c>
      <c r="H110" s="3" t="s">
        <v>174</v>
      </c>
      <c r="I110" s="3" t="s">
        <v>171</v>
      </c>
      <c r="J110" s="3" t="s">
        <v>135</v>
      </c>
      <c r="K110" s="3" t="s">
        <v>456</v>
      </c>
      <c r="L110" s="3" t="s">
        <v>448</v>
      </c>
      <c r="M110" s="3"/>
      <c r="N110" s="3" t="s">
        <v>449</v>
      </c>
      <c r="O110" s="3" t="s">
        <v>3542</v>
      </c>
      <c r="Q110" s="3" t="s">
        <v>171</v>
      </c>
      <c r="R110" s="3" t="s">
        <v>450</v>
      </c>
      <c r="S110" s="3" t="s">
        <v>178</v>
      </c>
      <c r="T110" s="3" t="s">
        <v>451</v>
      </c>
      <c r="U110" s="3" t="s">
        <v>180</v>
      </c>
      <c r="V110" s="3" t="s">
        <v>204</v>
      </c>
      <c r="W110" s="3" t="s">
        <v>181</v>
      </c>
      <c r="X110" s="3" t="s">
        <v>198</v>
      </c>
      <c r="Y110" s="3" t="s">
        <v>452</v>
      </c>
      <c r="Z110" s="3" t="s">
        <v>453</v>
      </c>
      <c r="AA110" s="3" t="s">
        <v>3543</v>
      </c>
      <c r="AB110" s="3" t="s">
        <v>452</v>
      </c>
      <c r="AC110" s="3" t="s">
        <v>186</v>
      </c>
      <c r="AD110" s="3" t="s">
        <v>456</v>
      </c>
      <c r="AE110" s="3" t="s">
        <v>189</v>
      </c>
      <c r="AF110" s="3" t="s">
        <v>588</v>
      </c>
      <c r="AG110" s="3" t="s">
        <v>2177</v>
      </c>
      <c r="AH110" s="3" t="s">
        <v>558</v>
      </c>
      <c r="AI110" s="3" t="s">
        <v>3544</v>
      </c>
      <c r="AJ110" s="3" t="s">
        <v>3545</v>
      </c>
      <c r="AK110" s="3" t="s">
        <v>1413</v>
      </c>
      <c r="AL110" s="3" t="s">
        <v>1402</v>
      </c>
      <c r="AM110" s="3" t="s">
        <v>1431</v>
      </c>
      <c r="AN110" s="3" t="s">
        <v>3546</v>
      </c>
      <c r="AP110" s="3" t="s">
        <v>3547</v>
      </c>
      <c r="AQ110" s="3" t="s">
        <v>3548</v>
      </c>
      <c r="AR110" s="3" t="s">
        <v>3549</v>
      </c>
      <c r="AS110" s="3" t="s">
        <v>3550</v>
      </c>
      <c r="AT110" s="3" t="s">
        <v>3551</v>
      </c>
      <c r="AU110" s="3" t="s">
        <v>3552</v>
      </c>
      <c r="AV110" s="3" t="s">
        <v>2751</v>
      </c>
      <c r="AW110" s="3" t="s">
        <v>3553</v>
      </c>
      <c r="AX110" s="3" t="s">
        <v>1402</v>
      </c>
      <c r="AY110" s="3" t="s">
        <v>1401</v>
      </c>
      <c r="AZ110" s="3" t="s">
        <v>1490</v>
      </c>
      <c r="BA110" s="3" t="s">
        <v>3554</v>
      </c>
      <c r="BB110" s="3" t="s">
        <v>1411</v>
      </c>
      <c r="BC110" s="3" t="s">
        <v>1432</v>
      </c>
      <c r="BD110" s="3" t="s">
        <v>1431</v>
      </c>
      <c r="BE110" s="3" t="s">
        <v>3555</v>
      </c>
      <c r="BF110" s="3" t="s">
        <v>2215</v>
      </c>
      <c r="BG110" s="3" t="s">
        <v>3556</v>
      </c>
      <c r="BH110" s="3" t="s">
        <v>135</v>
      </c>
      <c r="BI110" s="3" t="s">
        <v>3557</v>
      </c>
      <c r="BJ110" s="3" t="s">
        <v>1447</v>
      </c>
    </row>
    <row r="111" spans="1:62">
      <c r="A111" s="3" t="s">
        <v>3558</v>
      </c>
      <c r="B111" s="3" t="s">
        <v>1392</v>
      </c>
      <c r="C111" s="3"/>
      <c r="D111" s="3" t="s">
        <v>171</v>
      </c>
      <c r="E111" s="3" t="s">
        <v>171</v>
      </c>
      <c r="F111" s="3" t="s">
        <v>171</v>
      </c>
      <c r="G111" s="3" t="s">
        <v>5</v>
      </c>
      <c r="H111" s="3" t="s">
        <v>174</v>
      </c>
      <c r="I111" s="3" t="s">
        <v>589</v>
      </c>
      <c r="J111" s="3" t="s">
        <v>554</v>
      </c>
      <c r="K111" s="3" t="s">
        <v>410</v>
      </c>
      <c r="L111" s="3" t="s">
        <v>6</v>
      </c>
      <c r="M111" s="3"/>
      <c r="N111" s="3" t="s">
        <v>593</v>
      </c>
      <c r="O111" s="3" t="s">
        <v>171</v>
      </c>
      <c r="Q111" s="3" t="s">
        <v>3559</v>
      </c>
      <c r="R111" s="3" t="s">
        <v>3560</v>
      </c>
      <c r="S111" s="3" t="s">
        <v>178</v>
      </c>
      <c r="T111" s="3" t="s">
        <v>3561</v>
      </c>
      <c r="U111" s="3" t="s">
        <v>180</v>
      </c>
      <c r="V111" s="3" t="s">
        <v>592</v>
      </c>
      <c r="W111" s="3" t="s">
        <v>197</v>
      </c>
      <c r="X111" s="3" t="s">
        <v>198</v>
      </c>
      <c r="Y111" s="3" t="s">
        <v>3562</v>
      </c>
      <c r="Z111" s="3" t="s">
        <v>141</v>
      </c>
      <c r="AA111" s="3" t="s">
        <v>89</v>
      </c>
      <c r="AB111" s="3" t="s">
        <v>3563</v>
      </c>
      <c r="AC111" s="3" t="s">
        <v>186</v>
      </c>
      <c r="AD111" s="3" t="s">
        <v>410</v>
      </c>
      <c r="AE111" s="3" t="s">
        <v>590</v>
      </c>
      <c r="AF111" s="3" t="s">
        <v>591</v>
      </c>
      <c r="AG111" s="3" t="s">
        <v>1834</v>
      </c>
      <c r="AH111" s="3" t="s">
        <v>558</v>
      </c>
      <c r="AI111" s="3" t="s">
        <v>3564</v>
      </c>
      <c r="AJ111" s="3" t="s">
        <v>3565</v>
      </c>
      <c r="AK111" s="3" t="s">
        <v>3566</v>
      </c>
      <c r="AL111" s="3" t="s">
        <v>3567</v>
      </c>
      <c r="AM111" s="3" t="s">
        <v>3568</v>
      </c>
      <c r="AN111" s="3" t="s">
        <v>3569</v>
      </c>
      <c r="AP111" s="3" t="s">
        <v>3503</v>
      </c>
      <c r="AQ111" s="3" t="s">
        <v>3504</v>
      </c>
      <c r="AR111" s="3" t="s">
        <v>3505</v>
      </c>
      <c r="AS111" s="3" t="s">
        <v>3570</v>
      </c>
      <c r="AT111" s="3" t="s">
        <v>3571</v>
      </c>
      <c r="AU111" s="3" t="s">
        <v>3572</v>
      </c>
      <c r="AV111" s="3" t="s">
        <v>3573</v>
      </c>
      <c r="AW111" s="3" t="s">
        <v>3574</v>
      </c>
      <c r="AX111" s="3" t="s">
        <v>3575</v>
      </c>
      <c r="AY111" s="3" t="s">
        <v>3576</v>
      </c>
      <c r="AZ111" s="3" t="s">
        <v>3577</v>
      </c>
      <c r="BA111" s="3" t="s">
        <v>3578</v>
      </c>
      <c r="BB111" s="3" t="s">
        <v>3579</v>
      </c>
      <c r="BC111" s="3" t="s">
        <v>3580</v>
      </c>
      <c r="BD111" s="3" t="s">
        <v>3581</v>
      </c>
      <c r="BE111" s="3" t="s">
        <v>3582</v>
      </c>
      <c r="BF111" s="3" t="s">
        <v>3583</v>
      </c>
      <c r="BG111" s="3" t="s">
        <v>3584</v>
      </c>
      <c r="BH111" s="3" t="s">
        <v>554</v>
      </c>
      <c r="BI111" s="3" t="s">
        <v>89</v>
      </c>
      <c r="BJ111" s="3" t="s">
        <v>1447</v>
      </c>
    </row>
    <row r="112" spans="1:62">
      <c r="A112" s="3" t="s">
        <v>3585</v>
      </c>
      <c r="B112" s="3" t="s">
        <v>1392</v>
      </c>
      <c r="C112" s="3"/>
      <c r="D112" s="3" t="s">
        <v>171</v>
      </c>
      <c r="E112" s="3" t="s">
        <v>171</v>
      </c>
      <c r="F112" s="3" t="s">
        <v>171</v>
      </c>
      <c r="G112" s="3" t="s">
        <v>594</v>
      </c>
      <c r="H112" s="3" t="s">
        <v>174</v>
      </c>
      <c r="I112" s="3" t="s">
        <v>595</v>
      </c>
      <c r="J112" s="3" t="s">
        <v>596</v>
      </c>
      <c r="K112" s="3" t="s">
        <v>597</v>
      </c>
      <c r="L112" s="3" t="s">
        <v>601</v>
      </c>
      <c r="M112" s="3"/>
      <c r="N112" s="3" t="s">
        <v>600</v>
      </c>
      <c r="O112" s="3" t="s">
        <v>171</v>
      </c>
      <c r="Q112" s="3" t="s">
        <v>3586</v>
      </c>
      <c r="R112" s="3" t="s">
        <v>3587</v>
      </c>
      <c r="S112" s="3" t="s">
        <v>178</v>
      </c>
      <c r="T112" s="3" t="s">
        <v>3588</v>
      </c>
      <c r="U112" s="3" t="s">
        <v>180</v>
      </c>
      <c r="V112" s="3" t="s">
        <v>599</v>
      </c>
      <c r="W112" s="3" t="s">
        <v>181</v>
      </c>
      <c r="X112" s="3" t="s">
        <v>182</v>
      </c>
      <c r="Y112" s="3" t="s">
        <v>1883</v>
      </c>
      <c r="Z112" s="3" t="s">
        <v>3589</v>
      </c>
      <c r="AA112" s="3" t="s">
        <v>3590</v>
      </c>
      <c r="AB112" s="3" t="s">
        <v>3591</v>
      </c>
      <c r="AC112" s="3" t="s">
        <v>186</v>
      </c>
      <c r="AD112" s="3" t="s">
        <v>597</v>
      </c>
      <c r="AE112" s="3" t="s">
        <v>512</v>
      </c>
      <c r="AF112" s="3" t="s">
        <v>598</v>
      </c>
      <c r="AG112" s="3" t="s">
        <v>1866</v>
      </c>
      <c r="AH112" s="3" t="s">
        <v>585</v>
      </c>
      <c r="AI112" s="3" t="s">
        <v>3592</v>
      </c>
      <c r="AJ112" s="3" t="s">
        <v>3593</v>
      </c>
      <c r="AK112" s="3" t="s">
        <v>1402</v>
      </c>
      <c r="AL112" s="3" t="s">
        <v>1402</v>
      </c>
      <c r="AM112" s="3" t="s">
        <v>1402</v>
      </c>
      <c r="AN112" s="3" t="s">
        <v>171</v>
      </c>
      <c r="AP112" s="3" t="s">
        <v>1777</v>
      </c>
      <c r="AQ112" s="3" t="s">
        <v>1778</v>
      </c>
      <c r="AR112" s="3" t="s">
        <v>1779</v>
      </c>
      <c r="AS112" s="3" t="s">
        <v>3594</v>
      </c>
      <c r="AT112" s="3" t="s">
        <v>3595</v>
      </c>
      <c r="AU112" s="3" t="s">
        <v>2162</v>
      </c>
      <c r="AV112" s="3" t="s">
        <v>2032</v>
      </c>
      <c r="AW112" s="3" t="s">
        <v>3596</v>
      </c>
      <c r="AX112" s="3" t="s">
        <v>1432</v>
      </c>
      <c r="AY112" s="3" t="s">
        <v>676</v>
      </c>
      <c r="AZ112" s="3" t="s">
        <v>1403</v>
      </c>
      <c r="BA112" s="3" t="s">
        <v>3597</v>
      </c>
      <c r="BB112" s="3" t="s">
        <v>1432</v>
      </c>
      <c r="BC112" s="3" t="s">
        <v>1413</v>
      </c>
      <c r="BD112" s="3" t="s">
        <v>1402</v>
      </c>
      <c r="BE112" s="3" t="s">
        <v>3598</v>
      </c>
      <c r="BF112" s="3" t="s">
        <v>3599</v>
      </c>
      <c r="BG112" s="3" t="s">
        <v>3600</v>
      </c>
      <c r="BH112" s="3" t="s">
        <v>596</v>
      </c>
      <c r="BI112" s="3" t="s">
        <v>3601</v>
      </c>
      <c r="BJ112" s="3" t="s">
        <v>3602</v>
      </c>
    </row>
    <row r="113" s="1" customFormat="true" spans="1:62">
      <c r="A113" s="3" t="s">
        <v>3603</v>
      </c>
      <c r="B113" s="3" t="s">
        <v>1392</v>
      </c>
      <c r="C113" s="3"/>
      <c r="D113" s="3" t="s">
        <v>171</v>
      </c>
      <c r="E113" s="3" t="s">
        <v>171</v>
      </c>
      <c r="F113" s="3" t="s">
        <v>171</v>
      </c>
      <c r="G113" s="3" t="s">
        <v>3</v>
      </c>
      <c r="H113" s="3" t="s">
        <v>174</v>
      </c>
      <c r="I113" s="3" t="s">
        <v>446</v>
      </c>
      <c r="J113" s="3" t="s">
        <v>143</v>
      </c>
      <c r="K113" s="3" t="s">
        <v>410</v>
      </c>
      <c r="L113" s="3" t="s">
        <v>4</v>
      </c>
      <c r="M113" s="3"/>
      <c r="N113" s="3" t="s">
        <v>604</v>
      </c>
      <c r="O113" s="3" t="s">
        <v>171</v>
      </c>
      <c r="Q113" s="3" t="s">
        <v>3604</v>
      </c>
      <c r="R113" s="3" t="s">
        <v>3605</v>
      </c>
      <c r="S113" s="3" t="s">
        <v>178</v>
      </c>
      <c r="T113" s="3" t="s">
        <v>357</v>
      </c>
      <c r="U113" s="3" t="s">
        <v>180</v>
      </c>
      <c r="V113" s="3" t="s">
        <v>603</v>
      </c>
      <c r="W113" s="3" t="s">
        <v>181</v>
      </c>
      <c r="X113" s="3" t="s">
        <v>182</v>
      </c>
      <c r="Y113" s="3" t="s">
        <v>3606</v>
      </c>
      <c r="Z113" s="3" t="s">
        <v>141</v>
      </c>
      <c r="AA113" s="3" t="s">
        <v>3525</v>
      </c>
      <c r="AB113" s="3" t="s">
        <v>3607</v>
      </c>
      <c r="AC113" s="3" t="s">
        <v>186</v>
      </c>
      <c r="AD113" s="3" t="s">
        <v>410</v>
      </c>
      <c r="AE113" s="3" t="s">
        <v>582</v>
      </c>
      <c r="AF113" s="3" t="s">
        <v>602</v>
      </c>
      <c r="AG113" s="3" t="s">
        <v>3030</v>
      </c>
      <c r="AH113" s="3" t="s">
        <v>558</v>
      </c>
      <c r="AI113" s="3" t="s">
        <v>3608</v>
      </c>
      <c r="AJ113" s="3" t="s">
        <v>3609</v>
      </c>
      <c r="AK113" s="3" t="s">
        <v>3610</v>
      </c>
      <c r="AL113" s="3" t="s">
        <v>1402</v>
      </c>
      <c r="AM113" s="3" t="s">
        <v>1431</v>
      </c>
      <c r="AN113" s="3" t="s">
        <v>3611</v>
      </c>
      <c r="AP113" s="3" t="s">
        <v>3612</v>
      </c>
      <c r="AQ113" s="3" t="s">
        <v>3613</v>
      </c>
      <c r="AR113" s="3" t="s">
        <v>3614</v>
      </c>
      <c r="AS113" s="3" t="s">
        <v>3615</v>
      </c>
      <c r="AT113" s="3" t="s">
        <v>3616</v>
      </c>
      <c r="AU113" s="3" t="s">
        <v>2586</v>
      </c>
      <c r="AV113" s="3" t="s">
        <v>1616</v>
      </c>
      <c r="AW113" s="3" t="s">
        <v>3617</v>
      </c>
      <c r="AX113" s="3" t="s">
        <v>1402</v>
      </c>
      <c r="AY113" s="3" t="s">
        <v>1540</v>
      </c>
      <c r="AZ113" s="3" t="s">
        <v>1410</v>
      </c>
      <c r="BA113" s="3" t="s">
        <v>3618</v>
      </c>
      <c r="BB113" s="3" t="s">
        <v>1713</v>
      </c>
      <c r="BC113" s="3" t="s">
        <v>1490</v>
      </c>
      <c r="BD113" s="3" t="s">
        <v>1432</v>
      </c>
      <c r="BE113" s="3" t="s">
        <v>3619</v>
      </c>
      <c r="BF113" s="3" t="s">
        <v>3599</v>
      </c>
      <c r="BG113" s="3" t="s">
        <v>3620</v>
      </c>
      <c r="BH113" s="3" t="s">
        <v>3621</v>
      </c>
      <c r="BI113" s="3" t="s">
        <v>87</v>
      </c>
      <c r="BJ113" s="3" t="s">
        <v>1447</v>
      </c>
    </row>
    <row r="114" spans="1:62">
      <c r="A114" s="3" t="s">
        <v>3622</v>
      </c>
      <c r="B114" s="3" t="s">
        <v>1392</v>
      </c>
      <c r="C114" s="3"/>
      <c r="D114" s="3" t="s">
        <v>171</v>
      </c>
      <c r="E114" s="3" t="s">
        <v>171</v>
      </c>
      <c r="F114" s="3" t="s">
        <v>171</v>
      </c>
      <c r="G114" s="3" t="s">
        <v>7</v>
      </c>
      <c r="H114" s="3" t="s">
        <v>174</v>
      </c>
      <c r="I114" s="3" t="s">
        <v>605</v>
      </c>
      <c r="J114" s="3" t="s">
        <v>606</v>
      </c>
      <c r="K114" s="3" t="s">
        <v>607</v>
      </c>
      <c r="L114" s="3" t="s">
        <v>8</v>
      </c>
      <c r="M114" s="3"/>
      <c r="N114" s="3" t="s">
        <v>610</v>
      </c>
      <c r="O114" s="3" t="s">
        <v>171</v>
      </c>
      <c r="Q114" s="3" t="s">
        <v>3623</v>
      </c>
      <c r="R114" s="3" t="s">
        <v>3624</v>
      </c>
      <c r="S114" s="3" t="s">
        <v>178</v>
      </c>
      <c r="T114" s="3" t="s">
        <v>3625</v>
      </c>
      <c r="U114" s="3" t="s">
        <v>180</v>
      </c>
      <c r="V114" s="3" t="s">
        <v>609</v>
      </c>
      <c r="W114" s="3" t="s">
        <v>197</v>
      </c>
      <c r="X114" s="3" t="s">
        <v>198</v>
      </c>
      <c r="Y114" s="3" t="s">
        <v>3626</v>
      </c>
      <c r="Z114" s="3" t="s">
        <v>141</v>
      </c>
      <c r="AA114" s="3" t="s">
        <v>89</v>
      </c>
      <c r="AB114" s="3" t="s">
        <v>3627</v>
      </c>
      <c r="AC114" s="3" t="s">
        <v>186</v>
      </c>
      <c r="AD114" s="3" t="s">
        <v>607</v>
      </c>
      <c r="AE114" s="3" t="s">
        <v>608</v>
      </c>
      <c r="AF114" s="3" t="s">
        <v>598</v>
      </c>
      <c r="AG114" s="3" t="s">
        <v>2551</v>
      </c>
      <c r="AH114" s="3" t="s">
        <v>585</v>
      </c>
      <c r="AI114" s="3" t="s">
        <v>3628</v>
      </c>
      <c r="AJ114" s="3" t="s">
        <v>3629</v>
      </c>
      <c r="AK114" s="3" t="s">
        <v>1410</v>
      </c>
      <c r="AL114" s="3" t="s">
        <v>1401</v>
      </c>
      <c r="AM114" s="3" t="s">
        <v>1431</v>
      </c>
      <c r="AN114" s="3" t="s">
        <v>3630</v>
      </c>
      <c r="AP114" s="3" t="s">
        <v>3631</v>
      </c>
      <c r="AQ114" s="3" t="s">
        <v>3632</v>
      </c>
      <c r="AR114" s="3" t="s">
        <v>3633</v>
      </c>
      <c r="AS114" s="3" t="s">
        <v>3634</v>
      </c>
      <c r="AT114" s="3" t="s">
        <v>3635</v>
      </c>
      <c r="AU114" s="3" t="s">
        <v>3636</v>
      </c>
      <c r="AV114" s="3" t="s">
        <v>3637</v>
      </c>
      <c r="AW114" s="3" t="s">
        <v>3638</v>
      </c>
      <c r="AX114" s="3" t="s">
        <v>1431</v>
      </c>
      <c r="AY114" s="3" t="s">
        <v>3470</v>
      </c>
      <c r="AZ114" s="3" t="s">
        <v>664</v>
      </c>
      <c r="BA114" s="3" t="s">
        <v>3639</v>
      </c>
      <c r="BB114" s="3" t="s">
        <v>629</v>
      </c>
      <c r="BC114" s="3" t="s">
        <v>1411</v>
      </c>
      <c r="BD114" s="3" t="s">
        <v>1441</v>
      </c>
      <c r="BE114" s="3" t="s">
        <v>3640</v>
      </c>
      <c r="BF114" s="3" t="s">
        <v>3641</v>
      </c>
      <c r="BG114" s="3" t="s">
        <v>3642</v>
      </c>
      <c r="BH114" s="3" t="s">
        <v>606</v>
      </c>
      <c r="BI114" s="3" t="s">
        <v>3643</v>
      </c>
      <c r="BJ114" s="3" t="s">
        <v>3644</v>
      </c>
    </row>
    <row r="115" spans="1:62">
      <c r="A115" s="3" t="s">
        <v>3645</v>
      </c>
      <c r="B115" s="3" t="s">
        <v>1392</v>
      </c>
      <c r="C115" s="3"/>
      <c r="D115" s="3" t="s">
        <v>171</v>
      </c>
      <c r="E115" s="3" t="s">
        <v>171</v>
      </c>
      <c r="F115" s="3" t="s">
        <v>171</v>
      </c>
      <c r="G115" s="3" t="s">
        <v>611</v>
      </c>
      <c r="H115" s="3" t="s">
        <v>174</v>
      </c>
      <c r="I115" s="3" t="s">
        <v>612</v>
      </c>
      <c r="J115" s="3" t="s">
        <v>613</v>
      </c>
      <c r="K115" s="3" t="s">
        <v>614</v>
      </c>
      <c r="L115" s="3" t="s">
        <v>618</v>
      </c>
      <c r="M115" s="3"/>
      <c r="N115" s="3" t="s">
        <v>617</v>
      </c>
      <c r="O115" s="3" t="s">
        <v>171</v>
      </c>
      <c r="Q115" s="3" t="s">
        <v>3646</v>
      </c>
      <c r="R115" s="3" t="s">
        <v>3647</v>
      </c>
      <c r="S115" s="3" t="s">
        <v>178</v>
      </c>
      <c r="T115" s="3" t="s">
        <v>3648</v>
      </c>
      <c r="U115" s="3" t="s">
        <v>180</v>
      </c>
      <c r="V115" s="3" t="s">
        <v>616</v>
      </c>
      <c r="W115" s="3" t="s">
        <v>212</v>
      </c>
      <c r="X115" s="3" t="s">
        <v>213</v>
      </c>
      <c r="Y115" s="3" t="s">
        <v>3649</v>
      </c>
      <c r="Z115" s="3" t="s">
        <v>141</v>
      </c>
      <c r="AA115" s="3" t="s">
        <v>1771</v>
      </c>
      <c r="AB115" s="3" t="s">
        <v>3650</v>
      </c>
      <c r="AC115" s="3" t="s">
        <v>186</v>
      </c>
      <c r="AD115" s="3" t="s">
        <v>614</v>
      </c>
      <c r="AE115" s="3" t="s">
        <v>615</v>
      </c>
      <c r="AF115" s="3" t="s">
        <v>556</v>
      </c>
      <c r="AG115" s="3" t="s">
        <v>3651</v>
      </c>
      <c r="AH115" s="3" t="s">
        <v>585</v>
      </c>
      <c r="AI115" s="3" t="s">
        <v>3652</v>
      </c>
      <c r="AJ115" s="3" t="s">
        <v>3653</v>
      </c>
      <c r="AK115" s="3" t="s">
        <v>219</v>
      </c>
      <c r="AL115" s="3" t="s">
        <v>1431</v>
      </c>
      <c r="AM115" s="3" t="s">
        <v>219</v>
      </c>
      <c r="AN115" s="3" t="s">
        <v>3654</v>
      </c>
      <c r="AP115" s="3" t="s">
        <v>3655</v>
      </c>
      <c r="AQ115" s="3" t="s">
        <v>3656</v>
      </c>
      <c r="AR115" s="3" t="s">
        <v>3657</v>
      </c>
      <c r="AS115" s="3" t="s">
        <v>3658</v>
      </c>
      <c r="AT115" s="3" t="s">
        <v>3659</v>
      </c>
      <c r="AU115" s="3" t="s">
        <v>2673</v>
      </c>
      <c r="AV115" s="3" t="s">
        <v>629</v>
      </c>
      <c r="AW115" s="3" t="s">
        <v>3660</v>
      </c>
      <c r="AX115" s="3" t="s">
        <v>1403</v>
      </c>
      <c r="AY115" s="3" t="s">
        <v>1820</v>
      </c>
      <c r="AZ115" s="3" t="s">
        <v>219</v>
      </c>
      <c r="BA115" s="3" t="s">
        <v>3661</v>
      </c>
      <c r="BB115" s="3" t="s">
        <v>1644</v>
      </c>
      <c r="BC115" s="3" t="s">
        <v>219</v>
      </c>
      <c r="BD115" s="3" t="s">
        <v>3662</v>
      </c>
      <c r="BE115" s="3" t="s">
        <v>3663</v>
      </c>
      <c r="BF115" s="3" t="s">
        <v>1739</v>
      </c>
      <c r="BG115" s="3" t="s">
        <v>3664</v>
      </c>
      <c r="BH115" s="3" t="s">
        <v>613</v>
      </c>
      <c r="BI115" s="3" t="s">
        <v>89</v>
      </c>
      <c r="BJ115" s="3" t="s">
        <v>3665</v>
      </c>
    </row>
    <row r="116" spans="1:62">
      <c r="A116" s="3" t="s">
        <v>3666</v>
      </c>
      <c r="B116" s="3" t="s">
        <v>1392</v>
      </c>
      <c r="C116" s="3"/>
      <c r="D116" s="3" t="s">
        <v>171</v>
      </c>
      <c r="E116" s="3" t="s">
        <v>171</v>
      </c>
      <c r="F116" s="3" t="s">
        <v>171</v>
      </c>
      <c r="G116" s="3" t="s">
        <v>619</v>
      </c>
      <c r="H116" s="3" t="s">
        <v>174</v>
      </c>
      <c r="I116" s="3" t="s">
        <v>620</v>
      </c>
      <c r="J116" s="3" t="s">
        <v>621</v>
      </c>
      <c r="K116" s="3" t="s">
        <v>410</v>
      </c>
      <c r="L116" s="3" t="s">
        <v>625</v>
      </c>
      <c r="M116" s="3"/>
      <c r="N116" s="3" t="s">
        <v>624</v>
      </c>
      <c r="O116" s="3" t="s">
        <v>171</v>
      </c>
      <c r="Q116" s="3" t="s">
        <v>3667</v>
      </c>
      <c r="R116" s="3" t="s">
        <v>3668</v>
      </c>
      <c r="S116" s="3" t="s">
        <v>178</v>
      </c>
      <c r="T116" s="3" t="s">
        <v>2575</v>
      </c>
      <c r="U116" s="3" t="s">
        <v>180</v>
      </c>
      <c r="V116" s="3" t="s">
        <v>623</v>
      </c>
      <c r="W116" s="3" t="s">
        <v>181</v>
      </c>
      <c r="X116" s="3" t="s">
        <v>182</v>
      </c>
      <c r="Y116" s="3" t="s">
        <v>3669</v>
      </c>
      <c r="Z116" s="3" t="s">
        <v>3670</v>
      </c>
      <c r="AA116" s="3" t="s">
        <v>3671</v>
      </c>
      <c r="AB116" s="3" t="s">
        <v>475</v>
      </c>
      <c r="AC116" s="3" t="s">
        <v>202</v>
      </c>
      <c r="AD116" s="3" t="s">
        <v>410</v>
      </c>
      <c r="AE116" s="3" t="s">
        <v>582</v>
      </c>
      <c r="AF116" s="3" t="s">
        <v>622</v>
      </c>
      <c r="AG116" s="3" t="s">
        <v>1456</v>
      </c>
      <c r="AH116" s="3" t="s">
        <v>558</v>
      </c>
      <c r="AI116" s="3" t="s">
        <v>3672</v>
      </c>
      <c r="AJ116" s="3" t="s">
        <v>3673</v>
      </c>
      <c r="AK116" s="3" t="s">
        <v>219</v>
      </c>
      <c r="AL116" s="3" t="s">
        <v>219</v>
      </c>
      <c r="AM116" s="3" t="s">
        <v>1403</v>
      </c>
      <c r="AN116" s="3" t="s">
        <v>3674</v>
      </c>
      <c r="AP116" s="3" t="s">
        <v>3675</v>
      </c>
      <c r="AQ116" s="3" t="s">
        <v>3676</v>
      </c>
      <c r="AR116" s="3" t="s">
        <v>3677</v>
      </c>
      <c r="AS116" s="3" t="s">
        <v>3678</v>
      </c>
      <c r="AT116" s="3" t="s">
        <v>3679</v>
      </c>
      <c r="AU116" s="3" t="s">
        <v>3680</v>
      </c>
      <c r="AV116" s="3" t="s">
        <v>3681</v>
      </c>
      <c r="AW116" s="3" t="s">
        <v>3682</v>
      </c>
      <c r="AX116" s="3" t="s">
        <v>3683</v>
      </c>
      <c r="AY116" s="3" t="s">
        <v>1413</v>
      </c>
      <c r="AZ116" s="3" t="s">
        <v>3684</v>
      </c>
      <c r="BA116" s="3" t="s">
        <v>3685</v>
      </c>
      <c r="BB116" s="3" t="s">
        <v>219</v>
      </c>
      <c r="BC116" s="3" t="s">
        <v>3686</v>
      </c>
      <c r="BD116" s="3" t="s">
        <v>1431</v>
      </c>
      <c r="BE116" s="3" t="s">
        <v>3687</v>
      </c>
      <c r="BF116" s="3" t="s">
        <v>3688</v>
      </c>
      <c r="BG116" s="3" t="s">
        <v>3689</v>
      </c>
      <c r="BH116" s="3" t="s">
        <v>3690</v>
      </c>
      <c r="BI116" s="3" t="s">
        <v>3691</v>
      </c>
      <c r="BJ116" s="3" t="s">
        <v>1447</v>
      </c>
    </row>
    <row r="117" spans="1:62">
      <c r="A117" s="3" t="s">
        <v>3692</v>
      </c>
      <c r="B117" s="3" t="s">
        <v>1392</v>
      </c>
      <c r="C117" s="3"/>
      <c r="D117" s="3" t="s">
        <v>171</v>
      </c>
      <c r="E117" s="3" t="s">
        <v>171</v>
      </c>
      <c r="F117" s="3" t="s">
        <v>171</v>
      </c>
      <c r="G117" s="3" t="s">
        <v>626</v>
      </c>
      <c r="H117" s="3" t="s">
        <v>258</v>
      </c>
      <c r="I117" s="3" t="s">
        <v>627</v>
      </c>
      <c r="J117" s="3" t="s">
        <v>621</v>
      </c>
      <c r="K117" s="3" t="s">
        <v>187</v>
      </c>
      <c r="L117" s="3" t="s">
        <v>632</v>
      </c>
      <c r="M117" s="3"/>
      <c r="N117" s="3" t="s">
        <v>631</v>
      </c>
      <c r="O117" s="3" t="s">
        <v>171</v>
      </c>
      <c r="Q117" s="3" t="s">
        <v>3693</v>
      </c>
      <c r="R117" s="3" t="s">
        <v>3694</v>
      </c>
      <c r="S117" s="3" t="s">
        <v>178</v>
      </c>
      <c r="T117" s="3" t="s">
        <v>3695</v>
      </c>
      <c r="U117" s="3" t="s">
        <v>180</v>
      </c>
      <c r="V117" s="3" t="s">
        <v>630</v>
      </c>
      <c r="W117" s="3" t="s">
        <v>197</v>
      </c>
      <c r="X117" s="3" t="s">
        <v>198</v>
      </c>
      <c r="Y117" s="3" t="s">
        <v>3696</v>
      </c>
      <c r="Z117" s="3" t="s">
        <v>2622</v>
      </c>
      <c r="AA117" s="3" t="s">
        <v>89</v>
      </c>
      <c r="AB117" s="3" t="s">
        <v>3697</v>
      </c>
      <c r="AC117" s="3" t="s">
        <v>202</v>
      </c>
      <c r="AD117" s="3" t="s">
        <v>187</v>
      </c>
      <c r="AE117" s="3" t="s">
        <v>628</v>
      </c>
      <c r="AF117" s="3" t="s">
        <v>629</v>
      </c>
      <c r="AG117" s="3" t="s">
        <v>1456</v>
      </c>
      <c r="AH117" s="3" t="s">
        <v>558</v>
      </c>
      <c r="AI117" s="3" t="s">
        <v>3698</v>
      </c>
      <c r="AJ117" s="3" t="s">
        <v>3699</v>
      </c>
      <c r="AK117" s="3" t="s">
        <v>219</v>
      </c>
      <c r="AL117" s="3" t="s">
        <v>219</v>
      </c>
      <c r="AM117" s="3" t="s">
        <v>1431</v>
      </c>
      <c r="AN117" s="3" t="s">
        <v>3700</v>
      </c>
      <c r="AP117" s="3" t="s">
        <v>3675</v>
      </c>
      <c r="AQ117" s="3" t="s">
        <v>3676</v>
      </c>
      <c r="AR117" s="3" t="s">
        <v>3677</v>
      </c>
      <c r="AS117" s="3" t="s">
        <v>3678</v>
      </c>
      <c r="AT117" s="3" t="s">
        <v>3701</v>
      </c>
      <c r="AU117" s="3" t="s">
        <v>3702</v>
      </c>
      <c r="AV117" s="3" t="s">
        <v>3703</v>
      </c>
      <c r="AW117" s="3" t="s">
        <v>3704</v>
      </c>
      <c r="AX117" s="3" t="s">
        <v>2981</v>
      </c>
      <c r="AY117" s="3" t="s">
        <v>3705</v>
      </c>
      <c r="AZ117" s="3" t="s">
        <v>3706</v>
      </c>
      <c r="BA117" s="3" t="s">
        <v>3707</v>
      </c>
      <c r="BB117" s="3" t="s">
        <v>1402</v>
      </c>
      <c r="BC117" s="3" t="s">
        <v>1401</v>
      </c>
      <c r="BD117" s="3" t="s">
        <v>1403</v>
      </c>
      <c r="BE117" s="3" t="s">
        <v>3708</v>
      </c>
      <c r="BF117" s="3" t="s">
        <v>3133</v>
      </c>
      <c r="BG117" s="3" t="s">
        <v>3709</v>
      </c>
      <c r="BH117" s="3" t="s">
        <v>621</v>
      </c>
      <c r="BI117" s="3" t="s">
        <v>3557</v>
      </c>
      <c r="BJ117" s="3" t="s">
        <v>1496</v>
      </c>
    </row>
    <row r="118" spans="1:62">
      <c r="A118" s="3" t="s">
        <v>3710</v>
      </c>
      <c r="B118" s="3" t="s">
        <v>1392</v>
      </c>
      <c r="C118" s="3"/>
      <c r="D118" s="3" t="s">
        <v>171</v>
      </c>
      <c r="E118" s="3" t="s">
        <v>171</v>
      </c>
      <c r="F118" s="3" t="s">
        <v>171</v>
      </c>
      <c r="G118" s="3" t="s">
        <v>633</v>
      </c>
      <c r="H118" s="3" t="s">
        <v>174</v>
      </c>
      <c r="I118" s="3" t="s">
        <v>634</v>
      </c>
      <c r="J118" s="3" t="s">
        <v>572</v>
      </c>
      <c r="K118" s="3" t="s">
        <v>635</v>
      </c>
      <c r="L118" s="3" t="s">
        <v>639</v>
      </c>
      <c r="M118" s="3"/>
      <c r="N118" s="3" t="s">
        <v>638</v>
      </c>
      <c r="O118" s="3" t="s">
        <v>171</v>
      </c>
      <c r="Q118" s="3" t="s">
        <v>3711</v>
      </c>
      <c r="R118" s="3" t="s">
        <v>3712</v>
      </c>
      <c r="S118" s="3" t="s">
        <v>178</v>
      </c>
      <c r="T118" s="3" t="s">
        <v>3713</v>
      </c>
      <c r="U118" s="3" t="s">
        <v>180</v>
      </c>
      <c r="V118" s="3" t="s">
        <v>637</v>
      </c>
      <c r="W118" s="3" t="s">
        <v>181</v>
      </c>
      <c r="X118" s="3" t="s">
        <v>182</v>
      </c>
      <c r="Y118" s="3" t="s">
        <v>3261</v>
      </c>
      <c r="Z118" s="3" t="s">
        <v>3524</v>
      </c>
      <c r="AA118" s="3" t="s">
        <v>570</v>
      </c>
      <c r="AB118" s="3" t="s">
        <v>532</v>
      </c>
      <c r="AC118" s="3" t="s">
        <v>186</v>
      </c>
      <c r="AD118" s="3" t="s">
        <v>635</v>
      </c>
      <c r="AE118" s="3" t="s">
        <v>636</v>
      </c>
      <c r="AF118" s="3" t="s">
        <v>583</v>
      </c>
      <c r="AG118" s="3" t="s">
        <v>3366</v>
      </c>
      <c r="AH118" s="3" t="s">
        <v>558</v>
      </c>
      <c r="AI118" s="3" t="s">
        <v>3714</v>
      </c>
      <c r="AJ118" s="3" t="s">
        <v>3715</v>
      </c>
      <c r="AK118" s="3" t="s">
        <v>1431</v>
      </c>
      <c r="AL118" s="3" t="s">
        <v>1402</v>
      </c>
      <c r="AM118" s="3" t="s">
        <v>1402</v>
      </c>
      <c r="AN118" s="3" t="s">
        <v>3716</v>
      </c>
      <c r="AP118" s="3" t="s">
        <v>3717</v>
      </c>
      <c r="AQ118" s="3" t="s">
        <v>3718</v>
      </c>
      <c r="AR118" s="3" t="s">
        <v>3719</v>
      </c>
      <c r="AS118" s="3" t="s">
        <v>3720</v>
      </c>
      <c r="AT118" s="3" t="s">
        <v>3721</v>
      </c>
      <c r="AU118" s="3" t="s">
        <v>3722</v>
      </c>
      <c r="AV118" s="3" t="s">
        <v>3723</v>
      </c>
      <c r="AW118" s="3" t="s">
        <v>3724</v>
      </c>
      <c r="AX118" s="3" t="s">
        <v>1431</v>
      </c>
      <c r="AY118" s="3" t="s">
        <v>1442</v>
      </c>
      <c r="AZ118" s="3" t="s">
        <v>1431</v>
      </c>
      <c r="BA118" s="3" t="s">
        <v>3725</v>
      </c>
      <c r="BB118" s="3" t="s">
        <v>1403</v>
      </c>
      <c r="BC118" s="3" t="s">
        <v>1431</v>
      </c>
      <c r="BD118" s="3" t="s">
        <v>1402</v>
      </c>
      <c r="BE118" s="3" t="s">
        <v>3726</v>
      </c>
      <c r="BF118" s="3" t="s">
        <v>3727</v>
      </c>
      <c r="BG118" s="3" t="s">
        <v>3728</v>
      </c>
      <c r="BH118" s="3" t="s">
        <v>3729</v>
      </c>
      <c r="BI118" s="3" t="s">
        <v>3557</v>
      </c>
      <c r="BJ118" s="3" t="s">
        <v>3730</v>
      </c>
    </row>
    <row r="119" s="1" customFormat="true" spans="1:62">
      <c r="A119" s="3" t="s">
        <v>3731</v>
      </c>
      <c r="B119" s="3" t="s">
        <v>1392</v>
      </c>
      <c r="C119" s="3"/>
      <c r="D119" s="3" t="s">
        <v>171</v>
      </c>
      <c r="E119" s="3" t="s">
        <v>171</v>
      </c>
      <c r="F119" s="3" t="s">
        <v>171</v>
      </c>
      <c r="G119" s="3" t="s">
        <v>640</v>
      </c>
      <c r="H119" s="3" t="s">
        <v>258</v>
      </c>
      <c r="I119" s="3" t="s">
        <v>641</v>
      </c>
      <c r="J119" s="3" t="s">
        <v>554</v>
      </c>
      <c r="K119" s="3" t="s">
        <v>642</v>
      </c>
      <c r="L119" s="3" t="s">
        <v>646</v>
      </c>
      <c r="M119" s="3"/>
      <c r="N119" s="3" t="s">
        <v>645</v>
      </c>
      <c r="O119" s="3" t="s">
        <v>171</v>
      </c>
      <c r="Q119" s="3" t="s">
        <v>3732</v>
      </c>
      <c r="R119" s="3" t="s">
        <v>3733</v>
      </c>
      <c r="S119" s="3" t="s">
        <v>178</v>
      </c>
      <c r="T119" s="3" t="s">
        <v>3734</v>
      </c>
      <c r="U119" s="3" t="s">
        <v>313</v>
      </c>
      <c r="V119" s="3" t="s">
        <v>644</v>
      </c>
      <c r="W119" s="3" t="s">
        <v>181</v>
      </c>
      <c r="X119" s="3" t="s">
        <v>198</v>
      </c>
      <c r="Y119" s="3" t="s">
        <v>3735</v>
      </c>
      <c r="Z119" s="3" t="s">
        <v>141</v>
      </c>
      <c r="AA119" s="3" t="s">
        <v>3543</v>
      </c>
      <c r="AB119" s="3" t="s">
        <v>349</v>
      </c>
      <c r="AC119" s="3" t="s">
        <v>186</v>
      </c>
      <c r="AD119" s="3" t="s">
        <v>642</v>
      </c>
      <c r="AE119" s="3" t="s">
        <v>643</v>
      </c>
      <c r="AF119" s="3" t="s">
        <v>588</v>
      </c>
      <c r="AG119" s="3" t="s">
        <v>1834</v>
      </c>
      <c r="AH119" s="3" t="s">
        <v>585</v>
      </c>
      <c r="AI119" s="3" t="s">
        <v>3736</v>
      </c>
      <c r="AJ119" s="3" t="s">
        <v>3737</v>
      </c>
      <c r="AK119" s="3" t="s">
        <v>3738</v>
      </c>
      <c r="AL119" s="3" t="s">
        <v>1402</v>
      </c>
      <c r="AM119" s="3" t="s">
        <v>3739</v>
      </c>
      <c r="AN119" s="3" t="s">
        <v>3740</v>
      </c>
      <c r="AP119" s="3" t="s">
        <v>3503</v>
      </c>
      <c r="AQ119" s="3" t="s">
        <v>3741</v>
      </c>
      <c r="AR119" s="3" t="s">
        <v>3505</v>
      </c>
      <c r="AS119" s="3" t="s">
        <v>3506</v>
      </c>
      <c r="AT119" s="3" t="s">
        <v>3742</v>
      </c>
      <c r="AU119" s="3" t="s">
        <v>3743</v>
      </c>
      <c r="AV119" s="3" t="s">
        <v>3744</v>
      </c>
      <c r="AW119" s="3" t="s">
        <v>3745</v>
      </c>
      <c r="AX119" s="3" t="s">
        <v>1411</v>
      </c>
      <c r="AY119" s="3" t="s">
        <v>1490</v>
      </c>
      <c r="AZ119" s="3" t="s">
        <v>1410</v>
      </c>
      <c r="BA119" s="3" t="s">
        <v>3746</v>
      </c>
      <c r="BB119" s="3" t="s">
        <v>3747</v>
      </c>
      <c r="BC119" s="3" t="s">
        <v>1402</v>
      </c>
      <c r="BD119" s="3" t="s">
        <v>3748</v>
      </c>
      <c r="BE119" s="3" t="s">
        <v>3749</v>
      </c>
      <c r="BF119" s="3" t="s">
        <v>3750</v>
      </c>
      <c r="BG119" s="3" t="s">
        <v>3751</v>
      </c>
      <c r="BH119" s="3" t="s">
        <v>554</v>
      </c>
      <c r="BI119" s="3" t="s">
        <v>3557</v>
      </c>
      <c r="BJ119" s="3" t="s">
        <v>3752</v>
      </c>
    </row>
    <row r="120" spans="1:62">
      <c r="A120" s="3" t="s">
        <v>3753</v>
      </c>
      <c r="B120" s="3" t="s">
        <v>1392</v>
      </c>
      <c r="C120" s="3"/>
      <c r="D120" s="3" t="s">
        <v>171</v>
      </c>
      <c r="E120" s="3" t="s">
        <v>171</v>
      </c>
      <c r="F120" s="3" t="s">
        <v>171</v>
      </c>
      <c r="G120" s="3" t="s">
        <v>647</v>
      </c>
      <c r="H120" s="3" t="s">
        <v>174</v>
      </c>
      <c r="I120" s="3" t="s">
        <v>648</v>
      </c>
      <c r="J120" s="3" t="s">
        <v>649</v>
      </c>
      <c r="K120" s="3" t="s">
        <v>410</v>
      </c>
      <c r="L120" s="3" t="s">
        <v>653</v>
      </c>
      <c r="M120" s="3"/>
      <c r="N120" s="3" t="s">
        <v>652</v>
      </c>
      <c r="O120" s="3" t="s">
        <v>171</v>
      </c>
      <c r="Q120" s="3" t="s">
        <v>3754</v>
      </c>
      <c r="R120" s="3" t="s">
        <v>3755</v>
      </c>
      <c r="S120" s="3" t="s">
        <v>178</v>
      </c>
      <c r="T120" s="3" t="s">
        <v>3756</v>
      </c>
      <c r="U120" s="3" t="s">
        <v>180</v>
      </c>
      <c r="V120" s="3" t="s">
        <v>651</v>
      </c>
      <c r="W120" s="3" t="s">
        <v>181</v>
      </c>
      <c r="X120" s="3" t="s">
        <v>182</v>
      </c>
      <c r="Y120" s="3" t="s">
        <v>3757</v>
      </c>
      <c r="Z120" s="3" t="s">
        <v>3524</v>
      </c>
      <c r="AA120" s="3" t="s">
        <v>3525</v>
      </c>
      <c r="AB120" s="3" t="s">
        <v>1568</v>
      </c>
      <c r="AC120" s="3" t="s">
        <v>202</v>
      </c>
      <c r="AD120" s="3" t="s">
        <v>410</v>
      </c>
      <c r="AE120" s="3" t="s">
        <v>650</v>
      </c>
      <c r="AF120" s="3" t="s">
        <v>622</v>
      </c>
      <c r="AG120" s="3" t="s">
        <v>3758</v>
      </c>
      <c r="AH120" s="3" t="s">
        <v>558</v>
      </c>
      <c r="AI120" s="3" t="s">
        <v>3759</v>
      </c>
      <c r="AJ120" s="3" t="s">
        <v>3760</v>
      </c>
      <c r="AK120" s="3" t="s">
        <v>1403</v>
      </c>
      <c r="AL120" s="3" t="s">
        <v>1402</v>
      </c>
      <c r="AM120" s="3" t="s">
        <v>1413</v>
      </c>
      <c r="AN120" s="3" t="s">
        <v>3761</v>
      </c>
      <c r="AP120" s="3" t="s">
        <v>3762</v>
      </c>
      <c r="AQ120" s="3" t="s">
        <v>3763</v>
      </c>
      <c r="AR120" s="3" t="s">
        <v>3764</v>
      </c>
      <c r="AS120" s="3" t="s">
        <v>3765</v>
      </c>
      <c r="AT120" s="3" t="s">
        <v>3766</v>
      </c>
      <c r="AU120" s="3" t="s">
        <v>3767</v>
      </c>
      <c r="AV120" s="3" t="s">
        <v>3768</v>
      </c>
      <c r="AW120" s="3" t="s">
        <v>3769</v>
      </c>
      <c r="AX120" s="3" t="s">
        <v>1431</v>
      </c>
      <c r="AY120" s="3" t="s">
        <v>1441</v>
      </c>
      <c r="AZ120" s="3" t="s">
        <v>1414</v>
      </c>
      <c r="BA120" s="3" t="s">
        <v>3770</v>
      </c>
      <c r="BB120" s="3" t="s">
        <v>1402</v>
      </c>
      <c r="BC120" s="3" t="s">
        <v>1403</v>
      </c>
      <c r="BD120" s="3" t="s">
        <v>1403</v>
      </c>
      <c r="BE120" s="3" t="s">
        <v>2234</v>
      </c>
      <c r="BF120" s="3" t="s">
        <v>3771</v>
      </c>
      <c r="BG120" s="3" t="s">
        <v>3772</v>
      </c>
      <c r="BH120" s="3" t="s">
        <v>900</v>
      </c>
      <c r="BI120" s="3" t="s">
        <v>3557</v>
      </c>
      <c r="BJ120" s="3" t="s">
        <v>1519</v>
      </c>
    </row>
    <row r="121" spans="1:62">
      <c r="A121" s="3" t="s">
        <v>3773</v>
      </c>
      <c r="B121" s="3" t="s">
        <v>1392</v>
      </c>
      <c r="C121" s="3"/>
      <c r="D121" s="3" t="s">
        <v>171</v>
      </c>
      <c r="E121" s="3" t="s">
        <v>171</v>
      </c>
      <c r="F121" s="3" t="s">
        <v>171</v>
      </c>
      <c r="G121" s="3" t="s">
        <v>654</v>
      </c>
      <c r="H121" s="3" t="s">
        <v>174</v>
      </c>
      <c r="I121" s="3" t="s">
        <v>655</v>
      </c>
      <c r="J121" s="3" t="s">
        <v>142</v>
      </c>
      <c r="K121" s="3" t="s">
        <v>656</v>
      </c>
      <c r="L121" s="3" t="s">
        <v>660</v>
      </c>
      <c r="M121" s="3"/>
      <c r="N121" s="3" t="s">
        <v>659</v>
      </c>
      <c r="O121" s="3" t="s">
        <v>171</v>
      </c>
      <c r="Q121" s="3" t="s">
        <v>3774</v>
      </c>
      <c r="R121" s="3" t="s">
        <v>3775</v>
      </c>
      <c r="S121" s="3" t="s">
        <v>178</v>
      </c>
      <c r="T121" s="3" t="s">
        <v>357</v>
      </c>
      <c r="U121" s="3" t="s">
        <v>313</v>
      </c>
      <c r="V121" s="3" t="s">
        <v>658</v>
      </c>
      <c r="W121" s="3" t="s">
        <v>181</v>
      </c>
      <c r="X121" s="3" t="s">
        <v>182</v>
      </c>
      <c r="Y121" s="3" t="s">
        <v>338</v>
      </c>
      <c r="Z121" s="3" t="s">
        <v>141</v>
      </c>
      <c r="AA121" s="3" t="s">
        <v>89</v>
      </c>
      <c r="AB121" s="3" t="s">
        <v>338</v>
      </c>
      <c r="AC121" s="3" t="s">
        <v>186</v>
      </c>
      <c r="AD121" s="3" t="s">
        <v>656</v>
      </c>
      <c r="AE121" s="3" t="s">
        <v>582</v>
      </c>
      <c r="AF121" s="3" t="s">
        <v>657</v>
      </c>
      <c r="AG121" s="3" t="s">
        <v>1587</v>
      </c>
      <c r="AH121" s="3" t="s">
        <v>558</v>
      </c>
      <c r="AI121" s="3" t="s">
        <v>3776</v>
      </c>
      <c r="AJ121" s="3" t="s">
        <v>3777</v>
      </c>
      <c r="AK121" s="3" t="s">
        <v>1441</v>
      </c>
      <c r="AL121" s="3" t="s">
        <v>219</v>
      </c>
      <c r="AM121" s="3" t="s">
        <v>219</v>
      </c>
      <c r="AN121" s="3" t="s">
        <v>3778</v>
      </c>
      <c r="AP121" s="3" t="s">
        <v>2347</v>
      </c>
      <c r="AQ121" s="3" t="s">
        <v>2348</v>
      </c>
      <c r="AR121" s="3" t="s">
        <v>2349</v>
      </c>
      <c r="AS121" s="3" t="s">
        <v>2350</v>
      </c>
      <c r="AT121" s="3" t="s">
        <v>3779</v>
      </c>
      <c r="AU121" s="3" t="s">
        <v>3780</v>
      </c>
      <c r="AV121" s="3" t="s">
        <v>3781</v>
      </c>
      <c r="AW121" s="3" t="s">
        <v>3782</v>
      </c>
      <c r="AX121" s="3" t="s">
        <v>219</v>
      </c>
      <c r="AY121" s="3" t="s">
        <v>3783</v>
      </c>
      <c r="AZ121" s="3" t="s">
        <v>1413</v>
      </c>
      <c r="BA121" s="3" t="s">
        <v>3784</v>
      </c>
      <c r="BB121" s="3" t="s">
        <v>683</v>
      </c>
      <c r="BC121" s="3" t="s">
        <v>219</v>
      </c>
      <c r="BD121" s="3" t="s">
        <v>219</v>
      </c>
      <c r="BE121" s="3" t="s">
        <v>3785</v>
      </c>
      <c r="BF121" s="3" t="s">
        <v>1739</v>
      </c>
      <c r="BG121" s="3" t="s">
        <v>3786</v>
      </c>
      <c r="BH121" s="3" t="s">
        <v>137</v>
      </c>
      <c r="BI121" s="3" t="s">
        <v>87</v>
      </c>
      <c r="BJ121" s="3" t="s">
        <v>3787</v>
      </c>
    </row>
    <row r="122" spans="1:62">
      <c r="A122" s="3" t="s">
        <v>3788</v>
      </c>
      <c r="B122" s="3" t="s">
        <v>1392</v>
      </c>
      <c r="C122" s="3"/>
      <c r="D122" s="3" t="s">
        <v>171</v>
      </c>
      <c r="E122" s="3" t="s">
        <v>171</v>
      </c>
      <c r="F122" s="3" t="s">
        <v>171</v>
      </c>
      <c r="G122" s="3" t="s">
        <v>661</v>
      </c>
      <c r="H122" s="3" t="s">
        <v>174</v>
      </c>
      <c r="I122" s="3" t="s">
        <v>662</v>
      </c>
      <c r="J122" s="3" t="s">
        <v>146</v>
      </c>
      <c r="K122" s="3" t="s">
        <v>663</v>
      </c>
      <c r="L122" s="3" t="s">
        <v>667</v>
      </c>
      <c r="M122" s="3"/>
      <c r="N122" s="3" t="s">
        <v>666</v>
      </c>
      <c r="O122" s="3" t="s">
        <v>171</v>
      </c>
      <c r="Q122" s="3" t="s">
        <v>3789</v>
      </c>
      <c r="R122" s="3" t="s">
        <v>3790</v>
      </c>
      <c r="S122" s="3" t="s">
        <v>178</v>
      </c>
      <c r="T122" s="3" t="s">
        <v>3791</v>
      </c>
      <c r="U122" s="3" t="s">
        <v>180</v>
      </c>
      <c r="V122" s="3" t="s">
        <v>665</v>
      </c>
      <c r="W122" s="3" t="s">
        <v>181</v>
      </c>
      <c r="X122" s="3" t="s">
        <v>182</v>
      </c>
      <c r="Y122" s="3" t="s">
        <v>3792</v>
      </c>
      <c r="Z122" s="3" t="s">
        <v>3670</v>
      </c>
      <c r="AA122" s="3" t="s">
        <v>3793</v>
      </c>
      <c r="AB122" s="3" t="s">
        <v>3794</v>
      </c>
      <c r="AC122" s="3" t="s">
        <v>186</v>
      </c>
      <c r="AD122" s="3" t="s">
        <v>663</v>
      </c>
      <c r="AE122" s="3" t="s">
        <v>582</v>
      </c>
      <c r="AF122" s="3" t="s">
        <v>664</v>
      </c>
      <c r="AG122" s="3" t="s">
        <v>1456</v>
      </c>
      <c r="AH122" s="3" t="s">
        <v>558</v>
      </c>
      <c r="AI122" s="3" t="s">
        <v>3795</v>
      </c>
      <c r="AJ122" s="3" t="s">
        <v>3796</v>
      </c>
      <c r="AK122" s="3" t="s">
        <v>1411</v>
      </c>
      <c r="AL122" s="3" t="s">
        <v>1431</v>
      </c>
      <c r="AM122" s="3" t="s">
        <v>1402</v>
      </c>
      <c r="AN122" s="3" t="s">
        <v>3797</v>
      </c>
      <c r="AP122" s="3" t="s">
        <v>1460</v>
      </c>
      <c r="AQ122" s="3" t="s">
        <v>1927</v>
      </c>
      <c r="AR122" s="3" t="s">
        <v>1462</v>
      </c>
      <c r="AS122" s="3" t="s">
        <v>1463</v>
      </c>
      <c r="AT122" s="3" t="s">
        <v>3798</v>
      </c>
      <c r="AU122" s="3" t="s">
        <v>2948</v>
      </c>
      <c r="AV122" s="3" t="s">
        <v>664</v>
      </c>
      <c r="AW122" s="3" t="s">
        <v>3799</v>
      </c>
      <c r="AX122" s="3" t="s">
        <v>1413</v>
      </c>
      <c r="AY122" s="3" t="s">
        <v>1441</v>
      </c>
      <c r="AZ122" s="3" t="s">
        <v>3800</v>
      </c>
      <c r="BA122" s="3" t="s">
        <v>3801</v>
      </c>
      <c r="BB122" s="3" t="s">
        <v>1431</v>
      </c>
      <c r="BC122" s="3" t="s">
        <v>1432</v>
      </c>
      <c r="BD122" s="3" t="s">
        <v>1411</v>
      </c>
      <c r="BE122" s="3" t="s">
        <v>3802</v>
      </c>
      <c r="BF122" s="3" t="s">
        <v>3803</v>
      </c>
      <c r="BG122" s="3" t="s">
        <v>3804</v>
      </c>
      <c r="BH122" s="3" t="s">
        <v>146</v>
      </c>
      <c r="BI122" s="3" t="s">
        <v>3805</v>
      </c>
      <c r="BJ122" s="3" t="s">
        <v>3806</v>
      </c>
    </row>
    <row r="123" spans="1:62">
      <c r="A123" s="3" t="s">
        <v>3807</v>
      </c>
      <c r="B123" s="3" t="s">
        <v>1392</v>
      </c>
      <c r="C123" s="3"/>
      <c r="D123" s="3" t="s">
        <v>171</v>
      </c>
      <c r="E123" s="3" t="s">
        <v>171</v>
      </c>
      <c r="F123" s="3" t="s">
        <v>171</v>
      </c>
      <c r="G123" s="3" t="s">
        <v>9</v>
      </c>
      <c r="H123" s="3" t="s">
        <v>174</v>
      </c>
      <c r="I123" s="3" t="s">
        <v>668</v>
      </c>
      <c r="J123" s="3" t="s">
        <v>137</v>
      </c>
      <c r="K123" s="3" t="s">
        <v>669</v>
      </c>
      <c r="L123" s="3" t="s">
        <v>10</v>
      </c>
      <c r="M123" s="3"/>
      <c r="N123" s="3" t="s">
        <v>672</v>
      </c>
      <c r="O123" s="3" t="s">
        <v>171</v>
      </c>
      <c r="Q123" s="3" t="s">
        <v>3808</v>
      </c>
      <c r="R123" s="3" t="s">
        <v>3809</v>
      </c>
      <c r="S123" s="3" t="s">
        <v>178</v>
      </c>
      <c r="T123" s="3" t="s">
        <v>3810</v>
      </c>
      <c r="U123" s="3" t="s">
        <v>180</v>
      </c>
      <c r="V123" s="3" t="s">
        <v>671</v>
      </c>
      <c r="W123" s="3" t="s">
        <v>212</v>
      </c>
      <c r="X123" s="3" t="s">
        <v>213</v>
      </c>
      <c r="Y123" s="3" t="s">
        <v>3811</v>
      </c>
      <c r="Z123" s="3" t="s">
        <v>141</v>
      </c>
      <c r="AA123" s="3" t="s">
        <v>3812</v>
      </c>
      <c r="AB123" s="3" t="s">
        <v>3813</v>
      </c>
      <c r="AC123" s="3" t="s">
        <v>186</v>
      </c>
      <c r="AD123" s="3" t="s">
        <v>669</v>
      </c>
      <c r="AE123" s="3" t="s">
        <v>582</v>
      </c>
      <c r="AF123" s="3" t="s">
        <v>670</v>
      </c>
      <c r="AG123" s="3" t="s">
        <v>2551</v>
      </c>
      <c r="AH123" s="3" t="s">
        <v>585</v>
      </c>
      <c r="AI123" s="3" t="s">
        <v>3814</v>
      </c>
      <c r="AJ123" s="3" t="s">
        <v>3815</v>
      </c>
      <c r="AK123" s="3" t="s">
        <v>1441</v>
      </c>
      <c r="AL123" s="3" t="s">
        <v>3816</v>
      </c>
      <c r="AM123" s="3" t="s">
        <v>1402</v>
      </c>
      <c r="AN123" s="3" t="s">
        <v>3817</v>
      </c>
      <c r="AP123" s="3" t="s">
        <v>3818</v>
      </c>
      <c r="AQ123" s="3" t="s">
        <v>3819</v>
      </c>
      <c r="AR123" s="3" t="s">
        <v>2248</v>
      </c>
      <c r="AS123" s="3" t="s">
        <v>3820</v>
      </c>
      <c r="AT123" s="3" t="s">
        <v>3821</v>
      </c>
      <c r="AU123" s="3" t="s">
        <v>1800</v>
      </c>
      <c r="AV123" s="3" t="s">
        <v>1641</v>
      </c>
      <c r="AW123" s="3" t="s">
        <v>3822</v>
      </c>
      <c r="AX123" s="3" t="s">
        <v>1414</v>
      </c>
      <c r="AY123" s="3" t="s">
        <v>3823</v>
      </c>
      <c r="AZ123" s="3" t="s">
        <v>1441</v>
      </c>
      <c r="BA123" s="3" t="s">
        <v>3824</v>
      </c>
      <c r="BB123" s="3" t="s">
        <v>1644</v>
      </c>
      <c r="BC123" s="3" t="s">
        <v>1442</v>
      </c>
      <c r="BD123" s="3" t="s">
        <v>1413</v>
      </c>
      <c r="BE123" s="3" t="s">
        <v>3825</v>
      </c>
      <c r="BF123" s="3" t="s">
        <v>3826</v>
      </c>
      <c r="BG123" s="3" t="s">
        <v>3827</v>
      </c>
      <c r="BH123" s="3" t="s">
        <v>137</v>
      </c>
      <c r="BI123" s="3" t="s">
        <v>89</v>
      </c>
      <c r="BJ123" s="3" t="s">
        <v>3828</v>
      </c>
    </row>
    <row r="124" spans="1:62">
      <c r="A124" s="3" t="s">
        <v>3829</v>
      </c>
      <c r="B124" s="3" t="s">
        <v>1392</v>
      </c>
      <c r="C124" s="3"/>
      <c r="D124" s="3" t="s">
        <v>171</v>
      </c>
      <c r="E124" s="3" t="s">
        <v>171</v>
      </c>
      <c r="F124" s="3" t="s">
        <v>171</v>
      </c>
      <c r="G124" s="3" t="s">
        <v>569</v>
      </c>
      <c r="H124" s="3" t="s">
        <v>174</v>
      </c>
      <c r="I124" s="3" t="s">
        <v>171</v>
      </c>
      <c r="J124" s="3" t="s">
        <v>572</v>
      </c>
      <c r="K124" s="3" t="s">
        <v>187</v>
      </c>
      <c r="L124" s="3" t="s">
        <v>577</v>
      </c>
      <c r="M124" s="3"/>
      <c r="N124" s="3" t="s">
        <v>576</v>
      </c>
      <c r="O124" s="3" t="s">
        <v>3830</v>
      </c>
      <c r="Q124" s="3" t="s">
        <v>171</v>
      </c>
      <c r="R124" s="3" t="s">
        <v>3831</v>
      </c>
      <c r="S124" s="3" t="s">
        <v>178</v>
      </c>
      <c r="T124" s="3" t="s">
        <v>3832</v>
      </c>
      <c r="U124" s="3" t="s">
        <v>180</v>
      </c>
      <c r="V124" s="3" t="s">
        <v>575</v>
      </c>
      <c r="W124" s="3" t="s">
        <v>181</v>
      </c>
      <c r="X124" s="3" t="s">
        <v>198</v>
      </c>
      <c r="Y124" s="3" t="s">
        <v>3833</v>
      </c>
      <c r="Z124" s="3" t="s">
        <v>3834</v>
      </c>
      <c r="AA124" s="3" t="s">
        <v>3543</v>
      </c>
      <c r="AB124" s="3" t="s">
        <v>3833</v>
      </c>
      <c r="AC124" s="3" t="s">
        <v>186</v>
      </c>
      <c r="AD124" s="3" t="s">
        <v>187</v>
      </c>
      <c r="AE124" s="3" t="s">
        <v>573</v>
      </c>
      <c r="AF124" s="3" t="s">
        <v>574</v>
      </c>
      <c r="AG124" s="3" t="s">
        <v>3366</v>
      </c>
      <c r="AH124" s="3" t="s">
        <v>558</v>
      </c>
      <c r="AI124" s="3" t="s">
        <v>3835</v>
      </c>
      <c r="AJ124" s="3" t="s">
        <v>3836</v>
      </c>
      <c r="AK124" s="3" t="s">
        <v>1442</v>
      </c>
      <c r="AL124" s="3" t="s">
        <v>219</v>
      </c>
      <c r="AM124" s="3" t="s">
        <v>219</v>
      </c>
      <c r="AN124" s="3" t="s">
        <v>3837</v>
      </c>
      <c r="AP124" s="3" t="s">
        <v>3717</v>
      </c>
      <c r="AQ124" s="3" t="s">
        <v>3718</v>
      </c>
      <c r="AR124" s="3" t="s">
        <v>3719</v>
      </c>
      <c r="AS124" s="3" t="s">
        <v>3838</v>
      </c>
      <c r="AT124" s="3" t="s">
        <v>3839</v>
      </c>
      <c r="AU124" s="3" t="s">
        <v>3840</v>
      </c>
      <c r="AV124" s="3" t="s">
        <v>1401</v>
      </c>
      <c r="AW124" s="3" t="s">
        <v>3841</v>
      </c>
      <c r="AX124" s="3" t="s">
        <v>1403</v>
      </c>
      <c r="AY124" s="3" t="s">
        <v>1401</v>
      </c>
      <c r="AZ124" s="3" t="s">
        <v>1431</v>
      </c>
      <c r="BA124" s="3" t="s">
        <v>3842</v>
      </c>
      <c r="BB124" s="3" t="s">
        <v>1414</v>
      </c>
      <c r="BC124" s="3" t="s">
        <v>1431</v>
      </c>
      <c r="BD124" s="3" t="s">
        <v>219</v>
      </c>
      <c r="BE124" s="3" t="s">
        <v>3843</v>
      </c>
      <c r="BF124" s="3" t="s">
        <v>3844</v>
      </c>
      <c r="BG124" s="3" t="s">
        <v>3845</v>
      </c>
      <c r="BH124" s="3" t="s">
        <v>3846</v>
      </c>
      <c r="BI124" s="3" t="s">
        <v>570</v>
      </c>
      <c r="BJ124" s="3" t="s">
        <v>3847</v>
      </c>
    </row>
    <row r="125" spans="1:62">
      <c r="A125" s="3" t="s">
        <v>3848</v>
      </c>
      <c r="B125" s="3" t="s">
        <v>1392</v>
      </c>
      <c r="C125" s="3"/>
      <c r="D125" s="3" t="s">
        <v>171</v>
      </c>
      <c r="E125" s="3" t="s">
        <v>171</v>
      </c>
      <c r="F125" s="3" t="s">
        <v>171</v>
      </c>
      <c r="G125" s="3" t="s">
        <v>561</v>
      </c>
      <c r="H125" s="3" t="s">
        <v>174</v>
      </c>
      <c r="I125" s="3" t="s">
        <v>562</v>
      </c>
      <c r="J125" s="3" t="s">
        <v>563</v>
      </c>
      <c r="K125" s="3" t="s">
        <v>187</v>
      </c>
      <c r="L125" s="3" t="s">
        <v>568</v>
      </c>
      <c r="M125" s="3"/>
      <c r="N125" s="3" t="s">
        <v>567</v>
      </c>
      <c r="O125" s="3" t="s">
        <v>171</v>
      </c>
      <c r="Q125" s="3" t="s">
        <v>3849</v>
      </c>
      <c r="R125" s="3" t="s">
        <v>3850</v>
      </c>
      <c r="S125" s="3" t="s">
        <v>178</v>
      </c>
      <c r="T125" s="3" t="s">
        <v>3851</v>
      </c>
      <c r="U125" s="3" t="s">
        <v>3852</v>
      </c>
      <c r="V125" s="3" t="s">
        <v>566</v>
      </c>
      <c r="W125" s="3" t="s">
        <v>181</v>
      </c>
      <c r="X125" s="3" t="s">
        <v>182</v>
      </c>
      <c r="Y125" s="3" t="s">
        <v>3853</v>
      </c>
      <c r="Z125" s="3" t="s">
        <v>1658</v>
      </c>
      <c r="AA125" s="3" t="s">
        <v>3854</v>
      </c>
      <c r="AB125" s="3" t="s">
        <v>2018</v>
      </c>
      <c r="AC125" s="3" t="s">
        <v>186</v>
      </c>
      <c r="AD125" s="3" t="s">
        <v>187</v>
      </c>
      <c r="AE125" s="3" t="s">
        <v>564</v>
      </c>
      <c r="AF125" s="3" t="s">
        <v>565</v>
      </c>
      <c r="AG125" s="3" t="s">
        <v>2114</v>
      </c>
      <c r="AH125" s="3" t="s">
        <v>558</v>
      </c>
      <c r="AI125" s="3" t="s">
        <v>3855</v>
      </c>
      <c r="AJ125" s="3" t="s">
        <v>3856</v>
      </c>
      <c r="AK125" s="3" t="s">
        <v>1402</v>
      </c>
      <c r="AL125" s="3" t="s">
        <v>1402</v>
      </c>
      <c r="AM125" s="3" t="s">
        <v>1402</v>
      </c>
      <c r="AN125" s="3" t="s">
        <v>3857</v>
      </c>
      <c r="AP125" s="3" t="s">
        <v>2118</v>
      </c>
      <c r="AQ125" s="3" t="s">
        <v>2119</v>
      </c>
      <c r="AR125" s="3" t="s">
        <v>2120</v>
      </c>
      <c r="AS125" s="3" t="s">
        <v>2121</v>
      </c>
      <c r="AT125" s="3" t="s">
        <v>3858</v>
      </c>
      <c r="AU125" s="3" t="s">
        <v>1411</v>
      </c>
      <c r="AV125" s="3" t="s">
        <v>1411</v>
      </c>
      <c r="AW125" s="3" t="s">
        <v>3859</v>
      </c>
      <c r="AX125" s="3" t="s">
        <v>1402</v>
      </c>
      <c r="AY125" s="3" t="s">
        <v>1402</v>
      </c>
      <c r="AZ125" s="3" t="s">
        <v>1431</v>
      </c>
      <c r="BA125" s="3" t="s">
        <v>3860</v>
      </c>
      <c r="BB125" s="3" t="s">
        <v>1431</v>
      </c>
      <c r="BC125" s="3" t="s">
        <v>1402</v>
      </c>
      <c r="BD125" s="3" t="s">
        <v>1402</v>
      </c>
      <c r="BE125" s="3" t="s">
        <v>3861</v>
      </c>
      <c r="BF125" s="3" t="s">
        <v>3862</v>
      </c>
      <c r="BG125" s="3" t="s">
        <v>3862</v>
      </c>
      <c r="BH125" s="3" t="s">
        <v>3862</v>
      </c>
      <c r="BI125" s="3" t="s">
        <v>3862</v>
      </c>
      <c r="BJ125" s="3" t="s">
        <v>3862</v>
      </c>
    </row>
    <row r="126" s="1" customFormat="true" spans="1:62">
      <c r="A126" s="4" t="s">
        <v>3863</v>
      </c>
      <c r="B126" s="4" t="s">
        <v>1392</v>
      </c>
      <c r="C126" s="4"/>
      <c r="D126" s="4" t="s">
        <v>171</v>
      </c>
      <c r="E126" s="4" t="s">
        <v>171</v>
      </c>
      <c r="F126" s="4" t="s">
        <v>171</v>
      </c>
      <c r="G126" s="4" t="s">
        <v>91</v>
      </c>
      <c r="H126" s="4" t="s">
        <v>174</v>
      </c>
      <c r="I126" s="4" t="s">
        <v>693</v>
      </c>
      <c r="J126" s="4" t="s">
        <v>136</v>
      </c>
      <c r="K126" s="4" t="s">
        <v>316</v>
      </c>
      <c r="L126" s="4" t="s">
        <v>309</v>
      </c>
      <c r="M126" s="4"/>
      <c r="N126" s="4" t="s">
        <v>310</v>
      </c>
      <c r="O126" s="4" t="s">
        <v>171</v>
      </c>
      <c r="Q126" s="4" t="s">
        <v>3864</v>
      </c>
      <c r="R126" s="4" t="s">
        <v>311</v>
      </c>
      <c r="S126" s="4" t="s">
        <v>178</v>
      </c>
      <c r="T126" s="4" t="s">
        <v>312</v>
      </c>
      <c r="U126" s="4" t="s">
        <v>313</v>
      </c>
      <c r="V126" s="4" t="s">
        <v>218</v>
      </c>
      <c r="W126" s="4" t="s">
        <v>212</v>
      </c>
      <c r="X126" s="4" t="s">
        <v>213</v>
      </c>
      <c r="Y126" s="4" t="s">
        <v>314</v>
      </c>
      <c r="Z126" s="4" t="s">
        <v>141</v>
      </c>
      <c r="AA126" s="4" t="s">
        <v>227</v>
      </c>
      <c r="AB126" s="4" t="s">
        <v>315</v>
      </c>
      <c r="AC126" s="4" t="s">
        <v>186</v>
      </c>
      <c r="AD126" s="4" t="s">
        <v>316</v>
      </c>
      <c r="AE126" s="4" t="s">
        <v>219</v>
      </c>
      <c r="AF126" s="4" t="s">
        <v>694</v>
      </c>
      <c r="AG126" s="4" t="s">
        <v>1587</v>
      </c>
      <c r="AH126" s="4" t="s">
        <v>585</v>
      </c>
      <c r="AI126" s="4" t="s">
        <v>3865</v>
      </c>
      <c r="AJ126" s="4" t="s">
        <v>3866</v>
      </c>
      <c r="AK126" s="4" t="s">
        <v>1354</v>
      </c>
      <c r="AL126" s="4" t="s">
        <v>219</v>
      </c>
      <c r="AM126" s="4" t="s">
        <v>1432</v>
      </c>
      <c r="AN126" s="4" t="s">
        <v>3867</v>
      </c>
      <c r="AP126" s="4" t="s">
        <v>3868</v>
      </c>
      <c r="AQ126" s="4" t="s">
        <v>3869</v>
      </c>
      <c r="AR126" s="4" t="s">
        <v>3870</v>
      </c>
      <c r="AS126" s="4" t="s">
        <v>3871</v>
      </c>
      <c r="AT126" s="4" t="s">
        <v>3872</v>
      </c>
      <c r="AU126" s="4" t="s">
        <v>1401</v>
      </c>
      <c r="AV126" s="4" t="s">
        <v>1713</v>
      </c>
      <c r="AW126" s="4" t="s">
        <v>3873</v>
      </c>
      <c r="AX126" s="4" t="s">
        <v>3874</v>
      </c>
      <c r="AY126" s="4" t="s">
        <v>3875</v>
      </c>
      <c r="AZ126" s="4" t="s">
        <v>3876</v>
      </c>
      <c r="BA126" s="4" t="s">
        <v>3877</v>
      </c>
      <c r="BB126" s="4" t="s">
        <v>3878</v>
      </c>
      <c r="BC126" s="4" t="s">
        <v>1431</v>
      </c>
      <c r="BD126" s="4" t="s">
        <v>219</v>
      </c>
      <c r="BE126" s="4" t="s">
        <v>3879</v>
      </c>
      <c r="BF126" s="4" t="s">
        <v>3880</v>
      </c>
      <c r="BG126" s="4" t="s">
        <v>3881</v>
      </c>
      <c r="BH126" s="4" t="s">
        <v>3882</v>
      </c>
      <c r="BI126" s="4" t="s">
        <v>3883</v>
      </c>
      <c r="BJ126" s="4" t="s">
        <v>3884</v>
      </c>
    </row>
    <row r="127" spans="1:62">
      <c r="A127" s="3" t="s">
        <v>3885</v>
      </c>
      <c r="B127" s="3" t="s">
        <v>1392</v>
      </c>
      <c r="C127" s="3"/>
      <c r="D127" s="3" t="s">
        <v>171</v>
      </c>
      <c r="E127" s="3" t="s">
        <v>171</v>
      </c>
      <c r="F127" s="3" t="s">
        <v>171</v>
      </c>
      <c r="G127" s="3" t="s">
        <v>673</v>
      </c>
      <c r="H127" s="3" t="s">
        <v>174</v>
      </c>
      <c r="I127" s="3" t="s">
        <v>674</v>
      </c>
      <c r="J127" s="3" t="s">
        <v>140</v>
      </c>
      <c r="K127" s="3" t="s">
        <v>675</v>
      </c>
      <c r="L127" s="3" t="s">
        <v>679</v>
      </c>
      <c r="M127" s="3"/>
      <c r="N127" s="3" t="s">
        <v>678</v>
      </c>
      <c r="O127" s="3" t="s">
        <v>171</v>
      </c>
      <c r="Q127" s="3" t="s">
        <v>3886</v>
      </c>
      <c r="R127" s="3" t="s">
        <v>3887</v>
      </c>
      <c r="S127" s="3" t="s">
        <v>178</v>
      </c>
      <c r="T127" s="3" t="s">
        <v>2057</v>
      </c>
      <c r="U127" s="3" t="s">
        <v>180</v>
      </c>
      <c r="V127" s="3" t="s">
        <v>677</v>
      </c>
      <c r="W127" s="3" t="s">
        <v>212</v>
      </c>
      <c r="X127" s="3" t="s">
        <v>213</v>
      </c>
      <c r="Y127" s="3" t="s">
        <v>3888</v>
      </c>
      <c r="Z127" s="3" t="s">
        <v>141</v>
      </c>
      <c r="AA127" s="3" t="s">
        <v>3889</v>
      </c>
      <c r="AB127" s="3" t="s">
        <v>3890</v>
      </c>
      <c r="AC127" s="3" t="s">
        <v>186</v>
      </c>
      <c r="AD127" s="3" t="s">
        <v>675</v>
      </c>
      <c r="AE127" s="3" t="s">
        <v>582</v>
      </c>
      <c r="AF127" s="3" t="s">
        <v>676</v>
      </c>
      <c r="AG127" s="3" t="s">
        <v>1834</v>
      </c>
      <c r="AH127" s="3" t="s">
        <v>558</v>
      </c>
      <c r="AI127" s="3" t="s">
        <v>3891</v>
      </c>
      <c r="AJ127" s="3" t="s">
        <v>3892</v>
      </c>
      <c r="AK127" s="3" t="s">
        <v>1431</v>
      </c>
      <c r="AL127" s="3" t="s">
        <v>1402</v>
      </c>
      <c r="AM127" s="3" t="s">
        <v>1431</v>
      </c>
      <c r="AN127" s="3" t="s">
        <v>3893</v>
      </c>
      <c r="AP127" s="3" t="s">
        <v>2467</v>
      </c>
      <c r="AQ127" s="3" t="s">
        <v>2468</v>
      </c>
      <c r="AR127" s="3" t="s">
        <v>2469</v>
      </c>
      <c r="AS127" s="3" t="s">
        <v>2470</v>
      </c>
      <c r="AT127" s="3" t="s">
        <v>3894</v>
      </c>
      <c r="AU127" s="3" t="s">
        <v>756</v>
      </c>
      <c r="AV127" s="3" t="s">
        <v>1354</v>
      </c>
      <c r="AW127" s="3" t="s">
        <v>3895</v>
      </c>
      <c r="AX127" s="3" t="s">
        <v>1402</v>
      </c>
      <c r="AY127" s="3" t="s">
        <v>676</v>
      </c>
      <c r="AZ127" s="3" t="s">
        <v>1431</v>
      </c>
      <c r="BA127" s="3" t="s">
        <v>3896</v>
      </c>
      <c r="BB127" s="3" t="s">
        <v>1403</v>
      </c>
      <c r="BC127" s="3" t="s">
        <v>1402</v>
      </c>
      <c r="BD127" s="3" t="s">
        <v>1644</v>
      </c>
      <c r="BE127" s="3" t="s">
        <v>3897</v>
      </c>
      <c r="BF127" s="3" t="s">
        <v>3898</v>
      </c>
      <c r="BG127" s="3" t="s">
        <v>3899</v>
      </c>
      <c r="BH127" s="3" t="s">
        <v>140</v>
      </c>
      <c r="BI127" s="3" t="s">
        <v>3900</v>
      </c>
      <c r="BJ127" s="3" t="s">
        <v>3901</v>
      </c>
    </row>
    <row r="128" spans="1:62">
      <c r="A128" s="3" t="s">
        <v>3902</v>
      </c>
      <c r="B128" s="3" t="s">
        <v>1392</v>
      </c>
      <c r="C128" s="3"/>
      <c r="D128" s="3" t="s">
        <v>171</v>
      </c>
      <c r="E128" s="3" t="s">
        <v>171</v>
      </c>
      <c r="F128" s="3" t="s">
        <v>171</v>
      </c>
      <c r="G128" s="3" t="s">
        <v>680</v>
      </c>
      <c r="H128" s="3" t="s">
        <v>174</v>
      </c>
      <c r="I128" s="3" t="s">
        <v>171</v>
      </c>
      <c r="J128" s="3" t="s">
        <v>580</v>
      </c>
      <c r="K128" s="3" t="s">
        <v>681</v>
      </c>
      <c r="L128" s="3" t="s">
        <v>686</v>
      </c>
      <c r="M128" s="3"/>
      <c r="N128" s="3" t="s">
        <v>685</v>
      </c>
      <c r="O128" s="3" t="s">
        <v>3903</v>
      </c>
      <c r="Q128" s="3" t="s">
        <v>171</v>
      </c>
      <c r="R128" s="3" t="s">
        <v>3904</v>
      </c>
      <c r="S128" s="3" t="s">
        <v>178</v>
      </c>
      <c r="T128" s="3" t="s">
        <v>3905</v>
      </c>
      <c r="U128" s="3" t="s">
        <v>180</v>
      </c>
      <c r="V128" s="3" t="s">
        <v>684</v>
      </c>
      <c r="W128" s="3" t="s">
        <v>181</v>
      </c>
      <c r="X128" s="3" t="s">
        <v>182</v>
      </c>
      <c r="Y128" s="3" t="s">
        <v>2495</v>
      </c>
      <c r="Z128" s="3" t="s">
        <v>3524</v>
      </c>
      <c r="AA128" s="3" t="s">
        <v>3906</v>
      </c>
      <c r="AB128" s="3" t="s">
        <v>3907</v>
      </c>
      <c r="AC128" s="3" t="s">
        <v>186</v>
      </c>
      <c r="AD128" s="3" t="s">
        <v>681</v>
      </c>
      <c r="AE128" s="3" t="s">
        <v>682</v>
      </c>
      <c r="AF128" s="3" t="s">
        <v>683</v>
      </c>
      <c r="AG128" s="3" t="s">
        <v>3527</v>
      </c>
      <c r="AH128" s="3" t="s">
        <v>558</v>
      </c>
      <c r="AI128" s="3" t="s">
        <v>3908</v>
      </c>
      <c r="AJ128" s="3" t="s">
        <v>3909</v>
      </c>
      <c r="AK128" s="3" t="s">
        <v>1431</v>
      </c>
      <c r="AL128" s="3" t="s">
        <v>1402</v>
      </c>
      <c r="AM128" s="3" t="s">
        <v>1403</v>
      </c>
      <c r="AN128" s="3" t="s">
        <v>3910</v>
      </c>
      <c r="AP128" s="3" t="s">
        <v>3911</v>
      </c>
      <c r="AQ128" s="3" t="s">
        <v>3912</v>
      </c>
      <c r="AR128" s="3" t="s">
        <v>2026</v>
      </c>
      <c r="AS128" s="3" t="s">
        <v>2027</v>
      </c>
      <c r="AT128" s="3" t="s">
        <v>3913</v>
      </c>
      <c r="AU128" s="3" t="s">
        <v>2100</v>
      </c>
      <c r="AV128" s="3" t="s">
        <v>1354</v>
      </c>
      <c r="AW128" s="3" t="s">
        <v>3914</v>
      </c>
      <c r="AX128" s="3" t="s">
        <v>1431</v>
      </c>
      <c r="AY128" s="3" t="s">
        <v>1441</v>
      </c>
      <c r="AZ128" s="3" t="s">
        <v>1402</v>
      </c>
      <c r="BA128" s="3" t="s">
        <v>3915</v>
      </c>
      <c r="BB128" s="3" t="s">
        <v>1432</v>
      </c>
      <c r="BC128" s="3" t="s">
        <v>1402</v>
      </c>
      <c r="BD128" s="3" t="s">
        <v>1413</v>
      </c>
      <c r="BE128" s="3" t="s">
        <v>3916</v>
      </c>
      <c r="BF128" s="3" t="s">
        <v>2379</v>
      </c>
      <c r="BG128" s="3" t="s">
        <v>3917</v>
      </c>
      <c r="BH128" s="3" t="s">
        <v>580</v>
      </c>
      <c r="BI128" s="3" t="s">
        <v>89</v>
      </c>
      <c r="BJ128" s="3" t="s">
        <v>1519</v>
      </c>
    </row>
    <row r="129" spans="1:62">
      <c r="A129" s="3" t="s">
        <v>3918</v>
      </c>
      <c r="B129" s="3" t="s">
        <v>1392</v>
      </c>
      <c r="C129" s="3"/>
      <c r="D129" s="3" t="s">
        <v>171</v>
      </c>
      <c r="E129" s="3" t="s">
        <v>171</v>
      </c>
      <c r="F129" s="3" t="s">
        <v>171</v>
      </c>
      <c r="G129" s="3" t="s">
        <v>687</v>
      </c>
      <c r="H129" s="3" t="s">
        <v>174</v>
      </c>
      <c r="I129" s="3" t="s">
        <v>688</v>
      </c>
      <c r="J129" s="3" t="s">
        <v>596</v>
      </c>
      <c r="K129" s="3" t="s">
        <v>187</v>
      </c>
      <c r="L129" s="3" t="s">
        <v>692</v>
      </c>
      <c r="M129" s="3"/>
      <c r="N129" s="3" t="s">
        <v>691</v>
      </c>
      <c r="O129" s="3" t="s">
        <v>171</v>
      </c>
      <c r="Q129" s="3" t="s">
        <v>3919</v>
      </c>
      <c r="R129" s="3" t="s">
        <v>3920</v>
      </c>
      <c r="S129" s="3" t="s">
        <v>178</v>
      </c>
      <c r="T129" s="3" t="s">
        <v>3921</v>
      </c>
      <c r="U129" s="3" t="s">
        <v>180</v>
      </c>
      <c r="V129" s="3" t="s">
        <v>690</v>
      </c>
      <c r="W129" s="3" t="s">
        <v>212</v>
      </c>
      <c r="X129" s="3" t="s">
        <v>213</v>
      </c>
      <c r="Y129" s="3" t="s">
        <v>3922</v>
      </c>
      <c r="Z129" s="3" t="s">
        <v>384</v>
      </c>
      <c r="AA129" s="3" t="s">
        <v>89</v>
      </c>
      <c r="AB129" s="3" t="s">
        <v>3923</v>
      </c>
      <c r="AC129" s="3" t="s">
        <v>186</v>
      </c>
      <c r="AD129" s="3" t="s">
        <v>187</v>
      </c>
      <c r="AE129" s="3" t="s">
        <v>689</v>
      </c>
      <c r="AF129" s="3" t="s">
        <v>602</v>
      </c>
      <c r="AG129" s="3" t="s">
        <v>1866</v>
      </c>
      <c r="AH129" s="3" t="s">
        <v>585</v>
      </c>
      <c r="AI129" s="3" t="s">
        <v>3924</v>
      </c>
      <c r="AJ129" s="3" t="s">
        <v>3925</v>
      </c>
      <c r="AK129" s="3" t="s">
        <v>1401</v>
      </c>
      <c r="AL129" s="3" t="s">
        <v>219</v>
      </c>
      <c r="AM129" s="3" t="s">
        <v>219</v>
      </c>
      <c r="AN129" s="3" t="s">
        <v>3926</v>
      </c>
      <c r="AP129" s="3" t="s">
        <v>1777</v>
      </c>
      <c r="AQ129" s="3" t="s">
        <v>1778</v>
      </c>
      <c r="AR129" s="3" t="s">
        <v>1779</v>
      </c>
      <c r="AS129" s="3" t="s">
        <v>3594</v>
      </c>
      <c r="AT129" s="3" t="s">
        <v>3927</v>
      </c>
      <c r="AU129" s="3" t="s">
        <v>3928</v>
      </c>
      <c r="AV129" s="3" t="s">
        <v>2395</v>
      </c>
      <c r="AW129" s="3" t="s">
        <v>3929</v>
      </c>
      <c r="AX129" s="3" t="s">
        <v>1411</v>
      </c>
      <c r="AY129" s="3" t="s">
        <v>2163</v>
      </c>
      <c r="AZ129" s="3" t="s">
        <v>3930</v>
      </c>
      <c r="BA129" s="3" t="s">
        <v>3931</v>
      </c>
      <c r="BB129" s="3" t="s">
        <v>1442</v>
      </c>
      <c r="BC129" s="3" t="s">
        <v>1402</v>
      </c>
      <c r="BD129" s="3" t="s">
        <v>3932</v>
      </c>
      <c r="BE129" s="3" t="s">
        <v>3933</v>
      </c>
      <c r="BF129" s="3" t="s">
        <v>3934</v>
      </c>
      <c r="BG129" s="3" t="s">
        <v>3600</v>
      </c>
      <c r="BH129" s="3" t="s">
        <v>596</v>
      </c>
      <c r="BI129" s="3" t="s">
        <v>3935</v>
      </c>
      <c r="BJ129" s="3" t="s">
        <v>3936</v>
      </c>
    </row>
    <row r="130" spans="1:62">
      <c r="A130" s="3" t="s">
        <v>3937</v>
      </c>
      <c r="B130" s="3" t="s">
        <v>1392</v>
      </c>
      <c r="C130" s="3" t="s">
        <v>171</v>
      </c>
      <c r="D130" s="3" t="s">
        <v>171</v>
      </c>
      <c r="E130" s="3" t="s">
        <v>171</v>
      </c>
      <c r="F130" s="3" t="s">
        <v>1099</v>
      </c>
      <c r="G130" s="3" t="s">
        <v>1098</v>
      </c>
      <c r="H130" s="3" t="s">
        <v>174</v>
      </c>
      <c r="I130" s="3" t="s">
        <v>1100</v>
      </c>
      <c r="J130" s="3" t="s">
        <v>1101</v>
      </c>
      <c r="K130" s="3" t="s">
        <v>847</v>
      </c>
      <c r="L130" s="3" t="s">
        <v>1104</v>
      </c>
      <c r="M130" s="3"/>
      <c r="N130" s="3" t="s">
        <v>1103</v>
      </c>
      <c r="O130" s="3" t="s">
        <v>171</v>
      </c>
      <c r="Q130" s="3" t="s">
        <v>3938</v>
      </c>
      <c r="R130" s="3" t="s">
        <v>3939</v>
      </c>
      <c r="S130" s="3" t="s">
        <v>178</v>
      </c>
      <c r="T130" s="3" t="s">
        <v>3940</v>
      </c>
      <c r="U130" s="3" t="s">
        <v>180</v>
      </c>
      <c r="V130" s="3" t="s">
        <v>1102</v>
      </c>
      <c r="W130" s="3" t="s">
        <v>197</v>
      </c>
      <c r="X130" s="3" t="s">
        <v>198</v>
      </c>
      <c r="Y130" s="3" t="s">
        <v>3941</v>
      </c>
      <c r="Z130" s="3" t="s">
        <v>2622</v>
      </c>
      <c r="AA130" s="3" t="s">
        <v>1099</v>
      </c>
      <c r="AB130" s="3" t="s">
        <v>3942</v>
      </c>
      <c r="AC130" s="3" t="s">
        <v>186</v>
      </c>
      <c r="AD130" s="3" t="s">
        <v>847</v>
      </c>
      <c r="AE130" s="3" t="s">
        <v>219</v>
      </c>
      <c r="AF130" s="3" t="s">
        <v>591</v>
      </c>
      <c r="AG130" s="3" t="s">
        <v>2132</v>
      </c>
      <c r="AH130" s="3" t="s">
        <v>558</v>
      </c>
      <c r="AI130" s="3" t="s">
        <v>3943</v>
      </c>
      <c r="AJ130" s="3" t="s">
        <v>3944</v>
      </c>
      <c r="AK130" s="3" t="s">
        <v>1402</v>
      </c>
      <c r="AL130" s="3" t="s">
        <v>1403</v>
      </c>
      <c r="AM130" s="3" t="s">
        <v>1432</v>
      </c>
      <c r="AN130" s="3" t="s">
        <v>3945</v>
      </c>
      <c r="AP130" s="3" t="s">
        <v>3946</v>
      </c>
      <c r="AQ130" s="3" t="s">
        <v>3947</v>
      </c>
      <c r="AR130" s="3" t="s">
        <v>3948</v>
      </c>
      <c r="AS130" s="3" t="s">
        <v>3949</v>
      </c>
      <c r="AT130" s="3" t="s">
        <v>3950</v>
      </c>
      <c r="AU130" s="3" t="s">
        <v>3951</v>
      </c>
      <c r="AV130" s="3" t="s">
        <v>1641</v>
      </c>
      <c r="AW130" s="3" t="s">
        <v>3952</v>
      </c>
      <c r="AX130" s="3" t="s">
        <v>1411</v>
      </c>
      <c r="AY130" s="3" t="s">
        <v>676</v>
      </c>
      <c r="AZ130" s="3" t="s">
        <v>1354</v>
      </c>
      <c r="BA130" s="3" t="s">
        <v>3953</v>
      </c>
      <c r="BB130" s="3" t="s">
        <v>1403</v>
      </c>
      <c r="BC130" s="3" t="s">
        <v>3954</v>
      </c>
      <c r="BD130" s="3" t="s">
        <v>3955</v>
      </c>
      <c r="BE130" s="3" t="s">
        <v>3956</v>
      </c>
      <c r="BF130" s="3" t="s">
        <v>3957</v>
      </c>
      <c r="BG130" s="3" t="s">
        <v>3958</v>
      </c>
      <c r="BH130" s="3" t="s">
        <v>1101</v>
      </c>
      <c r="BI130" s="3" t="s">
        <v>1495</v>
      </c>
      <c r="BJ130" s="3" t="s">
        <v>3959</v>
      </c>
    </row>
    <row r="131" spans="1:62">
      <c r="A131" s="3" t="s">
        <v>3960</v>
      </c>
      <c r="B131" s="3" t="s">
        <v>1392</v>
      </c>
      <c r="C131" s="3" t="s">
        <v>171</v>
      </c>
      <c r="D131" s="3" t="s">
        <v>171</v>
      </c>
      <c r="E131" s="3" t="s">
        <v>171</v>
      </c>
      <c r="F131" s="3" t="s">
        <v>1144</v>
      </c>
      <c r="G131" s="3" t="s">
        <v>121</v>
      </c>
      <c r="H131" s="3" t="s">
        <v>258</v>
      </c>
      <c r="I131" s="3" t="s">
        <v>1145</v>
      </c>
      <c r="J131" s="3" t="s">
        <v>1146</v>
      </c>
      <c r="K131" s="3" t="s">
        <v>1147</v>
      </c>
      <c r="L131" s="3" t="s">
        <v>354</v>
      </c>
      <c r="M131" s="3"/>
      <c r="N131" s="3" t="s">
        <v>355</v>
      </c>
      <c r="O131" s="3" t="s">
        <v>171</v>
      </c>
      <c r="Q131" s="3" t="s">
        <v>3961</v>
      </c>
      <c r="R131" s="3" t="s">
        <v>3962</v>
      </c>
      <c r="S131" s="3" t="s">
        <v>178</v>
      </c>
      <c r="T131" s="3" t="s">
        <v>3963</v>
      </c>
      <c r="U131" s="3" t="s">
        <v>180</v>
      </c>
      <c r="V131" s="3" t="s">
        <v>466</v>
      </c>
      <c r="W131" s="3" t="s">
        <v>181</v>
      </c>
      <c r="X131" s="3" t="s">
        <v>182</v>
      </c>
      <c r="Y131" s="3" t="s">
        <v>360</v>
      </c>
      <c r="Z131" s="3" t="s">
        <v>141</v>
      </c>
      <c r="AA131" s="3" t="s">
        <v>359</v>
      </c>
      <c r="AB131" s="3" t="s">
        <v>360</v>
      </c>
      <c r="AC131" s="3" t="s">
        <v>186</v>
      </c>
      <c r="AD131" s="3" t="s">
        <v>1147</v>
      </c>
      <c r="AE131" s="3" t="s">
        <v>1148</v>
      </c>
      <c r="AF131" s="3" t="s">
        <v>756</v>
      </c>
      <c r="AG131" s="3" t="s">
        <v>3030</v>
      </c>
      <c r="AH131" s="3" t="s">
        <v>585</v>
      </c>
      <c r="AI131" s="3" t="s">
        <v>3964</v>
      </c>
      <c r="AJ131" s="3" t="s">
        <v>3965</v>
      </c>
      <c r="AK131" s="3" t="s">
        <v>1410</v>
      </c>
      <c r="AL131" s="3" t="s">
        <v>1402</v>
      </c>
      <c r="AM131" s="3" t="s">
        <v>1413</v>
      </c>
      <c r="AN131" s="3" t="s">
        <v>3966</v>
      </c>
      <c r="AP131" s="3" t="s">
        <v>3612</v>
      </c>
      <c r="AQ131" s="3" t="s">
        <v>3613</v>
      </c>
      <c r="AR131" s="3" t="s">
        <v>3614</v>
      </c>
      <c r="AS131" s="3" t="s">
        <v>3615</v>
      </c>
      <c r="AT131" s="3" t="s">
        <v>3967</v>
      </c>
      <c r="AU131" s="3" t="s">
        <v>3968</v>
      </c>
      <c r="AV131" s="3" t="s">
        <v>2673</v>
      </c>
      <c r="AW131" s="3" t="s">
        <v>3969</v>
      </c>
      <c r="AX131" s="3" t="s">
        <v>1432</v>
      </c>
      <c r="AY131" s="3" t="s">
        <v>762</v>
      </c>
      <c r="AZ131" s="3" t="s">
        <v>1413</v>
      </c>
      <c r="BA131" s="3" t="s">
        <v>3970</v>
      </c>
      <c r="BB131" s="3" t="s">
        <v>1441</v>
      </c>
      <c r="BC131" s="3" t="s">
        <v>1820</v>
      </c>
      <c r="BD131" s="3" t="s">
        <v>1402</v>
      </c>
      <c r="BE131" s="3" t="s">
        <v>3971</v>
      </c>
      <c r="BF131" s="3" t="s">
        <v>3972</v>
      </c>
      <c r="BG131" s="3" t="s">
        <v>3973</v>
      </c>
      <c r="BH131" s="3" t="s">
        <v>143</v>
      </c>
      <c r="BI131" s="3" t="s">
        <v>3974</v>
      </c>
      <c r="BJ131" s="3" t="s">
        <v>3975</v>
      </c>
    </row>
    <row r="132" spans="1:62">
      <c r="A132" s="3" t="s">
        <v>3976</v>
      </c>
      <c r="B132" s="3" t="s">
        <v>1392</v>
      </c>
      <c r="C132" s="3" t="s">
        <v>171</v>
      </c>
      <c r="D132" s="3" t="s">
        <v>171</v>
      </c>
      <c r="E132" s="3" t="s">
        <v>171</v>
      </c>
      <c r="F132" s="3" t="s">
        <v>1099</v>
      </c>
      <c r="G132" s="3" t="s">
        <v>51</v>
      </c>
      <c r="H132" s="3" t="s">
        <v>174</v>
      </c>
      <c r="I132" s="3" t="s">
        <v>1105</v>
      </c>
      <c r="J132" s="3" t="s">
        <v>142</v>
      </c>
      <c r="K132" s="3" t="s">
        <v>1106</v>
      </c>
      <c r="L132" s="3" t="s">
        <v>52</v>
      </c>
      <c r="M132" s="3"/>
      <c r="N132" s="3" t="s">
        <v>1109</v>
      </c>
      <c r="O132" s="3" t="s">
        <v>171</v>
      </c>
      <c r="Q132" s="3" t="s">
        <v>3977</v>
      </c>
      <c r="R132" s="3" t="s">
        <v>3978</v>
      </c>
      <c r="S132" s="3" t="s">
        <v>178</v>
      </c>
      <c r="T132" s="3" t="s">
        <v>3979</v>
      </c>
      <c r="U132" s="3" t="s">
        <v>180</v>
      </c>
      <c r="V132" s="3" t="s">
        <v>1108</v>
      </c>
      <c r="W132" s="3" t="s">
        <v>197</v>
      </c>
      <c r="X132" s="3" t="s">
        <v>198</v>
      </c>
      <c r="Y132" s="3" t="s">
        <v>3448</v>
      </c>
      <c r="Z132" s="3" t="s">
        <v>474</v>
      </c>
      <c r="AA132" s="3" t="s">
        <v>2704</v>
      </c>
      <c r="AB132" s="3" t="s">
        <v>3980</v>
      </c>
      <c r="AC132" s="3" t="s">
        <v>186</v>
      </c>
      <c r="AD132" s="3" t="s">
        <v>1106</v>
      </c>
      <c r="AE132" s="3" t="s">
        <v>1107</v>
      </c>
      <c r="AF132" s="3" t="s">
        <v>629</v>
      </c>
      <c r="AG132" s="3" t="s">
        <v>1587</v>
      </c>
      <c r="AH132" s="3" t="s">
        <v>558</v>
      </c>
      <c r="AI132" s="3" t="s">
        <v>3981</v>
      </c>
      <c r="AJ132" s="3" t="s">
        <v>3982</v>
      </c>
      <c r="AK132" s="3" t="s">
        <v>1442</v>
      </c>
      <c r="AL132" s="3" t="s">
        <v>1431</v>
      </c>
      <c r="AM132" s="3" t="s">
        <v>1432</v>
      </c>
      <c r="AN132" s="3" t="s">
        <v>3983</v>
      </c>
      <c r="AP132" s="3" t="s">
        <v>2347</v>
      </c>
      <c r="AQ132" s="3" t="s">
        <v>2348</v>
      </c>
      <c r="AR132" s="3" t="s">
        <v>2349</v>
      </c>
      <c r="AS132" s="3" t="s">
        <v>3984</v>
      </c>
      <c r="AT132" s="3" t="s">
        <v>3985</v>
      </c>
      <c r="AU132" s="3" t="s">
        <v>629</v>
      </c>
      <c r="AV132" s="3" t="s">
        <v>1401</v>
      </c>
      <c r="AW132" s="3" t="s">
        <v>3986</v>
      </c>
      <c r="AX132" s="3" t="s">
        <v>1403</v>
      </c>
      <c r="AY132" s="3" t="s">
        <v>3987</v>
      </c>
      <c r="AZ132" s="3" t="s">
        <v>3988</v>
      </c>
      <c r="BA132" s="3" t="s">
        <v>3989</v>
      </c>
      <c r="BB132" s="3" t="s">
        <v>1414</v>
      </c>
      <c r="BC132" s="3" t="s">
        <v>1402</v>
      </c>
      <c r="BD132" s="3" t="s">
        <v>1402</v>
      </c>
      <c r="BE132" s="3" t="s">
        <v>3990</v>
      </c>
      <c r="BF132" s="3" t="s">
        <v>3991</v>
      </c>
      <c r="BG132" s="3" t="s">
        <v>3992</v>
      </c>
      <c r="BH132" s="3" t="s">
        <v>142</v>
      </c>
      <c r="BI132" s="3" t="s">
        <v>3993</v>
      </c>
      <c r="BJ132" s="3" t="s">
        <v>3994</v>
      </c>
    </row>
    <row r="133" spans="1:62">
      <c r="A133" s="3" t="s">
        <v>3995</v>
      </c>
      <c r="B133" s="3" t="s">
        <v>1392</v>
      </c>
      <c r="C133" s="3" t="s">
        <v>171</v>
      </c>
      <c r="D133" s="3" t="s">
        <v>171</v>
      </c>
      <c r="E133" s="3" t="s">
        <v>171</v>
      </c>
      <c r="F133" s="3" t="s">
        <v>170</v>
      </c>
      <c r="G133" s="3" t="s">
        <v>53</v>
      </c>
      <c r="H133" s="3" t="s">
        <v>258</v>
      </c>
      <c r="I133" s="3" t="s">
        <v>1081</v>
      </c>
      <c r="J133" s="3" t="s">
        <v>135</v>
      </c>
      <c r="K133" s="3" t="s">
        <v>1082</v>
      </c>
      <c r="L133" s="3" t="s">
        <v>54</v>
      </c>
      <c r="M133" s="3"/>
      <c r="N133" s="3" t="s">
        <v>1084</v>
      </c>
      <c r="O133" s="3" t="s">
        <v>171</v>
      </c>
      <c r="Q133" s="3" t="s">
        <v>3996</v>
      </c>
      <c r="R133" s="3" t="s">
        <v>3997</v>
      </c>
      <c r="S133" s="3" t="s">
        <v>178</v>
      </c>
      <c r="T133" s="3" t="s">
        <v>407</v>
      </c>
      <c r="U133" s="3" t="s">
        <v>442</v>
      </c>
      <c r="V133" s="3" t="s">
        <v>1083</v>
      </c>
      <c r="W133" s="3" t="s">
        <v>181</v>
      </c>
      <c r="X133" s="3" t="s">
        <v>182</v>
      </c>
      <c r="Y133" s="3" t="s">
        <v>3414</v>
      </c>
      <c r="Z133" s="3" t="s">
        <v>141</v>
      </c>
      <c r="AA133" s="3" t="s">
        <v>3998</v>
      </c>
      <c r="AB133" s="3" t="s">
        <v>3414</v>
      </c>
      <c r="AC133" s="3" t="s">
        <v>186</v>
      </c>
      <c r="AD133" s="3" t="s">
        <v>1082</v>
      </c>
      <c r="AE133" s="3" t="s">
        <v>375</v>
      </c>
      <c r="AF133" s="3" t="s">
        <v>583</v>
      </c>
      <c r="AG133" s="3" t="s">
        <v>2177</v>
      </c>
      <c r="AH133" s="3" t="s">
        <v>558</v>
      </c>
      <c r="AI133" s="3" t="s">
        <v>3999</v>
      </c>
      <c r="AJ133" s="3" t="s">
        <v>4000</v>
      </c>
      <c r="AK133" s="3" t="s">
        <v>1540</v>
      </c>
      <c r="AL133" s="3" t="s">
        <v>1403</v>
      </c>
      <c r="AM133" s="3" t="s">
        <v>1410</v>
      </c>
      <c r="AN133" s="3" t="s">
        <v>4001</v>
      </c>
      <c r="AP133" s="3" t="s">
        <v>4002</v>
      </c>
      <c r="AQ133" s="3" t="s">
        <v>4003</v>
      </c>
      <c r="AR133" s="3" t="s">
        <v>3549</v>
      </c>
      <c r="AS133" s="3" t="s">
        <v>4004</v>
      </c>
      <c r="AT133" s="3" t="s">
        <v>4005</v>
      </c>
      <c r="AU133" s="3" t="s">
        <v>4006</v>
      </c>
      <c r="AV133" s="3" t="s">
        <v>2948</v>
      </c>
      <c r="AW133" s="3" t="s">
        <v>4007</v>
      </c>
      <c r="AX133" s="3" t="s">
        <v>1414</v>
      </c>
      <c r="AY133" s="3" t="s">
        <v>676</v>
      </c>
      <c r="AZ133" s="3" t="s">
        <v>1644</v>
      </c>
      <c r="BA133" s="3" t="s">
        <v>4008</v>
      </c>
      <c r="BB133" s="3" t="s">
        <v>1490</v>
      </c>
      <c r="BC133" s="3" t="s">
        <v>1713</v>
      </c>
      <c r="BD133" s="3" t="s">
        <v>556</v>
      </c>
      <c r="BE133" s="3" t="s">
        <v>4009</v>
      </c>
      <c r="BF133" s="3" t="s">
        <v>3458</v>
      </c>
      <c r="BG133" s="3" t="s">
        <v>4010</v>
      </c>
      <c r="BH133" s="3" t="s">
        <v>4011</v>
      </c>
      <c r="BI133" s="3" t="s">
        <v>105</v>
      </c>
      <c r="BJ133" s="3" t="s">
        <v>1496</v>
      </c>
    </row>
    <row r="134" spans="1:62">
      <c r="A134" s="3" t="s">
        <v>4012</v>
      </c>
      <c r="B134" s="3" t="s">
        <v>1392</v>
      </c>
      <c r="C134" s="3" t="s">
        <v>171</v>
      </c>
      <c r="D134" s="3" t="s">
        <v>171</v>
      </c>
      <c r="E134" s="3" t="s">
        <v>171</v>
      </c>
      <c r="F134" s="3" t="s">
        <v>270</v>
      </c>
      <c r="G134" s="3" t="s">
        <v>49</v>
      </c>
      <c r="H134" s="3" t="s">
        <v>174</v>
      </c>
      <c r="I134" s="3" t="s">
        <v>1136</v>
      </c>
      <c r="J134" s="3" t="s">
        <v>142</v>
      </c>
      <c r="K134" s="3" t="s">
        <v>1137</v>
      </c>
      <c r="L134" s="3" t="s">
        <v>50</v>
      </c>
      <c r="M134" s="3"/>
      <c r="N134" s="3" t="s">
        <v>1139</v>
      </c>
      <c r="O134" s="3" t="s">
        <v>171</v>
      </c>
      <c r="Q134" s="3" t="s">
        <v>4013</v>
      </c>
      <c r="R134" s="3" t="s">
        <v>4014</v>
      </c>
      <c r="S134" s="3" t="s">
        <v>178</v>
      </c>
      <c r="T134" s="3" t="s">
        <v>4015</v>
      </c>
      <c r="U134" s="3" t="s">
        <v>313</v>
      </c>
      <c r="V134" s="3" t="s">
        <v>1138</v>
      </c>
      <c r="W134" s="3" t="s">
        <v>181</v>
      </c>
      <c r="X134" s="3" t="s">
        <v>182</v>
      </c>
      <c r="Y134" s="3" t="s">
        <v>3140</v>
      </c>
      <c r="Z134" s="3" t="s">
        <v>2759</v>
      </c>
      <c r="AA134" s="3" t="s">
        <v>3998</v>
      </c>
      <c r="AB134" s="3" t="s">
        <v>3140</v>
      </c>
      <c r="AC134" s="3" t="s">
        <v>186</v>
      </c>
      <c r="AD134" s="3" t="s">
        <v>1137</v>
      </c>
      <c r="AE134" s="3" t="s">
        <v>375</v>
      </c>
      <c r="AF134" s="3" t="s">
        <v>948</v>
      </c>
      <c r="AG134" s="3" t="s">
        <v>1587</v>
      </c>
      <c r="AH134" s="3" t="s">
        <v>558</v>
      </c>
      <c r="AI134" s="3" t="s">
        <v>4016</v>
      </c>
      <c r="AJ134" s="3" t="s">
        <v>4017</v>
      </c>
      <c r="AK134" s="3" t="s">
        <v>2446</v>
      </c>
      <c r="AL134" s="3" t="s">
        <v>1431</v>
      </c>
      <c r="AM134" s="3" t="s">
        <v>1411</v>
      </c>
      <c r="AN134" s="3" t="s">
        <v>4018</v>
      </c>
      <c r="AP134" s="3" t="s">
        <v>2347</v>
      </c>
      <c r="AQ134" s="3" t="s">
        <v>2348</v>
      </c>
      <c r="AR134" s="3" t="s">
        <v>2349</v>
      </c>
      <c r="AS134" s="3" t="s">
        <v>2350</v>
      </c>
      <c r="AT134" s="3" t="s">
        <v>4019</v>
      </c>
      <c r="AU134" s="3" t="s">
        <v>894</v>
      </c>
      <c r="AV134" s="3" t="s">
        <v>598</v>
      </c>
      <c r="AW134" s="3" t="s">
        <v>4020</v>
      </c>
      <c r="AX134" s="3" t="s">
        <v>4021</v>
      </c>
      <c r="AY134" s="3" t="s">
        <v>4022</v>
      </c>
      <c r="AZ134" s="3" t="s">
        <v>2633</v>
      </c>
      <c r="BA134" s="3" t="s">
        <v>4023</v>
      </c>
      <c r="BB134" s="3" t="s">
        <v>1414</v>
      </c>
      <c r="BC134" s="3" t="s">
        <v>1432</v>
      </c>
      <c r="BD134" s="3" t="s">
        <v>1413</v>
      </c>
      <c r="BE134" s="3" t="s">
        <v>4024</v>
      </c>
      <c r="BF134" s="3" t="s">
        <v>4025</v>
      </c>
      <c r="BG134" s="3" t="s">
        <v>3620</v>
      </c>
      <c r="BH134" s="3" t="s">
        <v>142</v>
      </c>
      <c r="BI134" s="3" t="s">
        <v>4026</v>
      </c>
      <c r="BJ134" s="3" t="s">
        <v>1496</v>
      </c>
    </row>
    <row r="135" spans="1:62">
      <c r="A135" s="3" t="s">
        <v>4027</v>
      </c>
      <c r="B135" s="3" t="s">
        <v>1392</v>
      </c>
      <c r="C135" s="3" t="s">
        <v>171</v>
      </c>
      <c r="D135" s="3" t="s">
        <v>171</v>
      </c>
      <c r="E135" s="3" t="s">
        <v>171</v>
      </c>
      <c r="F135" s="3" t="s">
        <v>170</v>
      </c>
      <c r="G135" s="3" t="s">
        <v>61</v>
      </c>
      <c r="H135" s="3" t="s">
        <v>174</v>
      </c>
      <c r="I135" s="3" t="s">
        <v>1085</v>
      </c>
      <c r="J135" s="3" t="s">
        <v>142</v>
      </c>
      <c r="K135" s="3" t="s">
        <v>1086</v>
      </c>
      <c r="L135" s="3" t="s">
        <v>62</v>
      </c>
      <c r="M135" s="3"/>
      <c r="N135" s="3" t="s">
        <v>1088</v>
      </c>
      <c r="O135" s="3" t="s">
        <v>171</v>
      </c>
      <c r="Q135" s="3" t="s">
        <v>4028</v>
      </c>
      <c r="R135" s="3" t="s">
        <v>4029</v>
      </c>
      <c r="S135" s="3" t="s">
        <v>178</v>
      </c>
      <c r="T135" s="3" t="s">
        <v>4030</v>
      </c>
      <c r="U135" s="3" t="s">
        <v>180</v>
      </c>
      <c r="V135" s="3" t="s">
        <v>4031</v>
      </c>
      <c r="W135" s="3" t="s">
        <v>181</v>
      </c>
      <c r="X135" s="3" t="s">
        <v>182</v>
      </c>
      <c r="Y135" s="3" t="s">
        <v>4032</v>
      </c>
      <c r="Z135" s="3" t="s">
        <v>4033</v>
      </c>
      <c r="AA135" s="3" t="s">
        <v>4034</v>
      </c>
      <c r="AB135" s="3" t="s">
        <v>4035</v>
      </c>
      <c r="AC135" s="3" t="s">
        <v>186</v>
      </c>
      <c r="AD135" s="3" t="s">
        <v>1086</v>
      </c>
      <c r="AE135" s="3" t="s">
        <v>1087</v>
      </c>
      <c r="AF135" s="3" t="s">
        <v>583</v>
      </c>
      <c r="AG135" s="3" t="s">
        <v>1587</v>
      </c>
      <c r="AH135" s="3" t="s">
        <v>558</v>
      </c>
      <c r="AI135" s="3" t="s">
        <v>4036</v>
      </c>
      <c r="AJ135" s="3" t="s">
        <v>4037</v>
      </c>
      <c r="AK135" s="3" t="s">
        <v>1411</v>
      </c>
      <c r="AL135" s="3" t="s">
        <v>1402</v>
      </c>
      <c r="AM135" s="3" t="s">
        <v>4038</v>
      </c>
      <c r="AN135" s="3" t="s">
        <v>4039</v>
      </c>
      <c r="AP135" s="3" t="s">
        <v>2347</v>
      </c>
      <c r="AQ135" s="3" t="s">
        <v>2348</v>
      </c>
      <c r="AR135" s="3" t="s">
        <v>2349</v>
      </c>
      <c r="AS135" s="3" t="s">
        <v>4040</v>
      </c>
      <c r="AT135" s="3" t="s">
        <v>4041</v>
      </c>
      <c r="AU135" s="3" t="s">
        <v>1410</v>
      </c>
      <c r="AV135" s="3" t="s">
        <v>1441</v>
      </c>
      <c r="AW135" s="3" t="s">
        <v>4042</v>
      </c>
      <c r="AX135" s="3" t="s">
        <v>1411</v>
      </c>
      <c r="AY135" s="3" t="s">
        <v>1441</v>
      </c>
      <c r="AZ135" s="3" t="s">
        <v>4043</v>
      </c>
      <c r="BA135" s="3" t="s">
        <v>4044</v>
      </c>
      <c r="BB135" s="3" t="s">
        <v>1402</v>
      </c>
      <c r="BC135" s="3" t="s">
        <v>1431</v>
      </c>
      <c r="BD135" s="3" t="s">
        <v>1403</v>
      </c>
      <c r="BE135" s="3" t="s">
        <v>4045</v>
      </c>
      <c r="BF135" s="3" t="s">
        <v>4046</v>
      </c>
      <c r="BG135" s="3" t="s">
        <v>4047</v>
      </c>
      <c r="BH135" s="3" t="s">
        <v>4048</v>
      </c>
      <c r="BI135" s="3" t="s">
        <v>4049</v>
      </c>
      <c r="BJ135" s="3" t="s">
        <v>4050</v>
      </c>
    </row>
    <row r="136" spans="1:62">
      <c r="A136" s="3" t="s">
        <v>4051</v>
      </c>
      <c r="B136" s="3" t="s">
        <v>1392</v>
      </c>
      <c r="C136" s="3" t="s">
        <v>171</v>
      </c>
      <c r="D136" s="3" t="s">
        <v>171</v>
      </c>
      <c r="E136" s="3" t="s">
        <v>171</v>
      </c>
      <c r="F136" s="3" t="s">
        <v>1144</v>
      </c>
      <c r="G136" s="3" t="s">
        <v>59</v>
      </c>
      <c r="H136" s="3" t="s">
        <v>174</v>
      </c>
      <c r="I136" s="3" t="s">
        <v>1149</v>
      </c>
      <c r="J136" s="3" t="s">
        <v>142</v>
      </c>
      <c r="K136" s="3" t="s">
        <v>1150</v>
      </c>
      <c r="L136" s="3" t="s">
        <v>60</v>
      </c>
      <c r="M136" s="3"/>
      <c r="N136" s="3" t="s">
        <v>1152</v>
      </c>
      <c r="O136" s="3" t="s">
        <v>171</v>
      </c>
      <c r="Q136" s="3" t="s">
        <v>4052</v>
      </c>
      <c r="R136" s="3" t="s">
        <v>4053</v>
      </c>
      <c r="S136" s="3" t="s">
        <v>178</v>
      </c>
      <c r="T136" s="3" t="s">
        <v>4054</v>
      </c>
      <c r="U136" s="3" t="s">
        <v>180</v>
      </c>
      <c r="V136" s="3" t="s">
        <v>1151</v>
      </c>
      <c r="W136" s="3" t="s">
        <v>181</v>
      </c>
      <c r="X136" s="3" t="s">
        <v>182</v>
      </c>
      <c r="Y136" s="3" t="s">
        <v>4055</v>
      </c>
      <c r="Z136" s="3" t="s">
        <v>141</v>
      </c>
      <c r="AA136" s="3" t="s">
        <v>4056</v>
      </c>
      <c r="AB136" s="3" t="s">
        <v>4055</v>
      </c>
      <c r="AC136" s="3" t="s">
        <v>186</v>
      </c>
      <c r="AD136" s="3" t="s">
        <v>1150</v>
      </c>
      <c r="AE136" s="3" t="s">
        <v>1148</v>
      </c>
      <c r="AF136" s="3" t="s">
        <v>583</v>
      </c>
      <c r="AG136" s="3" t="s">
        <v>1587</v>
      </c>
      <c r="AH136" s="3" t="s">
        <v>558</v>
      </c>
      <c r="AI136" s="3" t="s">
        <v>4057</v>
      </c>
      <c r="AJ136" s="3" t="s">
        <v>4058</v>
      </c>
      <c r="AK136" s="3" t="s">
        <v>1540</v>
      </c>
      <c r="AL136" s="3" t="s">
        <v>1402</v>
      </c>
      <c r="AM136" s="3" t="s">
        <v>1442</v>
      </c>
      <c r="AN136" s="3" t="s">
        <v>4059</v>
      </c>
      <c r="AP136" s="3" t="s">
        <v>2347</v>
      </c>
      <c r="AQ136" s="3" t="s">
        <v>2348</v>
      </c>
      <c r="AR136" s="3" t="s">
        <v>2349</v>
      </c>
      <c r="AS136" s="3" t="s">
        <v>2350</v>
      </c>
      <c r="AT136" s="3" t="s">
        <v>4060</v>
      </c>
      <c r="AU136" s="3" t="s">
        <v>3780</v>
      </c>
      <c r="AV136" s="3" t="s">
        <v>4061</v>
      </c>
      <c r="AW136" s="3" t="s">
        <v>4062</v>
      </c>
      <c r="AX136" s="3" t="s">
        <v>1411</v>
      </c>
      <c r="AY136" s="3" t="s">
        <v>1056</v>
      </c>
      <c r="AZ136" s="3" t="s">
        <v>1411</v>
      </c>
      <c r="BA136" s="3" t="s">
        <v>4063</v>
      </c>
      <c r="BB136" s="3" t="s">
        <v>1414</v>
      </c>
      <c r="BC136" s="3" t="s">
        <v>1403</v>
      </c>
      <c r="BD136" s="3" t="s">
        <v>629</v>
      </c>
      <c r="BE136" s="3" t="s">
        <v>4024</v>
      </c>
      <c r="BF136" s="3" t="s">
        <v>4064</v>
      </c>
      <c r="BG136" s="3" t="s">
        <v>3620</v>
      </c>
      <c r="BH136" s="3" t="s">
        <v>142</v>
      </c>
      <c r="BI136" s="3" t="s">
        <v>4065</v>
      </c>
      <c r="BJ136" s="3" t="s">
        <v>3155</v>
      </c>
    </row>
    <row r="137" spans="1:62">
      <c r="A137" s="3" t="s">
        <v>4066</v>
      </c>
      <c r="B137" s="3" t="s">
        <v>1392</v>
      </c>
      <c r="C137" s="3" t="s">
        <v>171</v>
      </c>
      <c r="D137" s="3" t="s">
        <v>171</v>
      </c>
      <c r="E137" s="3" t="s">
        <v>171</v>
      </c>
      <c r="F137" s="3" t="s">
        <v>170</v>
      </c>
      <c r="G137" s="3" t="s">
        <v>57</v>
      </c>
      <c r="H137" s="3" t="s">
        <v>174</v>
      </c>
      <c r="I137" s="3" t="s">
        <v>1089</v>
      </c>
      <c r="J137" s="3" t="s">
        <v>143</v>
      </c>
      <c r="K137" s="3" t="s">
        <v>1090</v>
      </c>
      <c r="L137" s="3" t="s">
        <v>58</v>
      </c>
      <c r="M137" s="3"/>
      <c r="N137" s="3" t="s">
        <v>1093</v>
      </c>
      <c r="O137" s="3" t="s">
        <v>171</v>
      </c>
      <c r="Q137" s="3" t="s">
        <v>4067</v>
      </c>
      <c r="R137" s="3" t="s">
        <v>4068</v>
      </c>
      <c r="S137" s="3" t="s">
        <v>178</v>
      </c>
      <c r="T137" s="3" t="s">
        <v>3328</v>
      </c>
      <c r="U137" s="3" t="s">
        <v>180</v>
      </c>
      <c r="V137" s="3" t="s">
        <v>1092</v>
      </c>
      <c r="W137" s="3" t="s">
        <v>212</v>
      </c>
      <c r="X137" s="3" t="s">
        <v>213</v>
      </c>
      <c r="Y137" s="3" t="s">
        <v>4069</v>
      </c>
      <c r="Z137" s="3" t="s">
        <v>141</v>
      </c>
      <c r="AA137" s="3" t="s">
        <v>4070</v>
      </c>
      <c r="AB137" s="3" t="s">
        <v>4055</v>
      </c>
      <c r="AC137" s="3" t="s">
        <v>186</v>
      </c>
      <c r="AD137" s="3" t="s">
        <v>1090</v>
      </c>
      <c r="AE137" s="3" t="s">
        <v>1091</v>
      </c>
      <c r="AF137" s="3" t="s">
        <v>598</v>
      </c>
      <c r="AG137" s="3" t="s">
        <v>3030</v>
      </c>
      <c r="AH137" s="3" t="s">
        <v>558</v>
      </c>
      <c r="AI137" s="3" t="s">
        <v>4071</v>
      </c>
      <c r="AJ137" s="3" t="s">
        <v>4072</v>
      </c>
      <c r="AK137" s="3" t="s">
        <v>1540</v>
      </c>
      <c r="AL137" s="3" t="s">
        <v>1431</v>
      </c>
      <c r="AM137" s="3" t="s">
        <v>1442</v>
      </c>
      <c r="AN137" s="3" t="s">
        <v>4073</v>
      </c>
      <c r="AP137" s="3" t="s">
        <v>3612</v>
      </c>
      <c r="AQ137" s="3" t="s">
        <v>3613</v>
      </c>
      <c r="AR137" s="3" t="s">
        <v>3614</v>
      </c>
      <c r="AS137" s="3" t="s">
        <v>3615</v>
      </c>
      <c r="AT137" s="3" t="s">
        <v>4074</v>
      </c>
      <c r="AU137" s="3" t="s">
        <v>2030</v>
      </c>
      <c r="AV137" s="3" t="s">
        <v>2030</v>
      </c>
      <c r="AW137" s="3" t="s">
        <v>4075</v>
      </c>
      <c r="AX137" s="3" t="s">
        <v>1442</v>
      </c>
      <c r="AY137" s="3" t="s">
        <v>2333</v>
      </c>
      <c r="AZ137" s="3" t="s">
        <v>1432</v>
      </c>
      <c r="BA137" s="3" t="s">
        <v>4076</v>
      </c>
      <c r="BB137" s="3" t="s">
        <v>676</v>
      </c>
      <c r="BC137" s="3" t="s">
        <v>1410</v>
      </c>
      <c r="BD137" s="3" t="s">
        <v>1431</v>
      </c>
      <c r="BE137" s="3" t="s">
        <v>4077</v>
      </c>
      <c r="BF137" s="3" t="s">
        <v>4078</v>
      </c>
      <c r="BG137" s="3" t="s">
        <v>4079</v>
      </c>
      <c r="BH137" s="3" t="s">
        <v>143</v>
      </c>
      <c r="BI137" s="3" t="s">
        <v>4080</v>
      </c>
      <c r="BJ137" s="3" t="s">
        <v>4081</v>
      </c>
    </row>
    <row r="138" spans="1:62">
      <c r="A138" s="3" t="s">
        <v>4082</v>
      </c>
      <c r="B138" s="3" t="s">
        <v>1392</v>
      </c>
      <c r="C138" s="3" t="s">
        <v>171</v>
      </c>
      <c r="D138" s="3" t="s">
        <v>171</v>
      </c>
      <c r="E138" s="3" t="s">
        <v>171</v>
      </c>
      <c r="F138" s="3" t="s">
        <v>290</v>
      </c>
      <c r="G138" s="3" t="s">
        <v>47</v>
      </c>
      <c r="H138" s="3" t="s">
        <v>174</v>
      </c>
      <c r="I138" s="3" t="s">
        <v>1118</v>
      </c>
      <c r="J138" s="3" t="s">
        <v>142</v>
      </c>
      <c r="K138" s="3" t="s">
        <v>1106</v>
      </c>
      <c r="L138" s="3" t="s">
        <v>48</v>
      </c>
      <c r="M138" s="3"/>
      <c r="N138" s="3" t="s">
        <v>1121</v>
      </c>
      <c r="O138" s="3" t="s">
        <v>171</v>
      </c>
      <c r="Q138" s="3" t="s">
        <v>4083</v>
      </c>
      <c r="R138" s="3" t="s">
        <v>4084</v>
      </c>
      <c r="S138" s="3" t="s">
        <v>178</v>
      </c>
      <c r="T138" s="3" t="s">
        <v>4085</v>
      </c>
      <c r="U138" s="3" t="s">
        <v>313</v>
      </c>
      <c r="V138" s="3" t="s">
        <v>1120</v>
      </c>
      <c r="W138" s="3" t="s">
        <v>197</v>
      </c>
      <c r="X138" s="3" t="s">
        <v>198</v>
      </c>
      <c r="Y138" s="3" t="s">
        <v>2385</v>
      </c>
      <c r="Z138" s="3" t="s">
        <v>4086</v>
      </c>
      <c r="AA138" s="3" t="s">
        <v>4087</v>
      </c>
      <c r="AB138" s="3" t="s">
        <v>4088</v>
      </c>
      <c r="AC138" s="3" t="s">
        <v>186</v>
      </c>
      <c r="AD138" s="3" t="s">
        <v>1106</v>
      </c>
      <c r="AE138" s="3" t="s">
        <v>1119</v>
      </c>
      <c r="AF138" s="3" t="s">
        <v>588</v>
      </c>
      <c r="AG138" s="3" t="s">
        <v>1587</v>
      </c>
      <c r="AH138" s="3" t="s">
        <v>558</v>
      </c>
      <c r="AI138" s="3" t="s">
        <v>4089</v>
      </c>
      <c r="AJ138" s="3" t="s">
        <v>4090</v>
      </c>
      <c r="AK138" s="3" t="s">
        <v>4091</v>
      </c>
      <c r="AL138" s="3" t="s">
        <v>4092</v>
      </c>
      <c r="AM138" s="3" t="s">
        <v>4093</v>
      </c>
      <c r="AN138" s="3" t="s">
        <v>4094</v>
      </c>
      <c r="AP138" s="3" t="s">
        <v>2347</v>
      </c>
      <c r="AQ138" s="3" t="s">
        <v>2348</v>
      </c>
      <c r="AR138" s="3" t="s">
        <v>2349</v>
      </c>
      <c r="AS138" s="3" t="s">
        <v>2350</v>
      </c>
      <c r="AT138" s="3" t="s">
        <v>4095</v>
      </c>
      <c r="AU138" s="3" t="s">
        <v>4096</v>
      </c>
      <c r="AV138" s="3" t="s">
        <v>4097</v>
      </c>
      <c r="AW138" s="3" t="s">
        <v>4098</v>
      </c>
      <c r="AX138" s="3" t="s">
        <v>4099</v>
      </c>
      <c r="AY138" s="3" t="s">
        <v>4100</v>
      </c>
      <c r="AZ138" s="3" t="s">
        <v>4101</v>
      </c>
      <c r="BA138" s="3" t="s">
        <v>4102</v>
      </c>
      <c r="BB138" s="3" t="s">
        <v>4103</v>
      </c>
      <c r="BC138" s="3" t="s">
        <v>4104</v>
      </c>
      <c r="BD138" s="3" t="s">
        <v>4105</v>
      </c>
      <c r="BE138" s="3" t="s">
        <v>4106</v>
      </c>
      <c r="BF138" s="3" t="s">
        <v>4107</v>
      </c>
      <c r="BG138" s="3" t="s">
        <v>4108</v>
      </c>
      <c r="BH138" s="3" t="s">
        <v>142</v>
      </c>
      <c r="BI138" s="3" t="s">
        <v>4109</v>
      </c>
      <c r="BJ138" s="3" t="s">
        <v>1764</v>
      </c>
    </row>
    <row r="139" spans="1:62">
      <c r="A139" s="3" t="s">
        <v>4110</v>
      </c>
      <c r="B139" s="3" t="s">
        <v>1392</v>
      </c>
      <c r="C139" s="3" t="s">
        <v>171</v>
      </c>
      <c r="D139" s="3" t="s">
        <v>171</v>
      </c>
      <c r="E139" s="3" t="s">
        <v>171</v>
      </c>
      <c r="F139" s="3" t="s">
        <v>1144</v>
      </c>
      <c r="G139" s="3" t="s">
        <v>1153</v>
      </c>
      <c r="H139" s="3" t="s">
        <v>174</v>
      </c>
      <c r="I139" s="3" t="s">
        <v>1154</v>
      </c>
      <c r="J139" s="3" t="s">
        <v>1155</v>
      </c>
      <c r="K139" s="3" t="s">
        <v>1156</v>
      </c>
      <c r="L139" s="3" t="s">
        <v>1159</v>
      </c>
      <c r="M139" s="3"/>
      <c r="N139" s="3" t="s">
        <v>1158</v>
      </c>
      <c r="O139" s="3" t="s">
        <v>171</v>
      </c>
      <c r="Q139" s="3" t="s">
        <v>4111</v>
      </c>
      <c r="R139" s="3" t="s">
        <v>4112</v>
      </c>
      <c r="S139" s="3" t="s">
        <v>178</v>
      </c>
      <c r="T139" s="3" t="s">
        <v>2792</v>
      </c>
      <c r="U139" s="3" t="s">
        <v>2260</v>
      </c>
      <c r="V139" s="3" t="s">
        <v>1157</v>
      </c>
      <c r="W139" s="3" t="s">
        <v>181</v>
      </c>
      <c r="X139" s="3" t="s">
        <v>182</v>
      </c>
      <c r="Y139" s="3" t="s">
        <v>3140</v>
      </c>
      <c r="Z139" s="3" t="s">
        <v>2759</v>
      </c>
      <c r="AA139" s="3" t="s">
        <v>3998</v>
      </c>
      <c r="AB139" s="3" t="s">
        <v>4113</v>
      </c>
      <c r="AC139" s="3" t="s">
        <v>186</v>
      </c>
      <c r="AD139" s="3" t="s">
        <v>1156</v>
      </c>
      <c r="AE139" s="3" t="s">
        <v>1148</v>
      </c>
      <c r="AF139" s="3" t="s">
        <v>712</v>
      </c>
      <c r="AG139" s="3" t="s">
        <v>4114</v>
      </c>
      <c r="AH139" s="3" t="s">
        <v>558</v>
      </c>
      <c r="AI139" s="3" t="s">
        <v>4115</v>
      </c>
      <c r="AJ139" s="3" t="s">
        <v>4116</v>
      </c>
      <c r="AK139" s="3" t="s">
        <v>1432</v>
      </c>
      <c r="AL139" s="3" t="s">
        <v>1403</v>
      </c>
      <c r="AM139" s="3" t="s">
        <v>1432</v>
      </c>
      <c r="AN139" s="3" t="s">
        <v>4117</v>
      </c>
      <c r="AP139" s="3" t="s">
        <v>4118</v>
      </c>
      <c r="AQ139" s="3" t="s">
        <v>4119</v>
      </c>
      <c r="AR139" s="3" t="s">
        <v>4120</v>
      </c>
      <c r="AS139" s="3" t="s">
        <v>4121</v>
      </c>
      <c r="AT139" s="3" t="s">
        <v>4122</v>
      </c>
      <c r="AU139" s="3" t="s">
        <v>2032</v>
      </c>
      <c r="AV139" s="3" t="s">
        <v>565</v>
      </c>
      <c r="AW139" s="3" t="s">
        <v>4123</v>
      </c>
      <c r="AX139" s="3" t="s">
        <v>1402</v>
      </c>
      <c r="AY139" s="3" t="s">
        <v>1411</v>
      </c>
      <c r="AZ139" s="3" t="s">
        <v>1403</v>
      </c>
      <c r="BA139" s="3" t="s">
        <v>4124</v>
      </c>
      <c r="BB139" s="3" t="s">
        <v>1431</v>
      </c>
      <c r="BC139" s="3" t="s">
        <v>1402</v>
      </c>
      <c r="BD139" s="3" t="s">
        <v>1402</v>
      </c>
      <c r="BE139" s="3" t="s">
        <v>4125</v>
      </c>
      <c r="BF139" s="3" t="s">
        <v>4126</v>
      </c>
      <c r="BG139" s="3" t="s">
        <v>4127</v>
      </c>
      <c r="BH139" s="3" t="s">
        <v>1155</v>
      </c>
      <c r="BI139" s="3" t="s">
        <v>3974</v>
      </c>
      <c r="BJ139" s="3" t="s">
        <v>1673</v>
      </c>
    </row>
    <row r="140" spans="1:62">
      <c r="A140" s="3" t="s">
        <v>4128</v>
      </c>
      <c r="B140" s="3" t="s">
        <v>1392</v>
      </c>
      <c r="C140" s="3" t="s">
        <v>171</v>
      </c>
      <c r="D140" s="3" t="s">
        <v>171</v>
      </c>
      <c r="E140" s="3" t="s">
        <v>171</v>
      </c>
      <c r="F140" s="3" t="s">
        <v>1099</v>
      </c>
      <c r="G140" s="3" t="s">
        <v>1110</v>
      </c>
      <c r="H140" s="3" t="s">
        <v>258</v>
      </c>
      <c r="I140" s="3" t="s">
        <v>1111</v>
      </c>
      <c r="J140" s="3" t="s">
        <v>780</v>
      </c>
      <c r="K140" s="3" t="s">
        <v>1112</v>
      </c>
      <c r="L140" s="3" t="s">
        <v>1117</v>
      </c>
      <c r="M140" s="3"/>
      <c r="N140" s="3" t="s">
        <v>1116</v>
      </c>
      <c r="O140" s="3" t="s">
        <v>171</v>
      </c>
      <c r="Q140" s="3" t="s">
        <v>4129</v>
      </c>
      <c r="R140" s="3" t="s">
        <v>4130</v>
      </c>
      <c r="S140" s="3" t="s">
        <v>178</v>
      </c>
      <c r="T140" s="3" t="s">
        <v>225</v>
      </c>
      <c r="U140" s="3" t="s">
        <v>180</v>
      </c>
      <c r="V140" s="3" t="s">
        <v>1115</v>
      </c>
      <c r="W140" s="3" t="s">
        <v>181</v>
      </c>
      <c r="X140" s="3" t="s">
        <v>182</v>
      </c>
      <c r="Y140" s="3" t="s">
        <v>360</v>
      </c>
      <c r="Z140" s="3" t="s">
        <v>141</v>
      </c>
      <c r="AA140" s="3" t="s">
        <v>1099</v>
      </c>
      <c r="AB140" s="3" t="s">
        <v>360</v>
      </c>
      <c r="AC140" s="3" t="s">
        <v>186</v>
      </c>
      <c r="AD140" s="3" t="s">
        <v>1112</v>
      </c>
      <c r="AE140" s="3" t="s">
        <v>1113</v>
      </c>
      <c r="AF140" s="3" t="s">
        <v>1114</v>
      </c>
      <c r="AG140" s="3" t="s">
        <v>2428</v>
      </c>
      <c r="AH140" s="3" t="s">
        <v>585</v>
      </c>
      <c r="AI140" s="3" t="s">
        <v>4131</v>
      </c>
      <c r="AJ140" s="3" t="s">
        <v>4132</v>
      </c>
      <c r="AK140" s="3" t="s">
        <v>1403</v>
      </c>
      <c r="AL140" s="3" t="s">
        <v>219</v>
      </c>
      <c r="AM140" s="3" t="s">
        <v>219</v>
      </c>
      <c r="AN140" s="3" t="s">
        <v>4133</v>
      </c>
      <c r="AP140" s="3" t="s">
        <v>2432</v>
      </c>
      <c r="AQ140" s="3" t="s">
        <v>2433</v>
      </c>
      <c r="AR140" s="3" t="s">
        <v>2434</v>
      </c>
      <c r="AS140" s="3" t="s">
        <v>2435</v>
      </c>
      <c r="AT140" s="3" t="s">
        <v>4134</v>
      </c>
      <c r="AU140" s="3" t="s">
        <v>2376</v>
      </c>
      <c r="AV140" s="3" t="s">
        <v>1803</v>
      </c>
      <c r="AW140" s="3" t="s">
        <v>4135</v>
      </c>
      <c r="AX140" s="3" t="s">
        <v>1431</v>
      </c>
      <c r="AY140" s="3" t="s">
        <v>1402</v>
      </c>
      <c r="AZ140" s="3" t="s">
        <v>1403</v>
      </c>
      <c r="BA140" s="3" t="s">
        <v>4136</v>
      </c>
      <c r="BB140" s="3" t="s">
        <v>1402</v>
      </c>
      <c r="BC140" s="3" t="s">
        <v>1402</v>
      </c>
      <c r="BD140" s="3" t="s">
        <v>1431</v>
      </c>
      <c r="BE140" s="3" t="s">
        <v>4137</v>
      </c>
      <c r="BF140" s="3" t="s">
        <v>4138</v>
      </c>
      <c r="BG140" s="3" t="s">
        <v>4139</v>
      </c>
      <c r="BH140" s="3" t="s">
        <v>780</v>
      </c>
      <c r="BI140" s="3" t="s">
        <v>4140</v>
      </c>
      <c r="BJ140" s="3" t="s">
        <v>4141</v>
      </c>
    </row>
    <row r="141" spans="1:62">
      <c r="A141" s="3" t="s">
        <v>4142</v>
      </c>
      <c r="B141" s="3" t="s">
        <v>1392</v>
      </c>
      <c r="C141" s="3" t="s">
        <v>171</v>
      </c>
      <c r="D141" s="3" t="s">
        <v>171</v>
      </c>
      <c r="E141" s="3" t="s">
        <v>171</v>
      </c>
      <c r="F141" s="3" t="s">
        <v>270</v>
      </c>
      <c r="G141" s="3" t="s">
        <v>115</v>
      </c>
      <c r="H141" s="3" t="s">
        <v>174</v>
      </c>
      <c r="I141" s="3" t="s">
        <v>1140</v>
      </c>
      <c r="J141" s="3" t="s">
        <v>140</v>
      </c>
      <c r="K141" s="3" t="s">
        <v>229</v>
      </c>
      <c r="L141" s="3" t="s">
        <v>344</v>
      </c>
      <c r="M141" s="3"/>
      <c r="N141" s="3" t="s">
        <v>345</v>
      </c>
      <c r="O141" s="3" t="s">
        <v>171</v>
      </c>
      <c r="Q141" s="3" t="s">
        <v>4143</v>
      </c>
      <c r="R141" s="3" t="s">
        <v>346</v>
      </c>
      <c r="S141" s="3" t="s">
        <v>178</v>
      </c>
      <c r="T141" s="3" t="s">
        <v>4144</v>
      </c>
      <c r="U141" s="3" t="s">
        <v>180</v>
      </c>
      <c r="V141" s="3" t="s">
        <v>411</v>
      </c>
      <c r="W141" s="3" t="s">
        <v>212</v>
      </c>
      <c r="X141" s="3" t="s">
        <v>213</v>
      </c>
      <c r="Y141" s="3" t="s">
        <v>348</v>
      </c>
      <c r="Z141" s="3" t="s">
        <v>141</v>
      </c>
      <c r="AA141" s="3" t="s">
        <v>278</v>
      </c>
      <c r="AB141" s="3" t="s">
        <v>349</v>
      </c>
      <c r="AC141" s="3" t="s">
        <v>186</v>
      </c>
      <c r="AD141" s="3" t="s">
        <v>229</v>
      </c>
      <c r="AE141" s="3" t="s">
        <v>341</v>
      </c>
      <c r="AF141" s="3" t="s">
        <v>793</v>
      </c>
      <c r="AG141" s="3" t="s">
        <v>1587</v>
      </c>
      <c r="AH141" s="3" t="s">
        <v>585</v>
      </c>
      <c r="AI141" s="3" t="s">
        <v>4145</v>
      </c>
      <c r="AJ141" s="3" t="s">
        <v>4146</v>
      </c>
      <c r="AK141" s="3" t="s">
        <v>1414</v>
      </c>
      <c r="AL141" s="3" t="s">
        <v>1431</v>
      </c>
      <c r="AM141" s="3" t="s">
        <v>1431</v>
      </c>
      <c r="AN141" s="3" t="s">
        <v>4147</v>
      </c>
      <c r="AP141" s="3" t="s">
        <v>2467</v>
      </c>
      <c r="AQ141" s="3" t="s">
        <v>2468</v>
      </c>
      <c r="AR141" s="3" t="s">
        <v>2469</v>
      </c>
      <c r="AS141" s="3" t="s">
        <v>4148</v>
      </c>
      <c r="AT141" s="3" t="s">
        <v>4149</v>
      </c>
      <c r="AU141" s="3" t="s">
        <v>1251</v>
      </c>
      <c r="AV141" s="3" t="s">
        <v>1251</v>
      </c>
      <c r="AW141" s="3" t="s">
        <v>4150</v>
      </c>
      <c r="AX141" s="3" t="s">
        <v>1431</v>
      </c>
      <c r="AY141" s="3" t="s">
        <v>683</v>
      </c>
      <c r="AZ141" s="3" t="s">
        <v>1431</v>
      </c>
      <c r="BA141" s="3" t="s">
        <v>4151</v>
      </c>
      <c r="BB141" s="3" t="s">
        <v>1414</v>
      </c>
      <c r="BC141" s="3" t="s">
        <v>1413</v>
      </c>
      <c r="BD141" s="3" t="s">
        <v>1403</v>
      </c>
      <c r="BE141" s="3" t="s">
        <v>4152</v>
      </c>
      <c r="BF141" s="3" t="s">
        <v>4153</v>
      </c>
      <c r="BG141" s="3" t="s">
        <v>4154</v>
      </c>
      <c r="BH141" s="3" t="s">
        <v>4155</v>
      </c>
      <c r="BI141" s="3" t="s">
        <v>4026</v>
      </c>
      <c r="BJ141" s="3" t="s">
        <v>4156</v>
      </c>
    </row>
    <row r="142" spans="1:62">
      <c r="A142" s="3" t="s">
        <v>4157</v>
      </c>
      <c r="B142" s="3" t="s">
        <v>1392</v>
      </c>
      <c r="C142" s="3" t="s">
        <v>171</v>
      </c>
      <c r="D142" s="3" t="s">
        <v>171</v>
      </c>
      <c r="E142" s="3" t="s">
        <v>171</v>
      </c>
      <c r="F142" s="3" t="s">
        <v>270</v>
      </c>
      <c r="G142" s="3" t="s">
        <v>119</v>
      </c>
      <c r="H142" s="3" t="s">
        <v>258</v>
      </c>
      <c r="I142" s="3" t="s">
        <v>1141</v>
      </c>
      <c r="J142" s="3" t="s">
        <v>144</v>
      </c>
      <c r="K142" s="3" t="s">
        <v>1142</v>
      </c>
      <c r="L142" s="3" t="s">
        <v>333</v>
      </c>
      <c r="M142" s="3"/>
      <c r="N142" s="3" t="s">
        <v>334</v>
      </c>
      <c r="O142" s="3" t="s">
        <v>171</v>
      </c>
      <c r="Q142" s="3" t="s">
        <v>4158</v>
      </c>
      <c r="R142" s="3" t="s">
        <v>335</v>
      </c>
      <c r="S142" s="3" t="s">
        <v>178</v>
      </c>
      <c r="T142" s="3" t="s">
        <v>4159</v>
      </c>
      <c r="U142" s="3" t="s">
        <v>180</v>
      </c>
      <c r="V142" s="3" t="s">
        <v>444</v>
      </c>
      <c r="W142" s="3" t="s">
        <v>181</v>
      </c>
      <c r="X142" s="3" t="s">
        <v>198</v>
      </c>
      <c r="Y142" s="3" t="s">
        <v>338</v>
      </c>
      <c r="Z142" s="3" t="s">
        <v>4033</v>
      </c>
      <c r="AA142" s="3" t="s">
        <v>4034</v>
      </c>
      <c r="AB142" s="3" t="s">
        <v>338</v>
      </c>
      <c r="AC142" s="3" t="s">
        <v>186</v>
      </c>
      <c r="AD142" s="3" t="s">
        <v>1142</v>
      </c>
      <c r="AE142" s="3" t="s">
        <v>1143</v>
      </c>
      <c r="AF142" s="3" t="s">
        <v>629</v>
      </c>
      <c r="AG142" s="3" t="s">
        <v>1939</v>
      </c>
      <c r="AH142" s="3" t="s">
        <v>558</v>
      </c>
      <c r="AI142" s="3" t="s">
        <v>4160</v>
      </c>
      <c r="AJ142" s="3" t="s">
        <v>4161</v>
      </c>
      <c r="AK142" s="3" t="s">
        <v>1402</v>
      </c>
      <c r="AL142" s="3" t="s">
        <v>1402</v>
      </c>
      <c r="AM142" s="3" t="s">
        <v>1402</v>
      </c>
      <c r="AN142" s="3" t="s">
        <v>4162</v>
      </c>
      <c r="AP142" s="3" t="s">
        <v>4163</v>
      </c>
      <c r="AQ142" s="3" t="s">
        <v>4164</v>
      </c>
      <c r="AR142" s="3" t="s">
        <v>1945</v>
      </c>
      <c r="AS142" s="3" t="s">
        <v>1946</v>
      </c>
      <c r="AT142" s="3" t="s">
        <v>4165</v>
      </c>
      <c r="AU142" s="3" t="s">
        <v>3307</v>
      </c>
      <c r="AV142" s="3" t="s">
        <v>1873</v>
      </c>
      <c r="AW142" s="3" t="s">
        <v>4166</v>
      </c>
      <c r="AX142" s="3" t="s">
        <v>1403</v>
      </c>
      <c r="AY142" s="3" t="s">
        <v>1411</v>
      </c>
      <c r="AZ142" s="3" t="s">
        <v>1403</v>
      </c>
      <c r="BA142" s="3" t="s">
        <v>4167</v>
      </c>
      <c r="BB142" s="3" t="s">
        <v>1402</v>
      </c>
      <c r="BC142" s="3" t="s">
        <v>1402</v>
      </c>
      <c r="BD142" s="3" t="s">
        <v>1432</v>
      </c>
      <c r="BE142" s="3" t="s">
        <v>4168</v>
      </c>
      <c r="BF142" s="3" t="s">
        <v>4078</v>
      </c>
      <c r="BG142" s="3" t="s">
        <v>4169</v>
      </c>
      <c r="BH142" s="3" t="s">
        <v>144</v>
      </c>
      <c r="BI142" s="3" t="s">
        <v>4170</v>
      </c>
      <c r="BJ142" s="3" t="s">
        <v>1419</v>
      </c>
    </row>
    <row r="143" spans="1:62">
      <c r="A143" s="3" t="s">
        <v>4171</v>
      </c>
      <c r="B143" s="3" t="s">
        <v>1392</v>
      </c>
      <c r="C143" s="3" t="s">
        <v>171</v>
      </c>
      <c r="D143" s="3" t="s">
        <v>171</v>
      </c>
      <c r="E143" s="3" t="s">
        <v>171</v>
      </c>
      <c r="F143" s="3" t="s">
        <v>401</v>
      </c>
      <c r="G143" s="3" t="s">
        <v>1160</v>
      </c>
      <c r="H143" s="3" t="s">
        <v>258</v>
      </c>
      <c r="I143" s="3" t="s">
        <v>1094</v>
      </c>
      <c r="J143" s="3" t="s">
        <v>135</v>
      </c>
      <c r="K143" s="3" t="s">
        <v>187</v>
      </c>
      <c r="L143" s="3" t="s">
        <v>1163</v>
      </c>
      <c r="M143" s="3"/>
      <c r="N143" s="3" t="s">
        <v>1162</v>
      </c>
      <c r="O143" s="3" t="s">
        <v>171</v>
      </c>
      <c r="Q143" s="3" t="s">
        <v>4172</v>
      </c>
      <c r="R143" s="3" t="s">
        <v>4173</v>
      </c>
      <c r="S143" s="3" t="s">
        <v>178</v>
      </c>
      <c r="T143" s="3" t="s">
        <v>4174</v>
      </c>
      <c r="U143" s="3" t="s">
        <v>180</v>
      </c>
      <c r="V143" s="3" t="s">
        <v>1161</v>
      </c>
      <c r="W143" s="3" t="s">
        <v>181</v>
      </c>
      <c r="X143" s="3" t="s">
        <v>182</v>
      </c>
      <c r="Y143" s="3" t="s">
        <v>338</v>
      </c>
      <c r="Z143" s="3" t="s">
        <v>141</v>
      </c>
      <c r="AA143" s="3" t="s">
        <v>3196</v>
      </c>
      <c r="AB143" s="3" t="s">
        <v>338</v>
      </c>
      <c r="AC143" s="3" t="s">
        <v>186</v>
      </c>
      <c r="AD143" s="3" t="s">
        <v>187</v>
      </c>
      <c r="AE143" s="3" t="s">
        <v>822</v>
      </c>
      <c r="AF143" s="3" t="s">
        <v>1114</v>
      </c>
      <c r="AG143" s="3" t="s">
        <v>2177</v>
      </c>
      <c r="AH143" s="3" t="s">
        <v>558</v>
      </c>
      <c r="AI143" s="3" t="s">
        <v>4175</v>
      </c>
      <c r="AJ143" s="3" t="s">
        <v>4176</v>
      </c>
      <c r="AK143" s="3" t="s">
        <v>1401</v>
      </c>
      <c r="AL143" s="3" t="s">
        <v>1402</v>
      </c>
      <c r="AM143" s="3" t="s">
        <v>1432</v>
      </c>
      <c r="AN143" s="3" t="s">
        <v>4177</v>
      </c>
      <c r="AP143" s="3" t="s">
        <v>4178</v>
      </c>
      <c r="AQ143" s="3" t="s">
        <v>3548</v>
      </c>
      <c r="AR143" s="3" t="s">
        <v>3549</v>
      </c>
      <c r="AS143" s="3" t="s">
        <v>3550</v>
      </c>
      <c r="AT143" s="3" t="s">
        <v>4179</v>
      </c>
      <c r="AU143" s="3" t="s">
        <v>1410</v>
      </c>
      <c r="AV143" s="3" t="s">
        <v>1410</v>
      </c>
      <c r="AW143" s="3" t="s">
        <v>4180</v>
      </c>
      <c r="AX143" s="3" t="s">
        <v>1403</v>
      </c>
      <c r="AY143" s="3" t="s">
        <v>1413</v>
      </c>
      <c r="AZ143" s="3" t="s">
        <v>1402</v>
      </c>
      <c r="BA143" s="3" t="s">
        <v>4181</v>
      </c>
      <c r="BB143" s="3" t="s">
        <v>1442</v>
      </c>
      <c r="BC143" s="3" t="s">
        <v>1402</v>
      </c>
      <c r="BD143" s="3" t="s">
        <v>1411</v>
      </c>
      <c r="BE143" s="3" t="s">
        <v>4182</v>
      </c>
      <c r="BF143" s="3" t="s">
        <v>3641</v>
      </c>
      <c r="BG143" s="3" t="s">
        <v>4183</v>
      </c>
      <c r="BH143" s="3" t="s">
        <v>135</v>
      </c>
      <c r="BI143" s="3" t="s">
        <v>227</v>
      </c>
      <c r="BJ143" s="3" t="s">
        <v>4184</v>
      </c>
    </row>
    <row r="144" spans="1:62">
      <c r="A144" s="3" t="s">
        <v>4185</v>
      </c>
      <c r="B144" s="3" t="s">
        <v>1392</v>
      </c>
      <c r="C144" s="3" t="s">
        <v>171</v>
      </c>
      <c r="D144" s="3" t="s">
        <v>171</v>
      </c>
      <c r="E144" s="3" t="s">
        <v>171</v>
      </c>
      <c r="F144" s="3" t="s">
        <v>401</v>
      </c>
      <c r="G144" s="3" t="s">
        <v>1164</v>
      </c>
      <c r="H144" s="3" t="s">
        <v>174</v>
      </c>
      <c r="I144" s="3" t="s">
        <v>1165</v>
      </c>
      <c r="J144" s="3" t="s">
        <v>142</v>
      </c>
      <c r="K144" s="3" t="s">
        <v>187</v>
      </c>
      <c r="L144" s="3" t="s">
        <v>1168</v>
      </c>
      <c r="M144" s="3"/>
      <c r="N144" s="3" t="s">
        <v>1167</v>
      </c>
      <c r="O144" s="3" t="s">
        <v>171</v>
      </c>
      <c r="Q144" s="3" t="s">
        <v>4186</v>
      </c>
      <c r="R144" s="3" t="s">
        <v>4187</v>
      </c>
      <c r="S144" s="3" t="s">
        <v>178</v>
      </c>
      <c r="T144" s="3" t="s">
        <v>3625</v>
      </c>
      <c r="U144" s="3" t="s">
        <v>313</v>
      </c>
      <c r="V144" s="3" t="s">
        <v>1166</v>
      </c>
      <c r="W144" s="3" t="s">
        <v>181</v>
      </c>
      <c r="X144" s="3" t="s">
        <v>182</v>
      </c>
      <c r="Y144" s="3" t="s">
        <v>4188</v>
      </c>
      <c r="Z144" s="3" t="s">
        <v>141</v>
      </c>
      <c r="AA144" s="3" t="s">
        <v>3135</v>
      </c>
      <c r="AB144" s="3" t="s">
        <v>2112</v>
      </c>
      <c r="AC144" s="3" t="s">
        <v>186</v>
      </c>
      <c r="AD144" s="3" t="s">
        <v>187</v>
      </c>
      <c r="AE144" s="3" t="s">
        <v>341</v>
      </c>
      <c r="AF144" s="3" t="s">
        <v>712</v>
      </c>
      <c r="AG144" s="3" t="s">
        <v>1587</v>
      </c>
      <c r="AH144" s="3" t="s">
        <v>558</v>
      </c>
      <c r="AI144" s="3" t="s">
        <v>4189</v>
      </c>
      <c r="AJ144" s="3" t="s">
        <v>4190</v>
      </c>
      <c r="AK144" s="3" t="s">
        <v>1490</v>
      </c>
      <c r="AL144" s="3" t="s">
        <v>1402</v>
      </c>
      <c r="AM144" s="3" t="s">
        <v>1403</v>
      </c>
      <c r="AN144" s="3" t="s">
        <v>4191</v>
      </c>
      <c r="AP144" s="3" t="s">
        <v>2347</v>
      </c>
      <c r="AQ144" s="3" t="s">
        <v>2348</v>
      </c>
      <c r="AR144" s="3" t="s">
        <v>2349</v>
      </c>
      <c r="AS144" s="3" t="s">
        <v>2350</v>
      </c>
      <c r="AT144" s="3" t="s">
        <v>4192</v>
      </c>
      <c r="AU144" s="3" t="s">
        <v>4193</v>
      </c>
      <c r="AV144" s="3" t="s">
        <v>4194</v>
      </c>
      <c r="AW144" s="3" t="s">
        <v>4195</v>
      </c>
      <c r="AX144" s="3" t="s">
        <v>1432</v>
      </c>
      <c r="AY144" s="3" t="s">
        <v>602</v>
      </c>
      <c r="AZ144" s="3" t="s">
        <v>1432</v>
      </c>
      <c r="BA144" s="3" t="s">
        <v>4196</v>
      </c>
      <c r="BB144" s="3" t="s">
        <v>1403</v>
      </c>
      <c r="BC144" s="3" t="s">
        <v>1402</v>
      </c>
      <c r="BD144" s="3" t="s">
        <v>1820</v>
      </c>
      <c r="BE144" s="3" t="s">
        <v>4197</v>
      </c>
      <c r="BF144" s="3" t="s">
        <v>4198</v>
      </c>
      <c r="BG144" s="3" t="s">
        <v>4199</v>
      </c>
      <c r="BH144" s="3" t="s">
        <v>142</v>
      </c>
      <c r="BI144" s="3" t="s">
        <v>105</v>
      </c>
      <c r="BJ144" s="3" t="s">
        <v>4200</v>
      </c>
    </row>
    <row r="145" spans="1:62">
      <c r="A145" s="3" t="s">
        <v>4201</v>
      </c>
      <c r="B145" s="3" t="s">
        <v>1392</v>
      </c>
      <c r="C145" s="3" t="s">
        <v>171</v>
      </c>
      <c r="D145" s="3" t="s">
        <v>171</v>
      </c>
      <c r="E145" s="3" t="s">
        <v>171</v>
      </c>
      <c r="F145" s="3" t="s">
        <v>290</v>
      </c>
      <c r="G145" s="3" t="s">
        <v>1122</v>
      </c>
      <c r="H145" s="3" t="s">
        <v>174</v>
      </c>
      <c r="I145" s="3" t="s">
        <v>4202</v>
      </c>
      <c r="J145" s="3" t="s">
        <v>143</v>
      </c>
      <c r="K145" s="3" t="s">
        <v>1124</v>
      </c>
      <c r="L145" s="3" t="s">
        <v>1128</v>
      </c>
      <c r="M145" s="3"/>
      <c r="N145" s="3" t="s">
        <v>1127</v>
      </c>
      <c r="O145" s="3" t="s">
        <v>171</v>
      </c>
      <c r="Q145" s="3" t="s">
        <v>4203</v>
      </c>
      <c r="R145" s="3" t="s">
        <v>4204</v>
      </c>
      <c r="S145" s="3" t="s">
        <v>178</v>
      </c>
      <c r="T145" s="3" t="s">
        <v>179</v>
      </c>
      <c r="U145" s="3" t="s">
        <v>180</v>
      </c>
      <c r="V145" s="3" t="s">
        <v>1126</v>
      </c>
      <c r="W145" s="3" t="s">
        <v>197</v>
      </c>
      <c r="X145" s="3" t="s">
        <v>198</v>
      </c>
      <c r="Y145" s="3" t="s">
        <v>4205</v>
      </c>
      <c r="Z145" s="3" t="s">
        <v>141</v>
      </c>
      <c r="AA145" s="3" t="s">
        <v>1099</v>
      </c>
      <c r="AB145" s="3" t="s">
        <v>4206</v>
      </c>
      <c r="AC145" s="3" t="s">
        <v>186</v>
      </c>
      <c r="AD145" s="3" t="s">
        <v>1124</v>
      </c>
      <c r="AE145" s="3" t="s">
        <v>1125</v>
      </c>
      <c r="AF145" s="3" t="s">
        <v>948</v>
      </c>
      <c r="AG145" s="3" t="s">
        <v>3030</v>
      </c>
      <c r="AH145" s="3" t="s">
        <v>558</v>
      </c>
      <c r="AI145" s="3" t="s">
        <v>4207</v>
      </c>
      <c r="AJ145" s="3" t="s">
        <v>4208</v>
      </c>
      <c r="AK145" s="3" t="s">
        <v>1411</v>
      </c>
      <c r="AL145" s="3" t="s">
        <v>1402</v>
      </c>
      <c r="AM145" s="3" t="s">
        <v>1411</v>
      </c>
      <c r="AN145" s="3" t="s">
        <v>4209</v>
      </c>
      <c r="AP145" s="3" t="s">
        <v>3612</v>
      </c>
      <c r="AQ145" s="3" t="s">
        <v>3613</v>
      </c>
      <c r="AR145" s="3" t="s">
        <v>3614</v>
      </c>
      <c r="AS145" s="3" t="s">
        <v>4210</v>
      </c>
      <c r="AT145" s="3" t="s">
        <v>4211</v>
      </c>
      <c r="AU145" s="3" t="s">
        <v>4212</v>
      </c>
      <c r="AV145" s="3" t="s">
        <v>1713</v>
      </c>
      <c r="AW145" s="3" t="s">
        <v>4213</v>
      </c>
      <c r="AX145" s="3" t="s">
        <v>1403</v>
      </c>
      <c r="AY145" s="3" t="s">
        <v>1401</v>
      </c>
      <c r="AZ145" s="3" t="s">
        <v>1403</v>
      </c>
      <c r="BA145" s="3" t="s">
        <v>4214</v>
      </c>
      <c r="BB145" s="3" t="s">
        <v>1442</v>
      </c>
      <c r="BC145" s="3" t="s">
        <v>1402</v>
      </c>
      <c r="BD145" s="3" t="s">
        <v>1442</v>
      </c>
      <c r="BE145" s="3" t="s">
        <v>4215</v>
      </c>
      <c r="BF145" s="3" t="s">
        <v>4216</v>
      </c>
      <c r="BG145" s="3" t="s">
        <v>4217</v>
      </c>
      <c r="BH145" s="3" t="s">
        <v>143</v>
      </c>
      <c r="BI145" s="3" t="s">
        <v>826</v>
      </c>
      <c r="BJ145" s="3" t="s">
        <v>1519</v>
      </c>
    </row>
    <row r="146" spans="1:62">
      <c r="A146" s="3" t="s">
        <v>4218</v>
      </c>
      <c r="B146" s="3" t="s">
        <v>1392</v>
      </c>
      <c r="C146" s="3" t="s">
        <v>171</v>
      </c>
      <c r="D146" s="3" t="s">
        <v>171</v>
      </c>
      <c r="E146" s="3" t="s">
        <v>171</v>
      </c>
      <c r="F146" s="3" t="s">
        <v>290</v>
      </c>
      <c r="G146" s="3" t="s">
        <v>542</v>
      </c>
      <c r="H146" s="3" t="s">
        <v>174</v>
      </c>
      <c r="I146" s="3" t="s">
        <v>1129</v>
      </c>
      <c r="J146" s="3" t="s">
        <v>143</v>
      </c>
      <c r="K146" s="3" t="s">
        <v>410</v>
      </c>
      <c r="L146" s="3" t="s">
        <v>1132</v>
      </c>
      <c r="M146" s="3"/>
      <c r="N146" s="3" t="s">
        <v>1131</v>
      </c>
      <c r="O146" s="3" t="s">
        <v>171</v>
      </c>
      <c r="Q146" s="3" t="s">
        <v>4219</v>
      </c>
      <c r="R146" s="3" t="s">
        <v>4220</v>
      </c>
      <c r="S146" s="3" t="s">
        <v>178</v>
      </c>
      <c r="T146" s="3" t="s">
        <v>4221</v>
      </c>
      <c r="U146" s="3" t="s">
        <v>180</v>
      </c>
      <c r="V146" s="3" t="s">
        <v>1130</v>
      </c>
      <c r="W146" s="3" t="s">
        <v>181</v>
      </c>
      <c r="X146" s="3" t="s">
        <v>182</v>
      </c>
      <c r="Y146" s="3" t="s">
        <v>4222</v>
      </c>
      <c r="Z146" s="3" t="s">
        <v>4223</v>
      </c>
      <c r="AA146" s="3" t="s">
        <v>4224</v>
      </c>
      <c r="AB146" s="3" t="s">
        <v>4225</v>
      </c>
      <c r="AC146" s="3" t="s">
        <v>186</v>
      </c>
      <c r="AD146" s="3" t="s">
        <v>410</v>
      </c>
      <c r="AE146" s="3" t="s">
        <v>833</v>
      </c>
      <c r="AF146" s="3" t="s">
        <v>1056</v>
      </c>
      <c r="AG146" s="3" t="s">
        <v>3030</v>
      </c>
      <c r="AH146" s="3" t="s">
        <v>558</v>
      </c>
      <c r="AI146" s="3" t="s">
        <v>4226</v>
      </c>
      <c r="AJ146" s="3" t="s">
        <v>4227</v>
      </c>
      <c r="AK146" s="3" t="s">
        <v>2446</v>
      </c>
      <c r="AL146" s="3" t="s">
        <v>1402</v>
      </c>
      <c r="AM146" s="3" t="s">
        <v>1432</v>
      </c>
      <c r="AN146" s="3" t="s">
        <v>4228</v>
      </c>
      <c r="AP146" s="3" t="s">
        <v>3612</v>
      </c>
      <c r="AQ146" s="3" t="s">
        <v>3613</v>
      </c>
      <c r="AR146" s="3" t="s">
        <v>3614</v>
      </c>
      <c r="AS146" s="3" t="s">
        <v>4229</v>
      </c>
      <c r="AT146" s="3" t="s">
        <v>4230</v>
      </c>
      <c r="AU146" s="3" t="s">
        <v>2210</v>
      </c>
      <c r="AV146" s="3" t="s">
        <v>2163</v>
      </c>
      <c r="AW146" s="3" t="s">
        <v>4231</v>
      </c>
      <c r="AX146" s="3" t="s">
        <v>1401</v>
      </c>
      <c r="AY146" s="3" t="s">
        <v>2376</v>
      </c>
      <c r="AZ146" s="3" t="s">
        <v>1442</v>
      </c>
      <c r="BA146" s="3" t="s">
        <v>4232</v>
      </c>
      <c r="BB146" s="3" t="s">
        <v>1432</v>
      </c>
      <c r="BC146" s="3" t="s">
        <v>1441</v>
      </c>
      <c r="BD146" s="3" t="s">
        <v>1442</v>
      </c>
      <c r="BE146" s="3" t="s">
        <v>4233</v>
      </c>
      <c r="BF146" s="3" t="s">
        <v>4234</v>
      </c>
      <c r="BG146" s="3" t="s">
        <v>4235</v>
      </c>
      <c r="BH146" s="3" t="s">
        <v>143</v>
      </c>
      <c r="BI146" s="3" t="s">
        <v>826</v>
      </c>
      <c r="BJ146" s="3" t="s">
        <v>1419</v>
      </c>
    </row>
    <row r="147" spans="1:62">
      <c r="A147" s="3" t="s">
        <v>4236</v>
      </c>
      <c r="B147" s="3" t="s">
        <v>1392</v>
      </c>
      <c r="C147" s="3" t="s">
        <v>171</v>
      </c>
      <c r="D147" s="3" t="s">
        <v>171</v>
      </c>
      <c r="E147" s="3" t="s">
        <v>171</v>
      </c>
      <c r="F147" s="3" t="s">
        <v>290</v>
      </c>
      <c r="G147" s="3" t="s">
        <v>118</v>
      </c>
      <c r="H147" s="3" t="s">
        <v>174</v>
      </c>
      <c r="I147" s="3" t="s">
        <v>1133</v>
      </c>
      <c r="J147" s="3" t="s">
        <v>142</v>
      </c>
      <c r="K147" s="3" t="s">
        <v>1134</v>
      </c>
      <c r="L147" s="3" t="s">
        <v>285</v>
      </c>
      <c r="M147" s="3"/>
      <c r="N147" s="3" t="s">
        <v>286</v>
      </c>
      <c r="O147" s="3" t="s">
        <v>171</v>
      </c>
      <c r="Q147" s="3" t="s">
        <v>4237</v>
      </c>
      <c r="R147" s="3" t="s">
        <v>287</v>
      </c>
      <c r="S147" s="3" t="s">
        <v>178</v>
      </c>
      <c r="T147" s="3" t="s">
        <v>288</v>
      </c>
      <c r="U147" s="3" t="s">
        <v>180</v>
      </c>
      <c r="V147" s="3" t="s">
        <v>435</v>
      </c>
      <c r="W147" s="3" t="s">
        <v>181</v>
      </c>
      <c r="X147" s="3" t="s">
        <v>198</v>
      </c>
      <c r="Y147" s="3" t="s">
        <v>289</v>
      </c>
      <c r="Z147" s="3" t="s">
        <v>141</v>
      </c>
      <c r="AA147" s="3" t="s">
        <v>826</v>
      </c>
      <c r="AB147" s="3" t="s">
        <v>289</v>
      </c>
      <c r="AC147" s="3" t="s">
        <v>186</v>
      </c>
      <c r="AD147" s="3" t="s">
        <v>1134</v>
      </c>
      <c r="AE147" s="3" t="s">
        <v>1135</v>
      </c>
      <c r="AF147" s="3" t="s">
        <v>735</v>
      </c>
      <c r="AG147" s="3" t="s">
        <v>1587</v>
      </c>
      <c r="AH147" s="3" t="s">
        <v>558</v>
      </c>
      <c r="AI147" s="3" t="s">
        <v>4238</v>
      </c>
      <c r="AJ147" s="3" t="s">
        <v>4239</v>
      </c>
      <c r="AK147" s="3" t="s">
        <v>1431</v>
      </c>
      <c r="AL147" s="3" t="s">
        <v>1402</v>
      </c>
      <c r="AM147" s="3" t="s">
        <v>1403</v>
      </c>
      <c r="AN147" s="3" t="s">
        <v>4240</v>
      </c>
      <c r="AP147" s="3" t="s">
        <v>4241</v>
      </c>
      <c r="AQ147" s="3" t="s">
        <v>4242</v>
      </c>
      <c r="AR147" s="3" t="s">
        <v>2349</v>
      </c>
      <c r="AS147" s="3" t="s">
        <v>4040</v>
      </c>
      <c r="AT147" s="3" t="s">
        <v>4243</v>
      </c>
      <c r="AU147" s="3" t="s">
        <v>2979</v>
      </c>
      <c r="AV147" s="3" t="s">
        <v>683</v>
      </c>
      <c r="AW147" s="3" t="s">
        <v>4244</v>
      </c>
      <c r="AX147" s="3" t="s">
        <v>1713</v>
      </c>
      <c r="AY147" s="3" t="s">
        <v>629</v>
      </c>
      <c r="AZ147" s="3" t="s">
        <v>1402</v>
      </c>
      <c r="BA147" s="3" t="s">
        <v>4245</v>
      </c>
      <c r="BB147" s="3" t="s">
        <v>694</v>
      </c>
      <c r="BC147" s="3" t="s">
        <v>1402</v>
      </c>
      <c r="BD147" s="3" t="s">
        <v>1402</v>
      </c>
      <c r="BE147" s="3" t="s">
        <v>4246</v>
      </c>
      <c r="BF147" s="3" t="s">
        <v>4247</v>
      </c>
      <c r="BG147" s="3" t="s">
        <v>4248</v>
      </c>
      <c r="BH147" s="3" t="s">
        <v>142</v>
      </c>
      <c r="BI147" s="3" t="s">
        <v>4249</v>
      </c>
      <c r="BJ147" s="3" t="s">
        <v>1496</v>
      </c>
    </row>
    <row r="148" spans="1:62">
      <c r="A148" s="3" t="s">
        <v>4250</v>
      </c>
      <c r="B148" s="3" t="s">
        <v>1392</v>
      </c>
      <c r="C148" s="3" t="s">
        <v>171</v>
      </c>
      <c r="D148" s="3" t="s">
        <v>171</v>
      </c>
      <c r="E148" s="3" t="s">
        <v>171</v>
      </c>
      <c r="F148" s="3" t="s">
        <v>170</v>
      </c>
      <c r="G148" s="3" t="s">
        <v>55</v>
      </c>
      <c r="H148" s="3" t="s">
        <v>174</v>
      </c>
      <c r="I148" s="3" t="s">
        <v>1094</v>
      </c>
      <c r="J148" s="3" t="s">
        <v>135</v>
      </c>
      <c r="K148" s="3" t="s">
        <v>1095</v>
      </c>
      <c r="L148" s="3" t="s">
        <v>56</v>
      </c>
      <c r="M148" s="3"/>
      <c r="N148" s="3" t="s">
        <v>1097</v>
      </c>
      <c r="O148" s="3" t="s">
        <v>171</v>
      </c>
      <c r="Q148" s="3" t="s">
        <v>4251</v>
      </c>
      <c r="R148" s="3" t="s">
        <v>4252</v>
      </c>
      <c r="S148" s="3" t="s">
        <v>178</v>
      </c>
      <c r="T148" s="3" t="s">
        <v>179</v>
      </c>
      <c r="U148" s="3" t="s">
        <v>180</v>
      </c>
      <c r="V148" s="3" t="s">
        <v>1096</v>
      </c>
      <c r="W148" s="3" t="s">
        <v>181</v>
      </c>
      <c r="X148" s="3" t="s">
        <v>182</v>
      </c>
      <c r="Y148" s="3" t="s">
        <v>360</v>
      </c>
      <c r="Z148" s="3" t="s">
        <v>1658</v>
      </c>
      <c r="AA148" s="3" t="s">
        <v>4253</v>
      </c>
      <c r="AB148" s="3" t="s">
        <v>360</v>
      </c>
      <c r="AC148" s="3" t="s">
        <v>186</v>
      </c>
      <c r="AD148" s="3" t="s">
        <v>1095</v>
      </c>
      <c r="AE148" s="3" t="s">
        <v>822</v>
      </c>
      <c r="AF148" s="3" t="s">
        <v>756</v>
      </c>
      <c r="AG148" s="3" t="s">
        <v>2177</v>
      </c>
      <c r="AH148" s="3" t="s">
        <v>558</v>
      </c>
      <c r="AI148" s="3" t="s">
        <v>4254</v>
      </c>
      <c r="AJ148" s="3" t="s">
        <v>4255</v>
      </c>
      <c r="AK148" s="3" t="s">
        <v>1401</v>
      </c>
      <c r="AL148" s="3" t="s">
        <v>1431</v>
      </c>
      <c r="AM148" s="3" t="s">
        <v>1411</v>
      </c>
      <c r="AN148" s="3" t="s">
        <v>4256</v>
      </c>
      <c r="AP148" s="3" t="s">
        <v>4178</v>
      </c>
      <c r="AQ148" s="3" t="s">
        <v>3548</v>
      </c>
      <c r="AR148" s="3" t="s">
        <v>3549</v>
      </c>
      <c r="AS148" s="3" t="s">
        <v>4004</v>
      </c>
      <c r="AT148" s="3" t="s">
        <v>4257</v>
      </c>
      <c r="AU148" s="3" t="s">
        <v>4258</v>
      </c>
      <c r="AV148" s="3" t="s">
        <v>574</v>
      </c>
      <c r="AW148" s="3" t="s">
        <v>4259</v>
      </c>
      <c r="AX148" s="3" t="s">
        <v>1713</v>
      </c>
      <c r="AY148" s="3" t="s">
        <v>1354</v>
      </c>
      <c r="AZ148" s="3" t="s">
        <v>2333</v>
      </c>
      <c r="BA148" s="3" t="s">
        <v>4260</v>
      </c>
      <c r="BB148" s="3" t="s">
        <v>1820</v>
      </c>
      <c r="BC148" s="3" t="s">
        <v>1713</v>
      </c>
      <c r="BD148" s="3" t="s">
        <v>1803</v>
      </c>
      <c r="BE148" s="3" t="s">
        <v>4261</v>
      </c>
      <c r="BF148" s="3" t="s">
        <v>1824</v>
      </c>
      <c r="BG148" s="3" t="s">
        <v>4262</v>
      </c>
      <c r="BH148" s="3" t="s">
        <v>135</v>
      </c>
      <c r="BI148" s="3" t="s">
        <v>105</v>
      </c>
      <c r="BJ148" s="3" t="s">
        <v>1496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32"/>
  <sheetViews>
    <sheetView workbookViewId="0">
      <selection activeCell="R2" sqref="R2"/>
    </sheetView>
  </sheetViews>
  <sheetFormatPr defaultColWidth="11.4166666666667" defaultRowHeight="14.25"/>
  <cols>
    <col min="1" max="1" width="8.675" style="8" customWidth="true"/>
    <col min="2" max="2" width="5" style="8" customWidth="true"/>
    <col min="3" max="3" width="11.4166666666667" style="8" customWidth="true"/>
    <col min="4" max="4" width="26.7083333333333" style="8" hidden="true" customWidth="true"/>
    <col min="5" max="5" width="13.5583333333333" style="8" customWidth="true"/>
    <col min="6" max="6" width="7.85" style="8" customWidth="true"/>
    <col min="7" max="7" width="7.41666666666667" style="8" customWidth="true"/>
    <col min="8" max="8" width="9.28333333333333" style="8" hidden="true" customWidth="true"/>
    <col min="9" max="9" width="20.85" style="8" customWidth="true"/>
    <col min="10" max="10" width="12.8583333333333" style="8" customWidth="true"/>
    <col min="11" max="11" width="36.1333333333333" style="8" customWidth="true"/>
    <col min="12" max="12" width="24.7083333333333" style="8" customWidth="true"/>
    <col min="13" max="13" width="8.41666666666667" style="8" hidden="true" customWidth="true"/>
    <col min="14" max="14" width="19.7083333333333" style="8" hidden="true" customWidth="true"/>
    <col min="15" max="15" width="19.7083333333333" style="8" customWidth="true"/>
    <col min="16" max="16" width="10.85" style="8" customWidth="true"/>
    <col min="17" max="17" width="19.7083333333333" style="8" hidden="true" customWidth="true"/>
    <col min="18" max="18" width="10.1333333333333" style="8" customWidth="true"/>
    <col min="19" max="19" width="11.4166666666667" style="8" hidden="true" customWidth="true"/>
    <col min="20" max="16384" width="11.4166666666667" style="8"/>
  </cols>
  <sheetData>
    <row r="1" s="12" customFormat="true" ht="21.75" spans="1:19">
      <c r="A1" s="24" t="s">
        <v>75</v>
      </c>
      <c r="B1" s="14"/>
      <c r="C1" s="14"/>
      <c r="D1" s="25"/>
      <c r="E1" s="14"/>
      <c r="F1" s="14"/>
      <c r="G1" s="14"/>
      <c r="H1" s="25"/>
      <c r="I1" s="14"/>
      <c r="J1" s="14"/>
      <c r="K1" s="14"/>
      <c r="L1" s="14"/>
      <c r="M1" s="25"/>
      <c r="N1" s="25"/>
      <c r="O1" s="14"/>
      <c r="P1" s="14"/>
      <c r="Q1" s="25"/>
      <c r="R1" s="17"/>
      <c r="S1" s="12" t="s">
        <v>76</v>
      </c>
    </row>
    <row r="2" s="12" customFormat="true" ht="42.75" spans="1:18">
      <c r="A2" s="12" t="s">
        <v>77</v>
      </c>
      <c r="B2" s="12" t="s">
        <v>0</v>
      </c>
      <c r="C2" s="12" t="s">
        <v>1</v>
      </c>
      <c r="D2" s="12" t="s">
        <v>78</v>
      </c>
      <c r="E2" s="12" t="s">
        <v>79</v>
      </c>
      <c r="F2" s="12" t="s">
        <v>80</v>
      </c>
      <c r="G2" s="12" t="s">
        <v>81</v>
      </c>
      <c r="H2" s="12" t="str">
        <f ca="1">VLOOKUP(C2,Sheet1!$1:$65536,1,FALSE)</f>
        <v>姓名</v>
      </c>
      <c r="I2" s="12" t="str">
        <f ca="1">VLOOKUP(C2,Sheet1!$1:$65536,6,FALSE)</f>
        <v>推荐人姓名</v>
      </c>
      <c r="J2" s="12" t="s">
        <v>82</v>
      </c>
      <c r="K2" s="12" t="str">
        <f ca="1">VLOOKUP(C2,Sheet1!$1:$65536,7,FALSE)</f>
        <v>工作单位名称</v>
      </c>
      <c r="L2" s="12" t="str">
        <f ca="1">VLOOKUP(C2,Sheet1!$1:$65536,8,FALSE)</f>
        <v>职务</v>
      </c>
      <c r="M2" s="12" t="str">
        <f ca="1">VLOOKUP(C2,Sheet1!$1:$65536,10,FALSE)</f>
        <v>从事设计工作年限</v>
      </c>
      <c r="N2" s="12" t="s">
        <v>2</v>
      </c>
      <c r="O2" s="12" t="s">
        <v>83</v>
      </c>
      <c r="P2" s="12" t="s">
        <v>84</v>
      </c>
      <c r="Q2" s="12" t="s">
        <v>85</v>
      </c>
      <c r="R2" s="12" t="s">
        <v>86</v>
      </c>
    </row>
    <row r="3" s="12" customFormat="true" spans="1:19">
      <c r="A3" s="12" t="s">
        <v>87</v>
      </c>
      <c r="B3" s="12">
        <v>1</v>
      </c>
      <c r="C3" s="12" t="s">
        <v>88</v>
      </c>
      <c r="D3" s="12" t="s">
        <v>89</v>
      </c>
      <c r="E3" s="13" t="s">
        <v>89</v>
      </c>
      <c r="S3" s="12">
        <v>1</v>
      </c>
    </row>
    <row r="4" s="12" customFormat="true" spans="2:4">
      <c r="B4" s="12">
        <v>2</v>
      </c>
      <c r="C4" s="12" t="s">
        <v>90</v>
      </c>
      <c r="D4" s="12" t="s">
        <v>89</v>
      </c>
    </row>
    <row r="5" s="12" customFormat="true" spans="2:19">
      <c r="B5" s="12">
        <v>3</v>
      </c>
      <c r="C5" s="12" t="s">
        <v>91</v>
      </c>
      <c r="D5" s="12" t="s">
        <v>89</v>
      </c>
      <c r="S5" s="12">
        <v>1</v>
      </c>
    </row>
    <row r="6" s="12" customFormat="true" spans="1:19">
      <c r="A6" s="26" t="s">
        <v>92</v>
      </c>
      <c r="B6" s="12">
        <v>1</v>
      </c>
      <c r="C6" s="12" t="s">
        <v>29</v>
      </c>
      <c r="D6" s="12" t="s">
        <v>93</v>
      </c>
      <c r="S6" s="12">
        <v>1</v>
      </c>
    </row>
    <row r="7" s="12" customFormat="true" ht="28.5" spans="1:19">
      <c r="A7" s="27"/>
      <c r="B7" s="12">
        <v>2</v>
      </c>
      <c r="C7" s="12" t="s">
        <v>94</v>
      </c>
      <c r="D7" s="12" t="s">
        <v>95</v>
      </c>
      <c r="S7" s="12">
        <v>1</v>
      </c>
    </row>
    <row r="8" s="12" customFormat="true" spans="1:19">
      <c r="A8" s="27"/>
      <c r="B8" s="12">
        <v>3</v>
      </c>
      <c r="C8" s="12" t="s">
        <v>96</v>
      </c>
      <c r="D8" s="12" t="s">
        <v>97</v>
      </c>
      <c r="S8" s="12">
        <v>1</v>
      </c>
    </row>
    <row r="9" s="12" customFormat="true" spans="1:19">
      <c r="A9" s="27"/>
      <c r="B9" s="12">
        <v>4</v>
      </c>
      <c r="C9" s="12" t="s">
        <v>98</v>
      </c>
      <c r="D9" s="12" t="s">
        <v>93</v>
      </c>
      <c r="S9" s="12">
        <v>1</v>
      </c>
    </row>
    <row r="10" s="12" customFormat="true" spans="1:19">
      <c r="A10" s="27"/>
      <c r="B10" s="12">
        <v>5</v>
      </c>
      <c r="C10" s="12" t="s">
        <v>99</v>
      </c>
      <c r="D10" s="12" t="s">
        <v>97</v>
      </c>
      <c r="S10" s="12">
        <v>1</v>
      </c>
    </row>
    <row r="11" s="12" customFormat="true" spans="1:19">
      <c r="A11" s="27"/>
      <c r="B11" s="12">
        <v>6</v>
      </c>
      <c r="C11" s="12" t="s">
        <v>27</v>
      </c>
      <c r="D11" s="12" t="s">
        <v>97</v>
      </c>
      <c r="S11" s="12">
        <v>1</v>
      </c>
    </row>
    <row r="12" s="12" customFormat="true" ht="28.5" spans="1:19">
      <c r="A12" s="27"/>
      <c r="B12" s="12">
        <v>7</v>
      </c>
      <c r="C12" s="12" t="s">
        <v>100</v>
      </c>
      <c r="D12" s="12" t="s">
        <v>95</v>
      </c>
      <c r="S12" s="29">
        <v>1</v>
      </c>
    </row>
    <row r="13" s="12" customFormat="true" spans="1:19">
      <c r="A13" s="27"/>
      <c r="B13" s="12">
        <v>8</v>
      </c>
      <c r="C13" s="12" t="s">
        <v>101</v>
      </c>
      <c r="D13" s="12" t="s">
        <v>97</v>
      </c>
      <c r="S13" s="29">
        <v>1</v>
      </c>
    </row>
    <row r="14" s="12" customFormat="true" spans="1:19">
      <c r="A14" s="27"/>
      <c r="B14" s="12">
        <v>9</v>
      </c>
      <c r="C14" s="12" t="s">
        <v>102</v>
      </c>
      <c r="D14" s="12" t="s">
        <v>93</v>
      </c>
      <c r="S14" s="12">
        <v>1</v>
      </c>
    </row>
    <row r="15" s="12" customFormat="true" spans="1:19">
      <c r="A15" s="26" t="s">
        <v>103</v>
      </c>
      <c r="B15" s="12">
        <v>1</v>
      </c>
      <c r="C15" s="12" t="s">
        <v>104</v>
      </c>
      <c r="D15" s="12" t="s">
        <v>105</v>
      </c>
      <c r="S15" s="29">
        <v>1</v>
      </c>
    </row>
    <row r="16" s="12" customFormat="true" spans="1:19">
      <c r="A16" s="27"/>
      <c r="B16" s="12">
        <v>2</v>
      </c>
      <c r="C16" s="12" t="s">
        <v>106</v>
      </c>
      <c r="D16" s="12" t="s">
        <v>105</v>
      </c>
      <c r="S16" s="29">
        <v>1</v>
      </c>
    </row>
    <row r="17" s="12" customFormat="true" ht="28.5" spans="1:19">
      <c r="A17" s="27"/>
      <c r="B17" s="12">
        <v>3</v>
      </c>
      <c r="C17" s="12" t="s">
        <v>107</v>
      </c>
      <c r="D17" s="12" t="s">
        <v>108</v>
      </c>
      <c r="S17" s="12">
        <v>1</v>
      </c>
    </row>
    <row r="18" s="12" customFormat="true" ht="28.5" spans="1:19">
      <c r="A18" s="26" t="s">
        <v>109</v>
      </c>
      <c r="B18" s="12">
        <v>1</v>
      </c>
      <c r="C18" s="12" t="s">
        <v>110</v>
      </c>
      <c r="D18" s="12" t="s">
        <v>111</v>
      </c>
      <c r="S18" s="12">
        <v>1</v>
      </c>
    </row>
    <row r="19" s="12" customFormat="true" ht="28.5" spans="1:4">
      <c r="A19" s="27"/>
      <c r="B19" s="12">
        <v>2</v>
      </c>
      <c r="C19" s="12" t="s">
        <v>112</v>
      </c>
      <c r="D19" s="12" t="s">
        <v>113</v>
      </c>
    </row>
    <row r="20" s="12" customFormat="true" ht="28.5" spans="1:19">
      <c r="A20" s="27"/>
      <c r="B20" s="12">
        <v>3</v>
      </c>
      <c r="C20" s="12" t="s">
        <v>114</v>
      </c>
      <c r="D20" s="12" t="s">
        <v>111</v>
      </c>
      <c r="S20" s="12">
        <v>1</v>
      </c>
    </row>
    <row r="21" s="12" customFormat="true" spans="1:19">
      <c r="A21" s="27"/>
      <c r="B21" s="12">
        <v>4</v>
      </c>
      <c r="C21" s="12" t="s">
        <v>115</v>
      </c>
      <c r="D21" s="12" t="s">
        <v>116</v>
      </c>
      <c r="S21" s="12">
        <v>1</v>
      </c>
    </row>
    <row r="22" s="12" customFormat="true" spans="1:19">
      <c r="A22" s="27"/>
      <c r="B22" s="12">
        <v>5</v>
      </c>
      <c r="C22" s="12" t="s">
        <v>117</v>
      </c>
      <c r="D22" s="12" t="s">
        <v>116</v>
      </c>
      <c r="S22" s="29">
        <v>1</v>
      </c>
    </row>
    <row r="23" s="12" customFormat="true" spans="1:19">
      <c r="A23" s="27"/>
      <c r="B23" s="12">
        <v>6</v>
      </c>
      <c r="C23" s="12" t="s">
        <v>118</v>
      </c>
      <c r="D23" s="12" t="s">
        <v>116</v>
      </c>
      <c r="S23" s="29">
        <v>1</v>
      </c>
    </row>
    <row r="24" s="12" customFormat="true" ht="28.5" spans="1:19">
      <c r="A24" s="27"/>
      <c r="B24" s="12">
        <v>7</v>
      </c>
      <c r="C24" s="12" t="s">
        <v>119</v>
      </c>
      <c r="D24" s="12" t="s">
        <v>113</v>
      </c>
      <c r="S24" s="12">
        <v>1</v>
      </c>
    </row>
    <row r="25" s="12" customFormat="true" spans="1:3">
      <c r="A25" s="27"/>
      <c r="B25" s="12">
        <v>8</v>
      </c>
      <c r="C25" s="12" t="s">
        <v>120</v>
      </c>
    </row>
    <row r="26" s="12" customFormat="true" spans="1:19">
      <c r="A26" s="28"/>
      <c r="B26" s="12">
        <v>9</v>
      </c>
      <c r="C26" s="12" t="s">
        <v>121</v>
      </c>
      <c r="D26" s="12" t="s">
        <v>116</v>
      </c>
      <c r="S26" s="12">
        <v>1</v>
      </c>
    </row>
    <row r="27" s="12" customFormat="true" ht="28.5" spans="1:19">
      <c r="A27" s="26" t="s">
        <v>122</v>
      </c>
      <c r="B27" s="12">
        <v>1</v>
      </c>
      <c r="C27" s="12" t="s">
        <v>123</v>
      </c>
      <c r="D27" s="12" t="s">
        <v>124</v>
      </c>
      <c r="S27" s="30">
        <v>1</v>
      </c>
    </row>
    <row r="28" s="12" customFormat="true" ht="28.5" spans="1:19">
      <c r="A28" s="27"/>
      <c r="B28" s="12">
        <v>2</v>
      </c>
      <c r="C28" s="12" t="s">
        <v>125</v>
      </c>
      <c r="D28" s="12" t="s">
        <v>124</v>
      </c>
      <c r="S28" s="12">
        <v>1</v>
      </c>
    </row>
    <row r="29" s="12" customFormat="true" ht="42.75" spans="1:19">
      <c r="A29" s="27"/>
      <c r="B29" s="12">
        <v>3</v>
      </c>
      <c r="C29" s="12" t="s">
        <v>126</v>
      </c>
      <c r="D29" s="12" t="s">
        <v>127</v>
      </c>
      <c r="S29" s="12">
        <v>1</v>
      </c>
    </row>
    <row r="30" s="12" customFormat="true" ht="42.75" spans="1:19">
      <c r="A30" s="27"/>
      <c r="B30" s="12">
        <v>4</v>
      </c>
      <c r="C30" s="12" t="s">
        <v>128</v>
      </c>
      <c r="D30" s="12" t="s">
        <v>127</v>
      </c>
      <c r="S30" s="12">
        <v>1</v>
      </c>
    </row>
    <row r="31" s="12" customFormat="true" ht="28.5" spans="1:19">
      <c r="A31" s="27"/>
      <c r="B31" s="12">
        <v>5</v>
      </c>
      <c r="C31" s="15" t="s">
        <v>129</v>
      </c>
      <c r="D31" s="12" t="s">
        <v>124</v>
      </c>
      <c r="S31" s="12">
        <v>1</v>
      </c>
    </row>
    <row r="32" s="12" customFormat="true" ht="42.75" spans="1:19">
      <c r="A32" s="28"/>
      <c r="B32" s="12">
        <v>6</v>
      </c>
      <c r="C32" s="12" t="s">
        <v>130</v>
      </c>
      <c r="D32" s="12" t="s">
        <v>127</v>
      </c>
      <c r="S32" s="12">
        <v>1</v>
      </c>
    </row>
  </sheetData>
  <autoFilter ref="A2:S32">
    <extLst/>
  </autoFilter>
  <mergeCells count="6">
    <mergeCell ref="A1:R1"/>
    <mergeCell ref="A3:A5"/>
    <mergeCell ref="A6:A14"/>
    <mergeCell ref="A15:A17"/>
    <mergeCell ref="A18:A26"/>
    <mergeCell ref="A27:A32"/>
  </mergeCells>
  <conditionalFormatting sqref="C2:C32 C34:C65536">
    <cfRule type="duplicateValues" dxfId="0" priority="6" stopIfTrue="1"/>
  </conditionalFormatting>
  <printOptions horizontalCentered="true"/>
  <pageMargins left="0.748031496062992" right="0.748031496062992" top="0.78740157480315" bottom="0.590551181102362" header="0.511811023622047" footer="0.511811023622047"/>
  <pageSetup paperSize="9" scale="66" fitToHeight="0" orientation="landscape" horizontalDpi="600" verticalDpi="600"/>
  <headerFooter alignWithMargins="0">
    <oddHeader>&amp;L&amp;"等线 Light,常规"&amp;14附件1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32"/>
  <sheetViews>
    <sheetView tabSelected="1" workbookViewId="0">
      <selection activeCell="J12" sqref="J12"/>
    </sheetView>
  </sheetViews>
  <sheetFormatPr defaultColWidth="11.4166666666667" defaultRowHeight="14.25" outlineLevelCol="3"/>
  <cols>
    <col min="1" max="1" width="9.375" style="8" customWidth="true"/>
    <col min="2" max="2" width="17" style="8" customWidth="true"/>
    <col min="3" max="3" width="47" style="8" customWidth="true"/>
    <col min="4" max="16384" width="11.4166666666667" style="8"/>
  </cols>
  <sheetData>
    <row r="1" s="12" customFormat="true" ht="51" customHeight="true" spans="1:4">
      <c r="A1" s="21" t="s">
        <v>131</v>
      </c>
      <c r="B1" s="21"/>
      <c r="C1" s="21"/>
      <c r="D1" s="22"/>
    </row>
    <row r="2" s="20" customFormat="true" ht="18.75" spans="1:3">
      <c r="A2" s="20" t="s">
        <v>132</v>
      </c>
      <c r="B2" s="20" t="s">
        <v>1</v>
      </c>
      <c r="C2" s="20" t="s">
        <v>133</v>
      </c>
    </row>
    <row r="3" s="12" customFormat="true" ht="22" customHeight="true" spans="1:3">
      <c r="A3" s="12">
        <v>1</v>
      </c>
      <c r="B3" s="12" t="s">
        <v>88</v>
      </c>
      <c r="C3" s="23" t="s">
        <v>134</v>
      </c>
    </row>
    <row r="4" s="12" customFormat="true" ht="22" customHeight="true" spans="1:3">
      <c r="A4" s="12">
        <v>2</v>
      </c>
      <c r="B4" s="12" t="s">
        <v>90</v>
      </c>
      <c r="C4" s="23" t="s">
        <v>135</v>
      </c>
    </row>
    <row r="5" s="12" customFormat="true" ht="22" customHeight="true" spans="1:3">
      <c r="A5" s="12">
        <v>3</v>
      </c>
      <c r="B5" s="12" t="s">
        <v>91</v>
      </c>
      <c r="C5" s="23" t="s">
        <v>136</v>
      </c>
    </row>
    <row r="6" s="12" customFormat="true" ht="22" customHeight="true" spans="1:3">
      <c r="A6" s="12">
        <v>4</v>
      </c>
      <c r="B6" s="12" t="s">
        <v>29</v>
      </c>
      <c r="C6" s="23" t="s">
        <v>137</v>
      </c>
    </row>
    <row r="7" s="12" customFormat="true" ht="22" customHeight="true" spans="1:3">
      <c r="A7" s="12">
        <v>5</v>
      </c>
      <c r="B7" s="12" t="s">
        <v>94</v>
      </c>
      <c r="C7" s="12" t="s">
        <v>138</v>
      </c>
    </row>
    <row r="8" s="12" customFormat="true" ht="22" customHeight="true" spans="1:3">
      <c r="A8" s="12">
        <v>6</v>
      </c>
      <c r="B8" s="12" t="s">
        <v>96</v>
      </c>
      <c r="C8" s="12" t="s">
        <v>137</v>
      </c>
    </row>
    <row r="9" s="12" customFormat="true" ht="22" customHeight="true" spans="1:3">
      <c r="A9" s="12">
        <v>7</v>
      </c>
      <c r="B9" s="12" t="s">
        <v>98</v>
      </c>
      <c r="C9" s="12" t="s">
        <v>139</v>
      </c>
    </row>
    <row r="10" s="12" customFormat="true" ht="22" customHeight="true" spans="1:3">
      <c r="A10" s="12">
        <v>8</v>
      </c>
      <c r="B10" s="12" t="s">
        <v>99</v>
      </c>
      <c r="C10" s="12" t="s">
        <v>140</v>
      </c>
    </row>
    <row r="11" s="12" customFormat="true" ht="22" customHeight="true" spans="1:3">
      <c r="A11" s="12">
        <v>9</v>
      </c>
      <c r="B11" s="12" t="s">
        <v>27</v>
      </c>
      <c r="C11" s="12" t="s">
        <v>141</v>
      </c>
    </row>
    <row r="12" s="12" customFormat="true" ht="22" customHeight="true" spans="1:3">
      <c r="A12" s="12">
        <v>10</v>
      </c>
      <c r="B12" s="12" t="s">
        <v>100</v>
      </c>
      <c r="C12" s="12" t="s">
        <v>141</v>
      </c>
    </row>
    <row r="13" s="12" customFormat="true" ht="22" customHeight="true" spans="1:3">
      <c r="A13" s="12">
        <v>11</v>
      </c>
      <c r="B13" s="12" t="s">
        <v>101</v>
      </c>
      <c r="C13" s="12" t="s">
        <v>137</v>
      </c>
    </row>
    <row r="14" s="12" customFormat="true" ht="22" customHeight="true" spans="1:3">
      <c r="A14" s="12">
        <v>12</v>
      </c>
      <c r="B14" s="12" t="s">
        <v>102</v>
      </c>
      <c r="C14" s="12" t="s">
        <v>142</v>
      </c>
    </row>
    <row r="15" s="12" customFormat="true" ht="22" customHeight="true" spans="1:3">
      <c r="A15" s="12">
        <v>13</v>
      </c>
      <c r="B15" s="12" t="s">
        <v>104</v>
      </c>
      <c r="C15" s="12" t="s">
        <v>138</v>
      </c>
    </row>
    <row r="16" s="12" customFormat="true" ht="22" customHeight="true" spans="1:3">
      <c r="A16" s="12">
        <v>14</v>
      </c>
      <c r="B16" s="12" t="s">
        <v>106</v>
      </c>
      <c r="C16" s="12" t="s">
        <v>138</v>
      </c>
    </row>
    <row r="17" s="12" customFormat="true" ht="22" customHeight="true" spans="1:3">
      <c r="A17" s="12">
        <v>15</v>
      </c>
      <c r="B17" s="12" t="s">
        <v>107</v>
      </c>
      <c r="C17" s="12" t="s">
        <v>140</v>
      </c>
    </row>
    <row r="18" s="12" customFormat="true" ht="22" customHeight="true" spans="1:3">
      <c r="A18" s="12">
        <v>16</v>
      </c>
      <c r="B18" s="12" t="s">
        <v>110</v>
      </c>
      <c r="C18" s="12" t="s">
        <v>142</v>
      </c>
    </row>
    <row r="19" s="12" customFormat="true" ht="22" customHeight="true" spans="1:3">
      <c r="A19" s="12">
        <v>17</v>
      </c>
      <c r="B19" s="12" t="s">
        <v>112</v>
      </c>
      <c r="C19" s="12" t="s">
        <v>142</v>
      </c>
    </row>
    <row r="20" s="12" customFormat="true" ht="22" customHeight="true" spans="1:3">
      <c r="A20" s="12">
        <v>18</v>
      </c>
      <c r="B20" s="12" t="s">
        <v>114</v>
      </c>
      <c r="C20" s="12" t="s">
        <v>142</v>
      </c>
    </row>
    <row r="21" s="12" customFormat="true" ht="22" customHeight="true" spans="1:3">
      <c r="A21" s="12">
        <v>19</v>
      </c>
      <c r="B21" s="12" t="s">
        <v>115</v>
      </c>
      <c r="C21" s="12" t="s">
        <v>140</v>
      </c>
    </row>
    <row r="22" s="12" customFormat="true" ht="22" customHeight="true" spans="1:3">
      <c r="A22" s="12">
        <v>20</v>
      </c>
      <c r="B22" s="12" t="s">
        <v>117</v>
      </c>
      <c r="C22" s="12" t="s">
        <v>143</v>
      </c>
    </row>
    <row r="23" s="12" customFormat="true" ht="22" customHeight="true" spans="1:3">
      <c r="A23" s="12">
        <v>21</v>
      </c>
      <c r="B23" s="12" t="s">
        <v>118</v>
      </c>
      <c r="C23" s="12" t="s">
        <v>142</v>
      </c>
    </row>
    <row r="24" s="12" customFormat="true" ht="22" customHeight="true" spans="1:3">
      <c r="A24" s="12">
        <v>22</v>
      </c>
      <c r="B24" s="12" t="s">
        <v>119</v>
      </c>
      <c r="C24" s="12" t="s">
        <v>144</v>
      </c>
    </row>
    <row r="25" s="12" customFormat="true" ht="22" customHeight="true" spans="1:3">
      <c r="A25" s="12">
        <v>23</v>
      </c>
      <c r="B25" s="12" t="s">
        <v>120</v>
      </c>
      <c r="C25" s="12" t="s">
        <v>143</v>
      </c>
    </row>
    <row r="26" s="12" customFormat="true" ht="22" customHeight="true" spans="1:3">
      <c r="A26" s="12">
        <v>24</v>
      </c>
      <c r="B26" s="12" t="s">
        <v>121</v>
      </c>
      <c r="C26" s="12" t="s">
        <v>143</v>
      </c>
    </row>
    <row r="27" s="12" customFormat="true" ht="22" customHeight="true" spans="1:3">
      <c r="A27" s="12">
        <v>25</v>
      </c>
      <c r="B27" s="12" t="s">
        <v>123</v>
      </c>
      <c r="C27" s="12" t="s">
        <v>145</v>
      </c>
    </row>
    <row r="28" s="12" customFormat="true" ht="22" customHeight="true" spans="1:3">
      <c r="A28" s="12">
        <v>26</v>
      </c>
      <c r="B28" s="12" t="s">
        <v>125</v>
      </c>
      <c r="C28" s="12" t="s">
        <v>146</v>
      </c>
    </row>
    <row r="29" s="12" customFormat="true" ht="22" customHeight="true" spans="1:3">
      <c r="A29" s="12">
        <v>27</v>
      </c>
      <c r="B29" s="12" t="s">
        <v>126</v>
      </c>
      <c r="C29" s="12" t="s">
        <v>144</v>
      </c>
    </row>
    <row r="30" s="12" customFormat="true" ht="22" customHeight="true" spans="1:3">
      <c r="A30" s="12">
        <v>28</v>
      </c>
      <c r="B30" s="12" t="s">
        <v>128</v>
      </c>
      <c r="C30" s="12" t="s">
        <v>147</v>
      </c>
    </row>
    <row r="31" s="12" customFormat="true" ht="22" customHeight="true" spans="1:3">
      <c r="A31" s="12">
        <v>29</v>
      </c>
      <c r="B31" s="12" t="s">
        <v>129</v>
      </c>
      <c r="C31" s="12" t="s">
        <v>148</v>
      </c>
    </row>
    <row r="32" s="12" customFormat="true" ht="22" customHeight="true" spans="1:3">
      <c r="A32" s="12">
        <v>30</v>
      </c>
      <c r="B32" s="12" t="s">
        <v>130</v>
      </c>
      <c r="C32" s="12" t="s">
        <v>149</v>
      </c>
    </row>
  </sheetData>
  <autoFilter ref="A2:C32">
    <extLst/>
  </autoFilter>
  <mergeCells count="1">
    <mergeCell ref="A1:C1"/>
  </mergeCells>
  <conditionalFormatting sqref="B2:B32 B34:B65536">
    <cfRule type="duplicateValues" dxfId="0" priority="47" stopIfTrue="1"/>
  </conditionalFormatting>
  <printOptions horizontalCentered="true" gridLines="true"/>
  <pageMargins left="0.747916666666667" right="0.747916666666667" top="0.786805555555556" bottom="0.590277777777778" header="0.511805555555556" footer="0.511805555555556"/>
  <pageSetup paperSize="9" fitToHeight="0" orientation="portrait" horizontalDpi="600" verticalDpi="600"/>
  <headerFooter alignWithMargins="0" differentOddEven="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B3" sqref="B3:B4"/>
    </sheetView>
  </sheetViews>
  <sheetFormatPr defaultColWidth="9.14166666666667" defaultRowHeight="12.75" outlineLevelCol="2"/>
  <cols>
    <col min="1" max="1" width="37.1416666666667" customWidth="true"/>
  </cols>
  <sheetData>
    <row r="1" spans="1:3">
      <c r="A1" t="s">
        <v>133</v>
      </c>
      <c r="B1" t="s">
        <v>150</v>
      </c>
      <c r="C1" t="s">
        <v>151</v>
      </c>
    </row>
    <row r="2" spans="1:3">
      <c r="A2" t="s">
        <v>142</v>
      </c>
      <c r="B2">
        <v>5</v>
      </c>
      <c r="C2" s="19">
        <v>0.166666666666667</v>
      </c>
    </row>
    <row r="3" spans="1:3">
      <c r="A3" t="s">
        <v>137</v>
      </c>
      <c r="B3">
        <v>3</v>
      </c>
      <c r="C3" s="19">
        <v>0.1</v>
      </c>
    </row>
    <row r="4" spans="1:3">
      <c r="A4" t="s">
        <v>138</v>
      </c>
      <c r="B4">
        <v>3</v>
      </c>
      <c r="C4" s="19">
        <v>0.1</v>
      </c>
    </row>
    <row r="5" spans="1:3">
      <c r="A5" t="s">
        <v>143</v>
      </c>
      <c r="B5">
        <v>3</v>
      </c>
      <c r="C5" s="19">
        <v>0.1</v>
      </c>
    </row>
    <row r="6" spans="1:3">
      <c r="A6" t="s">
        <v>140</v>
      </c>
      <c r="B6">
        <v>3</v>
      </c>
      <c r="C6" s="19">
        <v>0.1</v>
      </c>
    </row>
    <row r="7" spans="1:3">
      <c r="A7" t="s">
        <v>141</v>
      </c>
      <c r="B7">
        <v>2</v>
      </c>
      <c r="C7" s="19">
        <v>0.0666666666666667</v>
      </c>
    </row>
    <row r="8" spans="1:3">
      <c r="A8" t="s">
        <v>144</v>
      </c>
      <c r="B8">
        <v>2</v>
      </c>
      <c r="C8" s="19">
        <v>0.0666666666666667</v>
      </c>
    </row>
    <row r="9" spans="1:3">
      <c r="A9" t="s">
        <v>149</v>
      </c>
      <c r="B9">
        <v>1</v>
      </c>
      <c r="C9" s="19">
        <v>0.0333333333333333</v>
      </c>
    </row>
    <row r="10" spans="1:3">
      <c r="A10" t="s">
        <v>134</v>
      </c>
      <c r="B10">
        <v>1</v>
      </c>
      <c r="C10" s="19">
        <v>0.0333333333333333</v>
      </c>
    </row>
    <row r="11" spans="1:3">
      <c r="A11" t="s">
        <v>148</v>
      </c>
      <c r="B11">
        <v>1</v>
      </c>
      <c r="C11" s="19">
        <v>0.0333333333333333</v>
      </c>
    </row>
    <row r="12" spans="1:3">
      <c r="A12" t="s">
        <v>147</v>
      </c>
      <c r="B12">
        <v>1</v>
      </c>
      <c r="C12" s="19">
        <v>0.0333333333333333</v>
      </c>
    </row>
    <row r="13" spans="1:3">
      <c r="A13" t="s">
        <v>135</v>
      </c>
      <c r="B13">
        <v>1</v>
      </c>
      <c r="C13" s="19">
        <v>0.0333333333333333</v>
      </c>
    </row>
    <row r="14" spans="1:3">
      <c r="A14" t="s">
        <v>139</v>
      </c>
      <c r="B14">
        <v>1</v>
      </c>
      <c r="C14" s="19">
        <v>0.0333333333333333</v>
      </c>
    </row>
    <row r="15" spans="1:3">
      <c r="A15" t="s">
        <v>136</v>
      </c>
      <c r="B15">
        <v>1</v>
      </c>
      <c r="C15" s="19">
        <v>0.0333333333333333</v>
      </c>
    </row>
    <row r="16" spans="1:3">
      <c r="A16" t="s">
        <v>145</v>
      </c>
      <c r="B16">
        <v>1</v>
      </c>
      <c r="C16" s="19">
        <v>0.0333333333333333</v>
      </c>
    </row>
    <row r="17" spans="1:3">
      <c r="A17" t="s">
        <v>146</v>
      </c>
      <c r="B17">
        <v>1</v>
      </c>
      <c r="C17" s="19">
        <v>0.0333333333333333</v>
      </c>
    </row>
  </sheetData>
  <autoFilter ref="A1:C17">
    <sortState ref="A1:C17">
      <sortCondition ref="B1" descending="true"/>
    </sortState>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C32"/>
  <sheetViews>
    <sheetView workbookViewId="0">
      <selection activeCell="A2" sqref="A$1:AA$1048576"/>
    </sheetView>
  </sheetViews>
  <sheetFormatPr defaultColWidth="11.4166666666667" defaultRowHeight="14.25"/>
  <cols>
    <col min="1" max="1" width="5" style="8" customWidth="true"/>
    <col min="2" max="2" width="11.4166666666667" style="8" customWidth="true"/>
    <col min="3" max="3" width="10.2833333333333" style="8" customWidth="true"/>
    <col min="4" max="4" width="9" style="8" customWidth="true"/>
    <col min="5" max="5" width="13.5583333333333" style="8" customWidth="true"/>
    <col min="6" max="6" width="9.28333333333333" style="8" customWidth="true"/>
    <col min="7" max="7" width="20.85" style="8" hidden="true" customWidth="true"/>
    <col min="8" max="8" width="12.8583333333333" style="8" customWidth="true"/>
    <col min="9" max="9" width="36.1333333333333" style="8" hidden="true" customWidth="true"/>
    <col min="10" max="10" width="10.2833333333333" style="8" customWidth="true"/>
    <col min="11" max="11" width="8.41666666666667" style="8" hidden="true" customWidth="true"/>
    <col min="12" max="13" width="19.7083333333333" style="8" hidden="true" customWidth="true"/>
    <col min="14" max="14" width="10.85" style="8" hidden="true" customWidth="true"/>
    <col min="15" max="15" width="19.7083333333333" style="8" hidden="true" customWidth="true"/>
    <col min="16" max="16" width="10.1333333333333" style="8" hidden="true" customWidth="true"/>
    <col min="17" max="23" width="11.4166666666667" style="8" hidden="true" customWidth="true"/>
    <col min="24" max="24" width="22.1416666666667" style="8" customWidth="true"/>
    <col min="25" max="25" width="19.1416666666667" style="8" customWidth="true"/>
    <col min="26" max="26" width="20.425" style="8" customWidth="true"/>
    <col min="27" max="27" width="11.4166666666667" style="8"/>
    <col min="28" max="29" width="11.4166666666667" style="8" hidden="true" customWidth="true"/>
    <col min="30" max="16384" width="11.4166666666667" style="8"/>
  </cols>
  <sheetData>
    <row r="1" s="12" customFormat="true" ht="21.75" spans="1:27">
      <c r="A1" s="14"/>
      <c r="B1" s="14"/>
      <c r="C1" s="14"/>
      <c r="D1" s="14"/>
      <c r="E1" s="14"/>
      <c r="F1" s="14"/>
      <c r="G1" s="14"/>
      <c r="H1" s="14"/>
      <c r="I1" s="14"/>
      <c r="J1" s="14"/>
      <c r="K1" s="14"/>
      <c r="L1" s="14"/>
      <c r="M1" s="14"/>
      <c r="N1" s="14"/>
      <c r="O1" s="14"/>
      <c r="P1" s="14"/>
      <c r="Q1" s="14"/>
      <c r="R1" s="14"/>
      <c r="S1" s="14"/>
      <c r="T1" s="14"/>
      <c r="U1" s="14"/>
      <c r="V1" s="14"/>
      <c r="W1" s="14"/>
      <c r="X1" s="14"/>
      <c r="Y1" s="14"/>
      <c r="Z1" s="14"/>
      <c r="AA1" s="17"/>
    </row>
    <row r="2" s="12" customFormat="true" ht="28.5" spans="1:29">
      <c r="A2" s="12" t="s">
        <v>0</v>
      </c>
      <c r="B2" s="12" t="s">
        <v>1</v>
      </c>
      <c r="C2" s="12" t="s">
        <v>80</v>
      </c>
      <c r="D2" s="12" t="s">
        <v>81</v>
      </c>
      <c r="E2" s="12" t="s">
        <v>79</v>
      </c>
      <c r="F2" s="12" t="s">
        <v>1</v>
      </c>
      <c r="G2" s="12" t="s">
        <v>152</v>
      </c>
      <c r="H2" s="12" t="s">
        <v>153</v>
      </c>
      <c r="I2" s="12" t="s">
        <v>154</v>
      </c>
      <c r="J2" s="12" t="s">
        <v>82</v>
      </c>
      <c r="K2" s="12" t="s">
        <v>155</v>
      </c>
      <c r="L2" s="12" t="s">
        <v>156</v>
      </c>
      <c r="M2" s="12" t="s">
        <v>157</v>
      </c>
      <c r="N2" s="12" t="s">
        <v>158</v>
      </c>
      <c r="O2" s="12" t="s">
        <v>159</v>
      </c>
      <c r="P2" s="12" t="s">
        <v>160</v>
      </c>
      <c r="Q2" s="12" t="s">
        <v>161</v>
      </c>
      <c r="R2" s="12" t="s">
        <v>162</v>
      </c>
      <c r="S2" s="12" t="s">
        <v>163</v>
      </c>
      <c r="T2" s="12" t="s">
        <v>164</v>
      </c>
      <c r="U2" s="12" t="s">
        <v>165</v>
      </c>
      <c r="V2" s="12" t="s">
        <v>166</v>
      </c>
      <c r="W2" s="12" t="s">
        <v>167</v>
      </c>
      <c r="X2" s="12" t="s">
        <v>133</v>
      </c>
      <c r="Y2" s="12" t="s">
        <v>168</v>
      </c>
      <c r="Z2" s="12" t="s">
        <v>83</v>
      </c>
      <c r="AA2" s="12" t="s">
        <v>84</v>
      </c>
      <c r="AB2" s="18" t="s">
        <v>85</v>
      </c>
      <c r="AC2" s="18" t="s">
        <v>169</v>
      </c>
    </row>
    <row r="3" s="12" customFormat="true" ht="40.5" spans="1:29">
      <c r="A3" s="12">
        <v>8</v>
      </c>
      <c r="B3" s="12" t="s">
        <v>120</v>
      </c>
      <c r="C3" s="12">
        <v>20</v>
      </c>
      <c r="D3" s="12">
        <v>5</v>
      </c>
      <c r="E3" s="12" t="s">
        <v>170</v>
      </c>
      <c r="F3" s="16" t="s">
        <v>120</v>
      </c>
      <c r="G3" s="16" t="s">
        <v>171</v>
      </c>
      <c r="H3" s="13" t="s">
        <v>172</v>
      </c>
      <c r="I3" s="16" t="s">
        <v>173</v>
      </c>
      <c r="J3" s="16" t="s">
        <v>174</v>
      </c>
      <c r="K3" s="16" t="s">
        <v>175</v>
      </c>
      <c r="L3" s="16" t="s">
        <v>176</v>
      </c>
      <c r="M3" s="16" t="s">
        <v>177</v>
      </c>
      <c r="N3" s="16" t="s">
        <v>178</v>
      </c>
      <c r="O3" s="16" t="s">
        <v>179</v>
      </c>
      <c r="P3" s="16" t="s">
        <v>180</v>
      </c>
      <c r="Q3" s="16" t="s">
        <v>181</v>
      </c>
      <c r="R3" s="16" t="s">
        <v>182</v>
      </c>
      <c r="S3" s="16" t="s">
        <v>183</v>
      </c>
      <c r="T3" s="16" t="s">
        <v>141</v>
      </c>
      <c r="U3" s="16" t="s">
        <v>184</v>
      </c>
      <c r="V3" s="16" t="s">
        <v>185</v>
      </c>
      <c r="W3" s="16" t="s">
        <v>186</v>
      </c>
      <c r="X3" s="13" t="s">
        <v>143</v>
      </c>
      <c r="Y3" s="13" t="s">
        <v>187</v>
      </c>
      <c r="Z3" s="16" t="s">
        <v>186</v>
      </c>
      <c r="AA3" s="16">
        <f ca="1" t="shared" ref="AA3:AA32" si="0">YEAR(TODAY())-YEAR(AB3)</f>
        <v>51</v>
      </c>
      <c r="AB3" s="16" t="s">
        <v>188</v>
      </c>
      <c r="AC3" s="13" t="s">
        <v>189</v>
      </c>
    </row>
    <row r="4" s="12" customFormat="true" ht="63" customHeight="true" spans="1:29">
      <c r="A4" s="12">
        <v>1</v>
      </c>
      <c r="B4" s="12" t="s">
        <v>123</v>
      </c>
      <c r="C4" s="12">
        <v>23</v>
      </c>
      <c r="D4" s="12">
        <v>14</v>
      </c>
      <c r="E4" s="12" t="s">
        <v>190</v>
      </c>
      <c r="F4" s="16" t="s">
        <v>123</v>
      </c>
      <c r="G4" s="16" t="s">
        <v>171</v>
      </c>
      <c r="H4" s="13" t="s">
        <v>191</v>
      </c>
      <c r="I4" s="16" t="s">
        <v>192</v>
      </c>
      <c r="J4" s="16" t="s">
        <v>174</v>
      </c>
      <c r="K4" s="16" t="s">
        <v>193</v>
      </c>
      <c r="L4" s="16" t="s">
        <v>194</v>
      </c>
      <c r="M4" s="16" t="s">
        <v>195</v>
      </c>
      <c r="N4" s="16" t="s">
        <v>178</v>
      </c>
      <c r="O4" s="16" t="s">
        <v>196</v>
      </c>
      <c r="P4" s="16" t="s">
        <v>180</v>
      </c>
      <c r="Q4" s="16" t="s">
        <v>197</v>
      </c>
      <c r="R4" s="16" t="s">
        <v>198</v>
      </c>
      <c r="S4" s="16" t="s">
        <v>199</v>
      </c>
      <c r="T4" s="16" t="s">
        <v>200</v>
      </c>
      <c r="U4" s="16" t="s">
        <v>201</v>
      </c>
      <c r="V4" s="16" t="s">
        <v>185</v>
      </c>
      <c r="W4" s="16" t="s">
        <v>202</v>
      </c>
      <c r="X4" s="13" t="s">
        <v>145</v>
      </c>
      <c r="Y4" s="13" t="s">
        <v>203</v>
      </c>
      <c r="Z4" s="16" t="s">
        <v>202</v>
      </c>
      <c r="AA4" s="16">
        <f ca="1" t="shared" si="0"/>
        <v>58</v>
      </c>
      <c r="AB4" s="16" t="s">
        <v>204</v>
      </c>
      <c r="AC4" s="13" t="s">
        <v>189</v>
      </c>
    </row>
    <row r="5" s="12" customFormat="true" ht="34" customHeight="true" spans="1:29">
      <c r="A5" s="12">
        <v>5</v>
      </c>
      <c r="B5" s="12" t="s">
        <v>99</v>
      </c>
      <c r="C5" s="12">
        <v>20</v>
      </c>
      <c r="D5" s="12">
        <v>17</v>
      </c>
      <c r="E5" s="12" t="s">
        <v>205</v>
      </c>
      <c r="F5" s="12" t="s">
        <v>99</v>
      </c>
      <c r="G5" s="16" t="s">
        <v>171</v>
      </c>
      <c r="H5" s="12" t="s">
        <v>206</v>
      </c>
      <c r="I5" s="16" t="s">
        <v>207</v>
      </c>
      <c r="J5" s="12" t="s">
        <v>174</v>
      </c>
      <c r="K5" s="16" t="s">
        <v>208</v>
      </c>
      <c r="L5" s="16" t="s">
        <v>209</v>
      </c>
      <c r="M5" s="16" t="s">
        <v>210</v>
      </c>
      <c r="N5" s="16" t="s">
        <v>178</v>
      </c>
      <c r="O5" s="16" t="s">
        <v>211</v>
      </c>
      <c r="P5" s="16" t="s">
        <v>180</v>
      </c>
      <c r="Q5" s="16" t="s">
        <v>212</v>
      </c>
      <c r="R5" s="16" t="s">
        <v>213</v>
      </c>
      <c r="S5" s="16" t="s">
        <v>214</v>
      </c>
      <c r="T5" s="16" t="s">
        <v>141</v>
      </c>
      <c r="U5" s="16" t="s">
        <v>215</v>
      </c>
      <c r="V5" s="16" t="s">
        <v>216</v>
      </c>
      <c r="W5" s="16" t="s">
        <v>186</v>
      </c>
      <c r="X5" s="12" t="s">
        <v>140</v>
      </c>
      <c r="Y5" s="12" t="s">
        <v>217</v>
      </c>
      <c r="Z5" s="12" t="s">
        <v>186</v>
      </c>
      <c r="AA5" s="12">
        <f ca="1" t="shared" si="0"/>
        <v>54</v>
      </c>
      <c r="AB5" s="16" t="s">
        <v>218</v>
      </c>
      <c r="AC5" s="13" t="s">
        <v>219</v>
      </c>
    </row>
    <row r="6" s="12" customFormat="true" ht="28.5" spans="1:29">
      <c r="A6" s="12">
        <v>3</v>
      </c>
      <c r="B6" s="12" t="s">
        <v>107</v>
      </c>
      <c r="C6" s="12">
        <v>9</v>
      </c>
      <c r="D6" s="12">
        <v>10</v>
      </c>
      <c r="E6" s="12" t="s">
        <v>105</v>
      </c>
      <c r="F6" s="12" t="s">
        <v>107</v>
      </c>
      <c r="G6" s="16" t="s">
        <v>171</v>
      </c>
      <c r="H6" s="12" t="s">
        <v>220</v>
      </c>
      <c r="I6" s="16" t="s">
        <v>221</v>
      </c>
      <c r="J6" s="12" t="s">
        <v>174</v>
      </c>
      <c r="K6" s="16" t="s">
        <v>222</v>
      </c>
      <c r="L6" s="16" t="s">
        <v>223</v>
      </c>
      <c r="M6" s="16" t="s">
        <v>224</v>
      </c>
      <c r="N6" s="16" t="s">
        <v>178</v>
      </c>
      <c r="O6" s="16" t="s">
        <v>225</v>
      </c>
      <c r="P6" s="16" t="s">
        <v>180</v>
      </c>
      <c r="Q6" s="16" t="s">
        <v>197</v>
      </c>
      <c r="R6" s="16" t="s">
        <v>198</v>
      </c>
      <c r="S6" s="16" t="s">
        <v>226</v>
      </c>
      <c r="T6" s="16" t="s">
        <v>141</v>
      </c>
      <c r="U6" s="16" t="s">
        <v>227</v>
      </c>
      <c r="V6" s="16" t="s">
        <v>228</v>
      </c>
      <c r="W6" s="16" t="s">
        <v>186</v>
      </c>
      <c r="X6" s="12" t="s">
        <v>140</v>
      </c>
      <c r="Y6" s="12" t="s">
        <v>229</v>
      </c>
      <c r="Z6" s="12" t="s">
        <v>186</v>
      </c>
      <c r="AA6" s="12">
        <f ca="1" t="shared" si="0"/>
        <v>60</v>
      </c>
      <c r="AB6" s="16" t="s">
        <v>230</v>
      </c>
      <c r="AC6" s="13" t="s">
        <v>231</v>
      </c>
    </row>
    <row r="7" s="12" customFormat="true" ht="27" spans="1:29">
      <c r="A7" s="12">
        <v>1</v>
      </c>
      <c r="B7" s="12" t="s">
        <v>88</v>
      </c>
      <c r="C7" s="12">
        <v>19</v>
      </c>
      <c r="D7" s="12">
        <v>21</v>
      </c>
      <c r="E7" s="12" t="s">
        <v>89</v>
      </c>
      <c r="F7" s="12" t="s">
        <v>88</v>
      </c>
      <c r="G7" s="16" t="s">
        <v>171</v>
      </c>
      <c r="H7" s="13" t="s">
        <v>232</v>
      </c>
      <c r="I7" s="16" t="s">
        <v>233</v>
      </c>
      <c r="J7" s="16" t="s">
        <v>174</v>
      </c>
      <c r="K7" s="16" t="s">
        <v>234</v>
      </c>
      <c r="L7" s="16" t="s">
        <v>235</v>
      </c>
      <c r="M7" s="16" t="s">
        <v>236</v>
      </c>
      <c r="N7" s="16" t="s">
        <v>178</v>
      </c>
      <c r="O7" s="16" t="s">
        <v>237</v>
      </c>
      <c r="P7" s="16" t="s">
        <v>180</v>
      </c>
      <c r="Q7" s="16" t="s">
        <v>197</v>
      </c>
      <c r="R7" s="16" t="s">
        <v>198</v>
      </c>
      <c r="S7" s="16" t="s">
        <v>238</v>
      </c>
      <c r="T7" s="16" t="s">
        <v>141</v>
      </c>
      <c r="U7" s="16" t="s">
        <v>227</v>
      </c>
      <c r="V7" s="16" t="s">
        <v>239</v>
      </c>
      <c r="W7" s="16" t="s">
        <v>186</v>
      </c>
      <c r="X7" s="13" t="s">
        <v>134</v>
      </c>
      <c r="Y7" s="13" t="s">
        <v>240</v>
      </c>
      <c r="Z7" s="16" t="s">
        <v>186</v>
      </c>
      <c r="AA7" s="16">
        <f ca="1" t="shared" si="0"/>
        <v>57</v>
      </c>
      <c r="AB7" s="16" t="s">
        <v>241</v>
      </c>
      <c r="AC7" s="13" t="s">
        <v>242</v>
      </c>
    </row>
    <row r="8" s="12" customFormat="true" ht="27" spans="1:29">
      <c r="A8" s="12">
        <v>7</v>
      </c>
      <c r="B8" s="12" t="s">
        <v>100</v>
      </c>
      <c r="C8" s="12">
        <v>17</v>
      </c>
      <c r="D8" s="12">
        <v>16</v>
      </c>
      <c r="E8" s="12" t="s">
        <v>205</v>
      </c>
      <c r="F8" s="12" t="s">
        <v>100</v>
      </c>
      <c r="G8" s="16" t="s">
        <v>171</v>
      </c>
      <c r="H8" s="12" t="s">
        <v>243</v>
      </c>
      <c r="I8" s="16" t="s">
        <v>244</v>
      </c>
      <c r="J8" s="12" t="s">
        <v>174</v>
      </c>
      <c r="K8" s="16" t="s">
        <v>245</v>
      </c>
      <c r="L8" s="16" t="s">
        <v>246</v>
      </c>
      <c r="M8" s="16" t="s">
        <v>247</v>
      </c>
      <c r="N8" s="16" t="s">
        <v>178</v>
      </c>
      <c r="O8" s="16" t="s">
        <v>248</v>
      </c>
      <c r="P8" s="16" t="s">
        <v>180</v>
      </c>
      <c r="Q8" s="16" t="s">
        <v>212</v>
      </c>
      <c r="R8" s="16" t="s">
        <v>213</v>
      </c>
      <c r="S8" s="16" t="s">
        <v>249</v>
      </c>
      <c r="T8" s="16" t="s">
        <v>250</v>
      </c>
      <c r="U8" s="16" t="s">
        <v>251</v>
      </c>
      <c r="V8" s="16" t="s">
        <v>252</v>
      </c>
      <c r="W8" s="16" t="s">
        <v>253</v>
      </c>
      <c r="X8" s="12" t="s">
        <v>141</v>
      </c>
      <c r="Y8" s="12" t="s">
        <v>219</v>
      </c>
      <c r="Z8" s="12" t="s">
        <v>253</v>
      </c>
      <c r="AA8" s="12">
        <f ca="1" t="shared" si="0"/>
        <v>62</v>
      </c>
      <c r="AB8" s="16" t="s">
        <v>254</v>
      </c>
      <c r="AC8" s="13" t="s">
        <v>242</v>
      </c>
    </row>
    <row r="9" s="12" customFormat="true" ht="42.75" spans="1:29">
      <c r="A9" s="12">
        <v>9</v>
      </c>
      <c r="B9" s="12" t="s">
        <v>102</v>
      </c>
      <c r="C9" s="12">
        <v>13</v>
      </c>
      <c r="D9" s="12">
        <v>4</v>
      </c>
      <c r="E9" s="12" t="s">
        <v>255</v>
      </c>
      <c r="F9" s="12" t="s">
        <v>102</v>
      </c>
      <c r="G9" s="16" t="s">
        <v>171</v>
      </c>
      <c r="H9" s="12" t="s">
        <v>256</v>
      </c>
      <c r="I9" s="16" t="s">
        <v>257</v>
      </c>
      <c r="J9" s="12" t="s">
        <v>258</v>
      </c>
      <c r="K9" s="16" t="s">
        <v>259</v>
      </c>
      <c r="L9" s="16" t="s">
        <v>260</v>
      </c>
      <c r="M9" s="16" t="s">
        <v>261</v>
      </c>
      <c r="N9" s="16" t="s">
        <v>178</v>
      </c>
      <c r="O9" s="16" t="s">
        <v>262</v>
      </c>
      <c r="P9" s="16" t="s">
        <v>180</v>
      </c>
      <c r="Q9" s="16" t="s">
        <v>181</v>
      </c>
      <c r="R9" s="16" t="s">
        <v>182</v>
      </c>
      <c r="S9" s="16" t="s">
        <v>263</v>
      </c>
      <c r="T9" s="16" t="s">
        <v>264</v>
      </c>
      <c r="U9" s="16" t="s">
        <v>265</v>
      </c>
      <c r="V9" s="16" t="s">
        <v>266</v>
      </c>
      <c r="W9" s="16" t="s">
        <v>186</v>
      </c>
      <c r="X9" s="12" t="s">
        <v>142</v>
      </c>
      <c r="Y9" s="12" t="s">
        <v>267</v>
      </c>
      <c r="Z9" s="12" t="s">
        <v>186</v>
      </c>
      <c r="AA9" s="12">
        <f ca="1" t="shared" si="0"/>
        <v>57</v>
      </c>
      <c r="AB9" s="16" t="s">
        <v>268</v>
      </c>
      <c r="AC9" s="13" t="s">
        <v>269</v>
      </c>
    </row>
    <row r="10" s="12" customFormat="true" ht="28.5" spans="1:29">
      <c r="A10" s="12">
        <v>1</v>
      </c>
      <c r="B10" s="12" t="s">
        <v>110</v>
      </c>
      <c r="C10" s="12">
        <v>25</v>
      </c>
      <c r="D10" s="12">
        <v>13</v>
      </c>
      <c r="E10" s="12" t="s">
        <v>270</v>
      </c>
      <c r="F10" s="12" t="s">
        <v>110</v>
      </c>
      <c r="G10" s="16" t="s">
        <v>171</v>
      </c>
      <c r="H10" s="12" t="s">
        <v>271</v>
      </c>
      <c r="I10" s="16" t="s">
        <v>272</v>
      </c>
      <c r="J10" s="12" t="s">
        <v>174</v>
      </c>
      <c r="K10" s="16" t="s">
        <v>273</v>
      </c>
      <c r="L10" s="16" t="s">
        <v>274</v>
      </c>
      <c r="M10" s="16" t="s">
        <v>275</v>
      </c>
      <c r="N10" s="16" t="s">
        <v>178</v>
      </c>
      <c r="O10" s="16" t="s">
        <v>276</v>
      </c>
      <c r="P10" s="16" t="s">
        <v>180</v>
      </c>
      <c r="Q10" s="16" t="s">
        <v>197</v>
      </c>
      <c r="R10" s="16" t="s">
        <v>198</v>
      </c>
      <c r="S10" s="16" t="s">
        <v>277</v>
      </c>
      <c r="T10" s="16" t="s">
        <v>141</v>
      </c>
      <c r="U10" s="16" t="s">
        <v>278</v>
      </c>
      <c r="V10" s="16" t="s">
        <v>279</v>
      </c>
      <c r="W10" s="16" t="s">
        <v>186</v>
      </c>
      <c r="X10" s="12" t="s">
        <v>142</v>
      </c>
      <c r="Y10" s="12" t="s">
        <v>280</v>
      </c>
      <c r="Z10" s="12" t="s">
        <v>186</v>
      </c>
      <c r="AA10" s="12">
        <f ca="1" t="shared" si="0"/>
        <v>50</v>
      </c>
      <c r="AB10" s="16" t="s">
        <v>281</v>
      </c>
      <c r="AC10" s="13" t="s">
        <v>231</v>
      </c>
    </row>
    <row r="11" s="12" customFormat="true" ht="69" customHeight="true" spans="1:29">
      <c r="A11" s="12">
        <v>6</v>
      </c>
      <c r="B11" s="12" t="s">
        <v>118</v>
      </c>
      <c r="C11" s="12">
        <v>21</v>
      </c>
      <c r="D11" s="12">
        <v>4</v>
      </c>
      <c r="E11" s="12" t="s">
        <v>282</v>
      </c>
      <c r="F11" s="12" t="s">
        <v>118</v>
      </c>
      <c r="G11" s="16" t="s">
        <v>171</v>
      </c>
      <c r="H11" s="12" t="s">
        <v>283</v>
      </c>
      <c r="I11" s="16" t="s">
        <v>284</v>
      </c>
      <c r="J11" s="12" t="s">
        <v>174</v>
      </c>
      <c r="K11" s="16" t="s">
        <v>285</v>
      </c>
      <c r="L11" s="16" t="s">
        <v>286</v>
      </c>
      <c r="M11" s="16" t="s">
        <v>287</v>
      </c>
      <c r="N11" s="16" t="s">
        <v>178</v>
      </c>
      <c r="O11" s="16" t="s">
        <v>288</v>
      </c>
      <c r="P11" s="16" t="s">
        <v>180</v>
      </c>
      <c r="Q11" s="16" t="s">
        <v>181</v>
      </c>
      <c r="R11" s="16" t="s">
        <v>198</v>
      </c>
      <c r="S11" s="16" t="s">
        <v>289</v>
      </c>
      <c r="T11" s="16" t="s">
        <v>141</v>
      </c>
      <c r="U11" s="16" t="s">
        <v>290</v>
      </c>
      <c r="V11" s="16" t="s">
        <v>289</v>
      </c>
      <c r="W11" s="16" t="s">
        <v>186</v>
      </c>
      <c r="X11" s="12" t="s">
        <v>142</v>
      </c>
      <c r="Y11" s="12" t="s">
        <v>291</v>
      </c>
      <c r="Z11" s="12" t="s">
        <v>186</v>
      </c>
      <c r="AA11" s="12">
        <f ca="1" t="shared" si="0"/>
        <v>61</v>
      </c>
      <c r="AB11" s="16" t="s">
        <v>292</v>
      </c>
      <c r="AC11" s="13" t="s">
        <v>293</v>
      </c>
    </row>
    <row r="12" s="12" customFormat="true" ht="40.5" spans="1:29">
      <c r="A12" s="12">
        <v>5</v>
      </c>
      <c r="B12" s="15" t="s">
        <v>129</v>
      </c>
      <c r="C12" s="12">
        <v>16</v>
      </c>
      <c r="D12" s="12">
        <v>10</v>
      </c>
      <c r="E12" s="12" t="s">
        <v>294</v>
      </c>
      <c r="F12" s="16" t="s">
        <v>129</v>
      </c>
      <c r="G12" s="16" t="s">
        <v>171</v>
      </c>
      <c r="H12" s="13" t="s">
        <v>295</v>
      </c>
      <c r="I12" s="16" t="s">
        <v>296</v>
      </c>
      <c r="J12" s="16" t="s">
        <v>174</v>
      </c>
      <c r="K12" s="16" t="s">
        <v>297</v>
      </c>
      <c r="L12" s="16" t="s">
        <v>298</v>
      </c>
      <c r="M12" s="16" t="s">
        <v>299</v>
      </c>
      <c r="N12" s="16" t="s">
        <v>178</v>
      </c>
      <c r="O12" s="16" t="s">
        <v>300</v>
      </c>
      <c r="P12" s="16" t="s">
        <v>180</v>
      </c>
      <c r="Q12" s="16" t="s">
        <v>212</v>
      </c>
      <c r="R12" s="16" t="s">
        <v>213</v>
      </c>
      <c r="S12" s="16" t="s">
        <v>301</v>
      </c>
      <c r="T12" s="16" t="s">
        <v>141</v>
      </c>
      <c r="U12" s="16" t="s">
        <v>302</v>
      </c>
      <c r="V12" s="16" t="s">
        <v>303</v>
      </c>
      <c r="W12" s="16" t="s">
        <v>186</v>
      </c>
      <c r="X12" s="13" t="s">
        <v>148</v>
      </c>
      <c r="Y12" s="13" t="s">
        <v>304</v>
      </c>
      <c r="Z12" s="16" t="s">
        <v>186</v>
      </c>
      <c r="AA12" s="16">
        <f ca="1" t="shared" si="0"/>
        <v>52</v>
      </c>
      <c r="AB12" s="16" t="s">
        <v>305</v>
      </c>
      <c r="AC12" s="13" t="s">
        <v>231</v>
      </c>
    </row>
    <row r="13" s="12" customFormat="true" ht="40.5" spans="1:29">
      <c r="A13" s="12">
        <v>3</v>
      </c>
      <c r="B13" s="12" t="s">
        <v>91</v>
      </c>
      <c r="C13" s="12">
        <v>14</v>
      </c>
      <c r="D13" s="12">
        <v>18</v>
      </c>
      <c r="E13" s="12" t="s">
        <v>306</v>
      </c>
      <c r="F13" s="12" t="s">
        <v>91</v>
      </c>
      <c r="G13" s="16" t="s">
        <v>171</v>
      </c>
      <c r="H13" s="13" t="s">
        <v>307</v>
      </c>
      <c r="I13" s="16" t="s">
        <v>308</v>
      </c>
      <c r="J13" s="16" t="s">
        <v>174</v>
      </c>
      <c r="K13" s="16" t="s">
        <v>309</v>
      </c>
      <c r="L13" s="16" t="s">
        <v>310</v>
      </c>
      <c r="M13" s="16" t="s">
        <v>311</v>
      </c>
      <c r="N13" s="16" t="s">
        <v>178</v>
      </c>
      <c r="O13" s="16" t="s">
        <v>312</v>
      </c>
      <c r="P13" s="16" t="s">
        <v>313</v>
      </c>
      <c r="Q13" s="16" t="s">
        <v>212</v>
      </c>
      <c r="R13" s="16" t="s">
        <v>213</v>
      </c>
      <c r="S13" s="16" t="s">
        <v>314</v>
      </c>
      <c r="T13" s="16" t="s">
        <v>141</v>
      </c>
      <c r="U13" s="16" t="s">
        <v>227</v>
      </c>
      <c r="V13" s="16" t="s">
        <v>315</v>
      </c>
      <c r="W13" s="16" t="s">
        <v>186</v>
      </c>
      <c r="X13" s="13" t="s">
        <v>136</v>
      </c>
      <c r="Y13" s="13" t="s">
        <v>316</v>
      </c>
      <c r="Z13" s="16" t="s">
        <v>186</v>
      </c>
      <c r="AA13" s="16">
        <f ca="1" t="shared" si="0"/>
        <v>56</v>
      </c>
      <c r="AB13" s="16" t="s">
        <v>317</v>
      </c>
      <c r="AC13" s="13" t="s">
        <v>318</v>
      </c>
    </row>
    <row r="14" s="12" customFormat="true" ht="28.5" spans="1:29">
      <c r="A14" s="12">
        <v>3</v>
      </c>
      <c r="B14" s="12" t="s">
        <v>114</v>
      </c>
      <c r="C14" s="12">
        <v>24</v>
      </c>
      <c r="D14" s="12">
        <v>9</v>
      </c>
      <c r="E14" s="12" t="s">
        <v>319</v>
      </c>
      <c r="F14" s="12" t="s">
        <v>114</v>
      </c>
      <c r="G14" s="16" t="s">
        <v>171</v>
      </c>
      <c r="H14" s="12" t="s">
        <v>320</v>
      </c>
      <c r="I14" s="16" t="s">
        <v>321</v>
      </c>
      <c r="J14" s="12" t="s">
        <v>174</v>
      </c>
      <c r="K14" s="16" t="s">
        <v>322</v>
      </c>
      <c r="L14" s="16" t="s">
        <v>323</v>
      </c>
      <c r="M14" s="16" t="s">
        <v>324</v>
      </c>
      <c r="N14" s="16" t="s">
        <v>178</v>
      </c>
      <c r="O14" s="16" t="s">
        <v>325</v>
      </c>
      <c r="P14" s="16" t="s">
        <v>180</v>
      </c>
      <c r="Q14" s="16" t="s">
        <v>197</v>
      </c>
      <c r="R14" s="16" t="s">
        <v>198</v>
      </c>
      <c r="S14" s="16" t="s">
        <v>326</v>
      </c>
      <c r="T14" s="16" t="s">
        <v>141</v>
      </c>
      <c r="U14" s="16" t="s">
        <v>327</v>
      </c>
      <c r="V14" s="16" t="s">
        <v>328</v>
      </c>
      <c r="W14" s="16" t="s">
        <v>186</v>
      </c>
      <c r="X14" s="12" t="s">
        <v>142</v>
      </c>
      <c r="Y14" s="12" t="s">
        <v>329</v>
      </c>
      <c r="Z14" s="12" t="s">
        <v>186</v>
      </c>
      <c r="AA14" s="12">
        <f ca="1" t="shared" si="0"/>
        <v>52</v>
      </c>
      <c r="AB14" s="16" t="s">
        <v>330</v>
      </c>
      <c r="AC14" s="13" t="s">
        <v>219</v>
      </c>
    </row>
    <row r="15" s="12" customFormat="true" ht="27" spans="1:29">
      <c r="A15" s="12">
        <v>7</v>
      </c>
      <c r="B15" s="12" t="s">
        <v>119</v>
      </c>
      <c r="C15" s="12">
        <v>20</v>
      </c>
      <c r="D15" s="12">
        <v>2</v>
      </c>
      <c r="E15" s="12" t="s">
        <v>270</v>
      </c>
      <c r="F15" s="16" t="s">
        <v>119</v>
      </c>
      <c r="G15" s="16" t="s">
        <v>171</v>
      </c>
      <c r="H15" s="13" t="s">
        <v>331</v>
      </c>
      <c r="I15" s="16" t="s">
        <v>332</v>
      </c>
      <c r="J15" s="16" t="s">
        <v>258</v>
      </c>
      <c r="K15" s="16" t="s">
        <v>333</v>
      </c>
      <c r="L15" s="16" t="s">
        <v>334</v>
      </c>
      <c r="M15" s="16" t="s">
        <v>335</v>
      </c>
      <c r="N15" s="16" t="s">
        <v>178</v>
      </c>
      <c r="O15" s="16" t="s">
        <v>237</v>
      </c>
      <c r="P15" s="16" t="s">
        <v>180</v>
      </c>
      <c r="Q15" s="16" t="s">
        <v>181</v>
      </c>
      <c r="R15" s="16" t="s">
        <v>198</v>
      </c>
      <c r="S15" s="16" t="s">
        <v>336</v>
      </c>
      <c r="T15" s="16" t="s">
        <v>141</v>
      </c>
      <c r="U15" s="16" t="s">
        <v>337</v>
      </c>
      <c r="V15" s="16" t="s">
        <v>338</v>
      </c>
      <c r="W15" s="16" t="s">
        <v>186</v>
      </c>
      <c r="X15" s="13" t="s">
        <v>144</v>
      </c>
      <c r="Y15" s="13" t="s">
        <v>339</v>
      </c>
      <c r="Z15" s="16" t="s">
        <v>186</v>
      </c>
      <c r="AA15" s="16">
        <f ca="1" t="shared" si="0"/>
        <v>57</v>
      </c>
      <c r="AB15" s="16" t="s">
        <v>340</v>
      </c>
      <c r="AC15" s="13" t="s">
        <v>341</v>
      </c>
    </row>
    <row r="16" s="12" customFormat="true" ht="40.5" spans="1:29">
      <c r="A16" s="12">
        <v>4</v>
      </c>
      <c r="B16" s="12" t="s">
        <v>115</v>
      </c>
      <c r="C16" s="12">
        <v>21</v>
      </c>
      <c r="D16" s="12">
        <v>12</v>
      </c>
      <c r="E16" s="12" t="s">
        <v>270</v>
      </c>
      <c r="F16" s="12" t="s">
        <v>115</v>
      </c>
      <c r="G16" s="16" t="s">
        <v>171</v>
      </c>
      <c r="H16" s="12" t="s">
        <v>342</v>
      </c>
      <c r="I16" s="16" t="s">
        <v>343</v>
      </c>
      <c r="J16" s="12" t="s">
        <v>174</v>
      </c>
      <c r="K16" s="16" t="s">
        <v>344</v>
      </c>
      <c r="L16" s="16" t="s">
        <v>345</v>
      </c>
      <c r="M16" s="16" t="s">
        <v>346</v>
      </c>
      <c r="N16" s="16" t="s">
        <v>178</v>
      </c>
      <c r="O16" s="16" t="s">
        <v>347</v>
      </c>
      <c r="P16" s="16" t="s">
        <v>180</v>
      </c>
      <c r="Q16" s="16" t="s">
        <v>212</v>
      </c>
      <c r="R16" s="16" t="s">
        <v>213</v>
      </c>
      <c r="S16" s="16" t="s">
        <v>348</v>
      </c>
      <c r="T16" s="16" t="s">
        <v>141</v>
      </c>
      <c r="U16" s="16" t="s">
        <v>278</v>
      </c>
      <c r="V16" s="16" t="s">
        <v>349</v>
      </c>
      <c r="W16" s="16" t="s">
        <v>186</v>
      </c>
      <c r="X16" s="12" t="s">
        <v>140</v>
      </c>
      <c r="Y16" s="12" t="s">
        <v>187</v>
      </c>
      <c r="Z16" s="12" t="s">
        <v>186</v>
      </c>
      <c r="AA16" s="12">
        <f ca="1" t="shared" si="0"/>
        <v>62</v>
      </c>
      <c r="AB16" s="16" t="s">
        <v>350</v>
      </c>
      <c r="AC16" s="13" t="s">
        <v>351</v>
      </c>
    </row>
    <row r="17" s="12" customFormat="true" ht="28.5" spans="1:29">
      <c r="A17" s="12">
        <v>9</v>
      </c>
      <c r="B17" s="12" t="s">
        <v>121</v>
      </c>
      <c r="C17" s="12">
        <v>19</v>
      </c>
      <c r="D17" s="12">
        <v>10</v>
      </c>
      <c r="E17" s="12" t="s">
        <v>319</v>
      </c>
      <c r="F17" s="16" t="s">
        <v>121</v>
      </c>
      <c r="G17" s="16" t="s">
        <v>171</v>
      </c>
      <c r="H17" s="13" t="s">
        <v>352</v>
      </c>
      <c r="I17" s="16" t="s">
        <v>353</v>
      </c>
      <c r="J17" s="16" t="s">
        <v>258</v>
      </c>
      <c r="K17" s="16" t="s">
        <v>354</v>
      </c>
      <c r="L17" s="16" t="s">
        <v>355</v>
      </c>
      <c r="M17" s="16" t="s">
        <v>356</v>
      </c>
      <c r="N17" s="16" t="s">
        <v>178</v>
      </c>
      <c r="O17" s="16" t="s">
        <v>357</v>
      </c>
      <c r="P17" s="16" t="s">
        <v>180</v>
      </c>
      <c r="Q17" s="16" t="s">
        <v>181</v>
      </c>
      <c r="R17" s="16" t="s">
        <v>182</v>
      </c>
      <c r="S17" s="16" t="s">
        <v>358</v>
      </c>
      <c r="T17" s="16" t="s">
        <v>141</v>
      </c>
      <c r="U17" s="16" t="s">
        <v>359</v>
      </c>
      <c r="V17" s="16" t="s">
        <v>360</v>
      </c>
      <c r="W17" s="16" t="s">
        <v>186</v>
      </c>
      <c r="X17" s="13" t="s">
        <v>143</v>
      </c>
      <c r="Y17" s="13" t="s">
        <v>361</v>
      </c>
      <c r="Z17" s="16" t="s">
        <v>186</v>
      </c>
      <c r="AA17" s="16">
        <f ca="1" t="shared" si="0"/>
        <v>50</v>
      </c>
      <c r="AB17" s="16" t="s">
        <v>362</v>
      </c>
      <c r="AC17" s="13" t="s">
        <v>341</v>
      </c>
    </row>
    <row r="18" s="12" customFormat="true" ht="40.5" spans="1:29">
      <c r="A18" s="12">
        <v>3</v>
      </c>
      <c r="B18" s="12" t="s">
        <v>126</v>
      </c>
      <c r="C18" s="12">
        <v>20</v>
      </c>
      <c r="D18" s="12">
        <v>9</v>
      </c>
      <c r="E18" s="12" t="s">
        <v>363</v>
      </c>
      <c r="F18" s="16" t="s">
        <v>126</v>
      </c>
      <c r="G18" s="16" t="s">
        <v>171</v>
      </c>
      <c r="H18" s="13" t="s">
        <v>364</v>
      </c>
      <c r="I18" s="16" t="s">
        <v>365</v>
      </c>
      <c r="J18" s="16" t="s">
        <v>174</v>
      </c>
      <c r="K18" s="16" t="s">
        <v>366</v>
      </c>
      <c r="L18" s="16" t="s">
        <v>367</v>
      </c>
      <c r="M18" s="16" t="s">
        <v>368</v>
      </c>
      <c r="N18" s="16" t="s">
        <v>178</v>
      </c>
      <c r="O18" s="16" t="s">
        <v>369</v>
      </c>
      <c r="P18" s="16" t="s">
        <v>180</v>
      </c>
      <c r="Q18" s="16" t="s">
        <v>181</v>
      </c>
      <c r="R18" s="16" t="s">
        <v>182</v>
      </c>
      <c r="S18" s="16" t="s">
        <v>370</v>
      </c>
      <c r="T18" s="16" t="s">
        <v>371</v>
      </c>
      <c r="U18" s="16" t="s">
        <v>270</v>
      </c>
      <c r="V18" s="16" t="s">
        <v>372</v>
      </c>
      <c r="W18" s="16" t="s">
        <v>186</v>
      </c>
      <c r="X18" s="13" t="s">
        <v>144</v>
      </c>
      <c r="Y18" s="13" t="s">
        <v>373</v>
      </c>
      <c r="Z18" s="16" t="s">
        <v>186</v>
      </c>
      <c r="AA18" s="16">
        <f ca="1" t="shared" si="0"/>
        <v>52</v>
      </c>
      <c r="AB18" s="16" t="s">
        <v>374</v>
      </c>
      <c r="AC18" s="13" t="s">
        <v>375</v>
      </c>
    </row>
    <row r="19" s="12" customFormat="true" ht="27" spans="1:29">
      <c r="A19" s="12">
        <v>4</v>
      </c>
      <c r="B19" s="12" t="s">
        <v>128</v>
      </c>
      <c r="C19" s="12">
        <v>16</v>
      </c>
      <c r="D19" s="12">
        <v>8</v>
      </c>
      <c r="E19" s="12" t="s">
        <v>376</v>
      </c>
      <c r="F19" s="16" t="s">
        <v>128</v>
      </c>
      <c r="G19" s="16" t="s">
        <v>171</v>
      </c>
      <c r="H19" s="13" t="s">
        <v>377</v>
      </c>
      <c r="I19" s="16" t="s">
        <v>378</v>
      </c>
      <c r="J19" s="16" t="s">
        <v>174</v>
      </c>
      <c r="K19" s="16" t="s">
        <v>379</v>
      </c>
      <c r="L19" s="16" t="s">
        <v>380</v>
      </c>
      <c r="M19" s="16" t="s">
        <v>381</v>
      </c>
      <c r="N19" s="16" t="s">
        <v>178</v>
      </c>
      <c r="O19" s="16" t="s">
        <v>382</v>
      </c>
      <c r="P19" s="16" t="s">
        <v>180</v>
      </c>
      <c r="Q19" s="16" t="s">
        <v>212</v>
      </c>
      <c r="R19" s="16" t="s">
        <v>213</v>
      </c>
      <c r="S19" s="16" t="s">
        <v>383</v>
      </c>
      <c r="T19" s="16" t="s">
        <v>384</v>
      </c>
      <c r="U19" s="16" t="s">
        <v>385</v>
      </c>
      <c r="V19" s="16" t="s">
        <v>386</v>
      </c>
      <c r="W19" s="16" t="s">
        <v>186</v>
      </c>
      <c r="X19" s="13" t="s">
        <v>147</v>
      </c>
      <c r="Y19" s="13" t="s">
        <v>387</v>
      </c>
      <c r="Z19" s="16" t="s">
        <v>186</v>
      </c>
      <c r="AA19" s="16">
        <f ca="1" t="shared" si="0"/>
        <v>58</v>
      </c>
      <c r="AB19" s="16" t="s">
        <v>388</v>
      </c>
      <c r="AC19" s="13" t="s">
        <v>341</v>
      </c>
    </row>
    <row r="20" s="12" customFormat="true" ht="86" customHeight="true" spans="1:29">
      <c r="A20" s="12">
        <v>8</v>
      </c>
      <c r="B20" s="12" t="s">
        <v>101</v>
      </c>
      <c r="C20" s="12">
        <v>15</v>
      </c>
      <c r="D20" s="12">
        <v>14</v>
      </c>
      <c r="E20" s="12" t="s">
        <v>205</v>
      </c>
      <c r="F20" s="12" t="s">
        <v>101</v>
      </c>
      <c r="G20" s="16" t="s">
        <v>171</v>
      </c>
      <c r="H20" s="12" t="s">
        <v>389</v>
      </c>
      <c r="I20" s="16" t="s">
        <v>390</v>
      </c>
      <c r="J20" s="12" t="s">
        <v>174</v>
      </c>
      <c r="K20" s="16" t="s">
        <v>391</v>
      </c>
      <c r="L20" s="16" t="s">
        <v>392</v>
      </c>
      <c r="M20" s="16" t="s">
        <v>393</v>
      </c>
      <c r="N20" s="16" t="s">
        <v>178</v>
      </c>
      <c r="O20" s="16" t="s">
        <v>394</v>
      </c>
      <c r="P20" s="16" t="s">
        <v>180</v>
      </c>
      <c r="Q20" s="16" t="s">
        <v>197</v>
      </c>
      <c r="R20" s="16" t="s">
        <v>198</v>
      </c>
      <c r="S20" s="16" t="s">
        <v>395</v>
      </c>
      <c r="T20" s="16" t="s">
        <v>141</v>
      </c>
      <c r="U20" s="16" t="s">
        <v>396</v>
      </c>
      <c r="V20" s="16" t="s">
        <v>397</v>
      </c>
      <c r="W20" s="16" t="s">
        <v>186</v>
      </c>
      <c r="X20" s="12" t="s">
        <v>137</v>
      </c>
      <c r="Y20" s="12" t="s">
        <v>398</v>
      </c>
      <c r="Z20" s="12" t="s">
        <v>186</v>
      </c>
      <c r="AA20" s="12">
        <f ca="1" t="shared" si="0"/>
        <v>54</v>
      </c>
      <c r="AB20" s="16" t="s">
        <v>399</v>
      </c>
      <c r="AC20" s="13" t="s">
        <v>400</v>
      </c>
    </row>
    <row r="21" s="12" customFormat="true" ht="58" customHeight="true" spans="1:29">
      <c r="A21" s="12">
        <v>5</v>
      </c>
      <c r="B21" s="12" t="s">
        <v>117</v>
      </c>
      <c r="C21" s="12">
        <v>21</v>
      </c>
      <c r="D21" s="12">
        <v>3</v>
      </c>
      <c r="E21" s="12" t="s">
        <v>401</v>
      </c>
      <c r="F21" s="12" t="s">
        <v>117</v>
      </c>
      <c r="G21" s="16" t="s">
        <v>171</v>
      </c>
      <c r="H21" s="12" t="s">
        <v>402</v>
      </c>
      <c r="I21" s="16" t="s">
        <v>403</v>
      </c>
      <c r="J21" s="12" t="s">
        <v>174</v>
      </c>
      <c r="K21" s="16" t="s">
        <v>404</v>
      </c>
      <c r="L21" s="16" t="s">
        <v>405</v>
      </c>
      <c r="M21" s="16" t="s">
        <v>406</v>
      </c>
      <c r="N21" s="16" t="s">
        <v>178</v>
      </c>
      <c r="O21" s="16" t="s">
        <v>407</v>
      </c>
      <c r="P21" s="16" t="s">
        <v>408</v>
      </c>
      <c r="Q21" s="16" t="s">
        <v>181</v>
      </c>
      <c r="R21" s="16" t="s">
        <v>198</v>
      </c>
      <c r="S21" s="16" t="s">
        <v>360</v>
      </c>
      <c r="T21" s="16" t="s">
        <v>141</v>
      </c>
      <c r="U21" s="16" t="s">
        <v>409</v>
      </c>
      <c r="V21" s="16" t="s">
        <v>360</v>
      </c>
      <c r="W21" s="16" t="s">
        <v>186</v>
      </c>
      <c r="X21" s="12" t="s">
        <v>143</v>
      </c>
      <c r="Y21" s="12" t="s">
        <v>410</v>
      </c>
      <c r="Z21" s="12" t="s">
        <v>186</v>
      </c>
      <c r="AA21" s="12">
        <f ca="1" t="shared" si="0"/>
        <v>55</v>
      </c>
      <c r="AB21" s="16" t="s">
        <v>411</v>
      </c>
      <c r="AC21" s="13" t="s">
        <v>341</v>
      </c>
    </row>
    <row r="22" s="12" customFormat="true" ht="54" spans="1:29">
      <c r="A22" s="12">
        <v>2</v>
      </c>
      <c r="B22" s="12" t="s">
        <v>94</v>
      </c>
      <c r="C22" s="12">
        <v>21</v>
      </c>
      <c r="D22" s="12">
        <v>17</v>
      </c>
      <c r="E22" s="12" t="s">
        <v>205</v>
      </c>
      <c r="F22" s="12" t="s">
        <v>94</v>
      </c>
      <c r="G22" s="16" t="s">
        <v>171</v>
      </c>
      <c r="H22" s="12" t="s">
        <v>412</v>
      </c>
      <c r="I22" s="16" t="s">
        <v>413</v>
      </c>
      <c r="J22" s="12" t="s">
        <v>174</v>
      </c>
      <c r="K22" s="16" t="s">
        <v>414</v>
      </c>
      <c r="L22" s="16" t="s">
        <v>415</v>
      </c>
      <c r="M22" s="16" t="s">
        <v>416</v>
      </c>
      <c r="N22" s="16" t="s">
        <v>178</v>
      </c>
      <c r="O22" s="16" t="s">
        <v>417</v>
      </c>
      <c r="P22" s="16" t="s">
        <v>180</v>
      </c>
      <c r="Q22" s="16" t="s">
        <v>212</v>
      </c>
      <c r="R22" s="16" t="s">
        <v>213</v>
      </c>
      <c r="S22" s="16" t="s">
        <v>418</v>
      </c>
      <c r="T22" s="16" t="s">
        <v>250</v>
      </c>
      <c r="U22" s="16" t="s">
        <v>419</v>
      </c>
      <c r="V22" s="16" t="s">
        <v>420</v>
      </c>
      <c r="W22" s="16" t="s">
        <v>186</v>
      </c>
      <c r="X22" s="12" t="s">
        <v>138</v>
      </c>
      <c r="Y22" s="12" t="s">
        <v>421</v>
      </c>
      <c r="Z22" s="12" t="s">
        <v>186</v>
      </c>
      <c r="AA22" s="12">
        <f ca="1" t="shared" si="0"/>
        <v>56</v>
      </c>
      <c r="AB22" s="16" t="s">
        <v>422</v>
      </c>
      <c r="AC22" s="13" t="s">
        <v>423</v>
      </c>
    </row>
    <row r="23" s="12" customFormat="true" ht="67.5" spans="1:29">
      <c r="A23" s="12">
        <v>4</v>
      </c>
      <c r="B23" s="12" t="s">
        <v>98</v>
      </c>
      <c r="C23" s="12">
        <v>21</v>
      </c>
      <c r="D23" s="12">
        <v>6</v>
      </c>
      <c r="E23" s="12" t="s">
        <v>424</v>
      </c>
      <c r="F23" s="12" t="s">
        <v>98</v>
      </c>
      <c r="G23" s="16" t="s">
        <v>171</v>
      </c>
      <c r="H23" s="12" t="s">
        <v>425</v>
      </c>
      <c r="I23" s="16" t="s">
        <v>426</v>
      </c>
      <c r="J23" s="12" t="s">
        <v>174</v>
      </c>
      <c r="K23" s="16" t="s">
        <v>427</v>
      </c>
      <c r="L23" s="16" t="s">
        <v>428</v>
      </c>
      <c r="M23" s="16" t="s">
        <v>429</v>
      </c>
      <c r="N23" s="16" t="s">
        <v>178</v>
      </c>
      <c r="O23" s="16" t="s">
        <v>430</v>
      </c>
      <c r="P23" s="16" t="s">
        <v>313</v>
      </c>
      <c r="Q23" s="16" t="s">
        <v>197</v>
      </c>
      <c r="R23" s="16" t="s">
        <v>198</v>
      </c>
      <c r="S23" s="16" t="s">
        <v>431</v>
      </c>
      <c r="T23" s="16" t="s">
        <v>141</v>
      </c>
      <c r="U23" s="16" t="s">
        <v>432</v>
      </c>
      <c r="V23" s="16" t="s">
        <v>433</v>
      </c>
      <c r="W23" s="16" t="s">
        <v>253</v>
      </c>
      <c r="X23" s="12" t="s">
        <v>139</v>
      </c>
      <c r="Y23" s="12" t="s">
        <v>434</v>
      </c>
      <c r="Z23" s="12" t="s">
        <v>253</v>
      </c>
      <c r="AA23" s="12">
        <f ca="1" t="shared" si="0"/>
        <v>52</v>
      </c>
      <c r="AB23" s="16" t="s">
        <v>435</v>
      </c>
      <c r="AC23" s="13" t="s">
        <v>436</v>
      </c>
    </row>
    <row r="24" s="12" customFormat="true" ht="81" spans="1:29">
      <c r="A24" s="12">
        <v>1</v>
      </c>
      <c r="B24" s="12" t="s">
        <v>104</v>
      </c>
      <c r="C24" s="12">
        <v>23</v>
      </c>
      <c r="D24" s="12">
        <v>16</v>
      </c>
      <c r="E24" s="12" t="s">
        <v>105</v>
      </c>
      <c r="F24" s="12" t="s">
        <v>104</v>
      </c>
      <c r="G24" s="16" t="s">
        <v>171</v>
      </c>
      <c r="H24" s="12" t="s">
        <v>437</v>
      </c>
      <c r="I24" s="16" t="s">
        <v>438</v>
      </c>
      <c r="J24" s="12" t="s">
        <v>174</v>
      </c>
      <c r="K24" s="16" t="s">
        <v>439</v>
      </c>
      <c r="L24" s="16" t="s">
        <v>440</v>
      </c>
      <c r="M24" s="16" t="s">
        <v>441</v>
      </c>
      <c r="N24" s="16" t="s">
        <v>178</v>
      </c>
      <c r="O24" s="16" t="s">
        <v>357</v>
      </c>
      <c r="P24" s="16" t="s">
        <v>442</v>
      </c>
      <c r="Q24" s="16" t="s">
        <v>181</v>
      </c>
      <c r="R24" s="16" t="s">
        <v>182</v>
      </c>
      <c r="S24" s="16" t="s">
        <v>349</v>
      </c>
      <c r="T24" s="16" t="s">
        <v>141</v>
      </c>
      <c r="U24" s="16" t="s">
        <v>409</v>
      </c>
      <c r="V24" s="16" t="s">
        <v>443</v>
      </c>
      <c r="W24" s="16" t="s">
        <v>186</v>
      </c>
      <c r="X24" s="12" t="s">
        <v>138</v>
      </c>
      <c r="Y24" s="12" t="s">
        <v>410</v>
      </c>
      <c r="Z24" s="12" t="s">
        <v>186</v>
      </c>
      <c r="AA24" s="12">
        <f ca="1" t="shared" si="0"/>
        <v>54</v>
      </c>
      <c r="AB24" s="16" t="s">
        <v>444</v>
      </c>
      <c r="AC24" s="13" t="s">
        <v>445</v>
      </c>
    </row>
    <row r="25" s="12" customFormat="true" ht="54" spans="1:29">
      <c r="A25" s="12">
        <v>2</v>
      </c>
      <c r="B25" s="12" t="s">
        <v>90</v>
      </c>
      <c r="C25" s="12">
        <v>15</v>
      </c>
      <c r="D25" s="12">
        <v>21</v>
      </c>
      <c r="E25" s="12" t="s">
        <v>89</v>
      </c>
      <c r="F25" s="12" t="s">
        <v>90</v>
      </c>
      <c r="G25" s="16" t="s">
        <v>171</v>
      </c>
      <c r="H25" s="13" t="s">
        <v>446</v>
      </c>
      <c r="I25" s="16" t="s">
        <v>447</v>
      </c>
      <c r="J25" s="16" t="s">
        <v>174</v>
      </c>
      <c r="K25" s="16" t="s">
        <v>448</v>
      </c>
      <c r="L25" s="16" t="s">
        <v>449</v>
      </c>
      <c r="M25" s="16" t="s">
        <v>450</v>
      </c>
      <c r="N25" s="16" t="s">
        <v>178</v>
      </c>
      <c r="O25" s="16" t="s">
        <v>451</v>
      </c>
      <c r="P25" s="16" t="s">
        <v>180</v>
      </c>
      <c r="Q25" s="16" t="s">
        <v>181</v>
      </c>
      <c r="R25" s="16" t="s">
        <v>198</v>
      </c>
      <c r="S25" s="16" t="s">
        <v>452</v>
      </c>
      <c r="T25" s="16" t="s">
        <v>453</v>
      </c>
      <c r="U25" s="16" t="s">
        <v>454</v>
      </c>
      <c r="V25" s="16" t="s">
        <v>455</v>
      </c>
      <c r="W25" s="16" t="s">
        <v>186</v>
      </c>
      <c r="X25" s="13" t="s">
        <v>135</v>
      </c>
      <c r="Y25" s="13" t="s">
        <v>456</v>
      </c>
      <c r="Z25" s="16" t="s">
        <v>186</v>
      </c>
      <c r="AA25" s="16">
        <f ca="1" t="shared" si="0"/>
        <v>49</v>
      </c>
      <c r="AB25" s="16" t="s">
        <v>457</v>
      </c>
      <c r="AC25" s="13" t="s">
        <v>458</v>
      </c>
    </row>
    <row r="26" s="12" customFormat="true" ht="57" spans="1:29">
      <c r="A26" s="12">
        <v>2</v>
      </c>
      <c r="B26" s="12" t="s">
        <v>112</v>
      </c>
      <c r="C26" s="12">
        <v>25</v>
      </c>
      <c r="D26" s="12">
        <v>5</v>
      </c>
      <c r="E26" s="12" t="s">
        <v>282</v>
      </c>
      <c r="F26" s="12" t="s">
        <v>112</v>
      </c>
      <c r="G26" s="16" t="s">
        <v>171</v>
      </c>
      <c r="H26" s="12" t="s">
        <v>459</v>
      </c>
      <c r="I26" s="16" t="s">
        <v>460</v>
      </c>
      <c r="J26" s="12" t="s">
        <v>174</v>
      </c>
      <c r="K26" s="16" t="s">
        <v>461</v>
      </c>
      <c r="L26" s="16" t="s">
        <v>462</v>
      </c>
      <c r="M26" s="16" t="s">
        <v>463</v>
      </c>
      <c r="N26" s="16" t="s">
        <v>178</v>
      </c>
      <c r="O26" s="16" t="s">
        <v>464</v>
      </c>
      <c r="P26" s="16" t="s">
        <v>180</v>
      </c>
      <c r="Q26" s="16" t="s">
        <v>212</v>
      </c>
      <c r="R26" s="16" t="s">
        <v>213</v>
      </c>
      <c r="S26" s="16" t="s">
        <v>239</v>
      </c>
      <c r="T26" s="16" t="s">
        <v>465</v>
      </c>
      <c r="U26" s="16" t="s">
        <v>227</v>
      </c>
      <c r="V26" s="16" t="s">
        <v>239</v>
      </c>
      <c r="W26" s="16" t="s">
        <v>186</v>
      </c>
      <c r="X26" s="12" t="s">
        <v>142</v>
      </c>
      <c r="Y26" s="12" t="s">
        <v>410</v>
      </c>
      <c r="Z26" s="12" t="s">
        <v>186</v>
      </c>
      <c r="AA26" s="12">
        <f ca="1" t="shared" si="0"/>
        <v>55</v>
      </c>
      <c r="AB26" s="16" t="s">
        <v>466</v>
      </c>
      <c r="AC26" s="13" t="s">
        <v>467</v>
      </c>
    </row>
    <row r="27" s="12" customFormat="true" ht="27" spans="1:29">
      <c r="A27" s="12">
        <v>1</v>
      </c>
      <c r="B27" s="12" t="s">
        <v>29</v>
      </c>
      <c r="C27" s="12">
        <v>23</v>
      </c>
      <c r="D27" s="12">
        <v>17</v>
      </c>
      <c r="E27" s="12" t="s">
        <v>205</v>
      </c>
      <c r="F27" s="12" t="s">
        <v>29</v>
      </c>
      <c r="G27" s="16" t="s">
        <v>171</v>
      </c>
      <c r="H27" s="12" t="s">
        <v>468</v>
      </c>
      <c r="I27" s="16" t="s">
        <v>469</v>
      </c>
      <c r="J27" s="16" t="s">
        <v>174</v>
      </c>
      <c r="K27" s="16" t="s">
        <v>30</v>
      </c>
      <c r="L27" s="16" t="s">
        <v>470</v>
      </c>
      <c r="M27" s="16" t="s">
        <v>471</v>
      </c>
      <c r="N27" s="16" t="s">
        <v>178</v>
      </c>
      <c r="O27" s="16" t="s">
        <v>472</v>
      </c>
      <c r="P27" s="16" t="s">
        <v>313</v>
      </c>
      <c r="Q27" s="16" t="s">
        <v>181</v>
      </c>
      <c r="R27" s="16" t="s">
        <v>182</v>
      </c>
      <c r="S27" s="16" t="s">
        <v>473</v>
      </c>
      <c r="T27" s="16" t="s">
        <v>474</v>
      </c>
      <c r="U27" s="16" t="s">
        <v>251</v>
      </c>
      <c r="V27" s="16" t="s">
        <v>475</v>
      </c>
      <c r="W27" s="16" t="s">
        <v>186</v>
      </c>
      <c r="X27" s="13" t="s">
        <v>137</v>
      </c>
      <c r="Y27" s="13" t="s">
        <v>476</v>
      </c>
      <c r="Z27" s="16" t="s">
        <v>186</v>
      </c>
      <c r="AA27" s="12">
        <f ca="1" t="shared" si="0"/>
        <v>49</v>
      </c>
      <c r="AB27" s="16" t="s">
        <v>477</v>
      </c>
      <c r="AC27" s="13" t="s">
        <v>478</v>
      </c>
    </row>
    <row r="28" s="12" customFormat="true" ht="81" spans="1:29">
      <c r="A28" s="12">
        <v>2</v>
      </c>
      <c r="B28" s="12" t="s">
        <v>125</v>
      </c>
      <c r="C28" s="12">
        <v>22</v>
      </c>
      <c r="D28" s="12">
        <v>10</v>
      </c>
      <c r="E28" s="12" t="s">
        <v>479</v>
      </c>
      <c r="F28" s="16" t="s">
        <v>125</v>
      </c>
      <c r="G28" s="16" t="s">
        <v>171</v>
      </c>
      <c r="H28" s="13" t="s">
        <v>480</v>
      </c>
      <c r="I28" s="16" t="s">
        <v>481</v>
      </c>
      <c r="J28" s="16" t="s">
        <v>174</v>
      </c>
      <c r="K28" s="16" t="s">
        <v>482</v>
      </c>
      <c r="L28" s="16" t="s">
        <v>483</v>
      </c>
      <c r="M28" s="16" t="s">
        <v>484</v>
      </c>
      <c r="N28" s="16" t="s">
        <v>178</v>
      </c>
      <c r="O28" s="16" t="s">
        <v>485</v>
      </c>
      <c r="P28" s="16" t="s">
        <v>180</v>
      </c>
      <c r="Q28" s="16" t="s">
        <v>197</v>
      </c>
      <c r="R28" s="16" t="s">
        <v>198</v>
      </c>
      <c r="S28" s="16" t="s">
        <v>486</v>
      </c>
      <c r="T28" s="16" t="s">
        <v>487</v>
      </c>
      <c r="U28" s="16" t="s">
        <v>488</v>
      </c>
      <c r="V28" s="16" t="s">
        <v>486</v>
      </c>
      <c r="W28" s="16" t="s">
        <v>186</v>
      </c>
      <c r="X28" s="13" t="s">
        <v>146</v>
      </c>
      <c r="Y28" s="13" t="s">
        <v>187</v>
      </c>
      <c r="Z28" s="16" t="s">
        <v>186</v>
      </c>
      <c r="AA28" s="16">
        <f ca="1" t="shared" si="0"/>
        <v>60</v>
      </c>
      <c r="AB28" s="16" t="s">
        <v>489</v>
      </c>
      <c r="AC28" s="13" t="s">
        <v>490</v>
      </c>
    </row>
    <row r="29" s="12" customFormat="true" ht="42.75" spans="1:29">
      <c r="A29" s="12">
        <v>6</v>
      </c>
      <c r="B29" s="12" t="s">
        <v>27</v>
      </c>
      <c r="C29" s="12">
        <v>18</v>
      </c>
      <c r="D29" s="12">
        <v>14</v>
      </c>
      <c r="E29" s="12" t="s">
        <v>205</v>
      </c>
      <c r="F29" s="12" t="s">
        <v>27</v>
      </c>
      <c r="G29" s="16" t="s">
        <v>171</v>
      </c>
      <c r="H29" s="12" t="s">
        <v>491</v>
      </c>
      <c r="I29" s="16" t="s">
        <v>492</v>
      </c>
      <c r="J29" s="12" t="s">
        <v>174</v>
      </c>
      <c r="K29" s="16" t="s">
        <v>28</v>
      </c>
      <c r="L29" s="16" t="s">
        <v>493</v>
      </c>
      <c r="M29" s="16" t="s">
        <v>494</v>
      </c>
      <c r="N29" s="16" t="s">
        <v>178</v>
      </c>
      <c r="O29" s="16" t="s">
        <v>495</v>
      </c>
      <c r="P29" s="16" t="s">
        <v>180</v>
      </c>
      <c r="Q29" s="16" t="s">
        <v>212</v>
      </c>
      <c r="R29" s="16" t="s">
        <v>213</v>
      </c>
      <c r="S29" s="16" t="s">
        <v>496</v>
      </c>
      <c r="T29" s="16" t="s">
        <v>141</v>
      </c>
      <c r="U29" s="16" t="s">
        <v>396</v>
      </c>
      <c r="V29" s="16" t="s">
        <v>497</v>
      </c>
      <c r="W29" s="16" t="s">
        <v>253</v>
      </c>
      <c r="X29" s="12" t="s">
        <v>141</v>
      </c>
      <c r="Y29" s="12" t="s">
        <v>498</v>
      </c>
      <c r="Z29" s="12" t="s">
        <v>253</v>
      </c>
      <c r="AA29" s="12">
        <f ca="1" t="shared" si="0"/>
        <v>55</v>
      </c>
      <c r="AB29" s="16" t="s">
        <v>499</v>
      </c>
      <c r="AC29" s="13" t="s">
        <v>219</v>
      </c>
    </row>
    <row r="30" s="12" customFormat="true" ht="40.5" spans="1:29">
      <c r="A30" s="12">
        <v>6</v>
      </c>
      <c r="B30" s="12" t="s">
        <v>130</v>
      </c>
      <c r="C30" s="12">
        <v>13</v>
      </c>
      <c r="D30" s="12">
        <v>11</v>
      </c>
      <c r="E30" s="12" t="s">
        <v>130</v>
      </c>
      <c r="F30" s="16" t="s">
        <v>130</v>
      </c>
      <c r="G30" s="16" t="s">
        <v>171</v>
      </c>
      <c r="H30" s="13" t="s">
        <v>500</v>
      </c>
      <c r="I30" s="16" t="s">
        <v>501</v>
      </c>
      <c r="J30" s="16" t="s">
        <v>174</v>
      </c>
      <c r="K30" s="16" t="s">
        <v>502</v>
      </c>
      <c r="L30" s="16" t="s">
        <v>503</v>
      </c>
      <c r="M30" s="16" t="s">
        <v>504</v>
      </c>
      <c r="N30" s="16" t="s">
        <v>178</v>
      </c>
      <c r="O30" s="16" t="s">
        <v>505</v>
      </c>
      <c r="P30" s="16" t="s">
        <v>180</v>
      </c>
      <c r="Q30" s="16" t="s">
        <v>181</v>
      </c>
      <c r="R30" s="16" t="s">
        <v>219</v>
      </c>
      <c r="S30" s="16" t="s">
        <v>506</v>
      </c>
      <c r="T30" s="16" t="s">
        <v>507</v>
      </c>
      <c r="U30" s="16" t="s">
        <v>508</v>
      </c>
      <c r="V30" s="16" t="s">
        <v>509</v>
      </c>
      <c r="W30" s="16" t="s">
        <v>186</v>
      </c>
      <c r="X30" s="13" t="s">
        <v>149</v>
      </c>
      <c r="Y30" s="13" t="s">
        <v>510</v>
      </c>
      <c r="Z30" s="16" t="s">
        <v>186</v>
      </c>
      <c r="AA30" s="16">
        <f ca="1" t="shared" si="0"/>
        <v>55</v>
      </c>
      <c r="AB30" s="16" t="s">
        <v>511</v>
      </c>
      <c r="AC30" s="13" t="s">
        <v>512</v>
      </c>
    </row>
    <row r="31" s="12" customFormat="true" ht="63" customHeight="true" spans="1:29">
      <c r="A31" s="12">
        <v>3</v>
      </c>
      <c r="B31" s="12" t="s">
        <v>96</v>
      </c>
      <c r="C31" s="12">
        <v>21</v>
      </c>
      <c r="D31" s="12">
        <v>17</v>
      </c>
      <c r="E31" s="12" t="s">
        <v>205</v>
      </c>
      <c r="F31" s="12" t="s">
        <v>96</v>
      </c>
      <c r="G31" s="16" t="s">
        <v>171</v>
      </c>
      <c r="H31" s="12" t="s">
        <v>513</v>
      </c>
      <c r="I31" s="16" t="s">
        <v>514</v>
      </c>
      <c r="J31" s="12" t="s">
        <v>174</v>
      </c>
      <c r="K31" s="16" t="s">
        <v>515</v>
      </c>
      <c r="L31" s="16" t="s">
        <v>516</v>
      </c>
      <c r="M31" s="16" t="s">
        <v>517</v>
      </c>
      <c r="N31" s="16" t="s">
        <v>178</v>
      </c>
      <c r="O31" s="16" t="s">
        <v>179</v>
      </c>
      <c r="P31" s="16" t="s">
        <v>180</v>
      </c>
      <c r="Q31" s="16" t="s">
        <v>181</v>
      </c>
      <c r="R31" s="16" t="s">
        <v>182</v>
      </c>
      <c r="S31" s="16" t="s">
        <v>518</v>
      </c>
      <c r="T31" s="16" t="s">
        <v>474</v>
      </c>
      <c r="U31" s="16" t="s">
        <v>519</v>
      </c>
      <c r="V31" s="16" t="s">
        <v>520</v>
      </c>
      <c r="W31" s="16" t="s">
        <v>186</v>
      </c>
      <c r="X31" s="12" t="s">
        <v>137</v>
      </c>
      <c r="Y31" s="12" t="s">
        <v>476</v>
      </c>
      <c r="Z31" s="12" t="s">
        <v>186</v>
      </c>
      <c r="AA31" s="12">
        <f ca="1" t="shared" si="0"/>
        <v>52</v>
      </c>
      <c r="AB31" s="16" t="s">
        <v>521</v>
      </c>
      <c r="AC31" s="13" t="s">
        <v>219</v>
      </c>
    </row>
    <row r="32" s="12" customFormat="true" ht="43" customHeight="true" spans="1:29">
      <c r="A32" s="12">
        <v>2</v>
      </c>
      <c r="B32" s="12" t="s">
        <v>106</v>
      </c>
      <c r="C32" s="12">
        <v>19</v>
      </c>
      <c r="D32" s="12">
        <v>8</v>
      </c>
      <c r="E32" s="12" t="s">
        <v>522</v>
      </c>
      <c r="F32" s="12" t="s">
        <v>106</v>
      </c>
      <c r="G32" s="16" t="s">
        <v>171</v>
      </c>
      <c r="H32" s="12" t="s">
        <v>523</v>
      </c>
      <c r="I32" s="16" t="s">
        <v>524</v>
      </c>
      <c r="J32" s="12" t="s">
        <v>174</v>
      </c>
      <c r="K32" s="16" t="s">
        <v>525</v>
      </c>
      <c r="L32" s="16" t="s">
        <v>526</v>
      </c>
      <c r="M32" s="16" t="s">
        <v>527</v>
      </c>
      <c r="N32" s="16" t="s">
        <v>178</v>
      </c>
      <c r="O32" s="16" t="s">
        <v>528</v>
      </c>
      <c r="P32" s="16" t="s">
        <v>180</v>
      </c>
      <c r="Q32" s="16" t="s">
        <v>181</v>
      </c>
      <c r="R32" s="16" t="s">
        <v>213</v>
      </c>
      <c r="S32" s="16" t="s">
        <v>529</v>
      </c>
      <c r="T32" s="16" t="s">
        <v>530</v>
      </c>
      <c r="U32" s="16" t="s">
        <v>531</v>
      </c>
      <c r="V32" s="16" t="s">
        <v>532</v>
      </c>
      <c r="W32" s="16" t="s">
        <v>186</v>
      </c>
      <c r="X32" s="12" t="s">
        <v>138</v>
      </c>
      <c r="Y32" s="12" t="s">
        <v>533</v>
      </c>
      <c r="Z32" s="12" t="s">
        <v>186</v>
      </c>
      <c r="AA32" s="12">
        <f ca="1" t="shared" si="0"/>
        <v>61</v>
      </c>
      <c r="AB32" s="16" t="s">
        <v>534</v>
      </c>
      <c r="AC32" s="13" t="s">
        <v>219</v>
      </c>
    </row>
  </sheetData>
  <autoFilter ref="A2:AA32">
    <sortState ref="A2:AA32">
      <sortCondition ref="AA2"/>
    </sortState>
    <extLst/>
  </autoFilter>
  <mergeCells count="1">
    <mergeCell ref="A1:AA1"/>
  </mergeCells>
  <conditionalFormatting sqref="F24">
    <cfRule type="duplicateValues" dxfId="0" priority="9"/>
  </conditionalFormatting>
  <conditionalFormatting sqref="F25">
    <cfRule type="duplicateValues" dxfId="0" priority="8"/>
  </conditionalFormatting>
  <conditionalFormatting sqref="F26">
    <cfRule type="duplicateValues" dxfId="0" priority="7"/>
  </conditionalFormatting>
  <conditionalFormatting sqref="F27">
    <cfRule type="duplicateValues" dxfId="0" priority="6"/>
  </conditionalFormatting>
  <conditionalFormatting sqref="F28">
    <cfRule type="duplicateValues" dxfId="0" priority="5"/>
  </conditionalFormatting>
  <conditionalFormatting sqref="F29">
    <cfRule type="duplicateValues" dxfId="0" priority="4"/>
  </conditionalFormatting>
  <conditionalFormatting sqref="F30">
    <cfRule type="duplicateValues" dxfId="0" priority="3"/>
  </conditionalFormatting>
  <conditionalFormatting sqref="F31">
    <cfRule type="duplicateValues" dxfId="0" priority="2"/>
  </conditionalFormatting>
  <conditionalFormatting sqref="F32">
    <cfRule type="duplicateValues" dxfId="0" priority="1"/>
  </conditionalFormatting>
  <conditionalFormatting sqref="B2:B32 B34:B65536">
    <cfRule type="duplicateValues" dxfId="0" priority="10" stopIfTrue="1"/>
  </conditionalFormatting>
  <printOptions horizontalCentered="true"/>
  <pageMargins left="0.748031496062992" right="0.748031496062992" top="0.78740157480315" bottom="0.590551181102362" header="0.511811023622047" footer="0.511811023622047"/>
  <pageSetup paperSize="9" scale="66" fitToHeight="0" orientation="landscape" horizontalDpi="600" verticalDpi="600"/>
  <headerFooter alignWithMargins="0">
    <oddHeader>&amp;L&amp;"等线 Light,常规"&amp;14附件1</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J10"/>
  <sheetViews>
    <sheetView workbookViewId="0">
      <selection activeCell="A7" sqref="A7"/>
    </sheetView>
  </sheetViews>
  <sheetFormatPr defaultColWidth="9.14166666666667" defaultRowHeight="12.75"/>
  <sheetData>
    <row r="1" spans="4:10">
      <c r="D1">
        <v>1</v>
      </c>
      <c r="J1">
        <v>2</v>
      </c>
    </row>
    <row r="2" ht="14.25" spans="4:10">
      <c r="D2" s="12" t="s">
        <v>270</v>
      </c>
      <c r="J2" s="12" t="s">
        <v>479</v>
      </c>
    </row>
    <row r="3" ht="42.75" spans="4:10">
      <c r="D3" s="12" t="s">
        <v>282</v>
      </c>
      <c r="J3" s="12" t="s">
        <v>190</v>
      </c>
    </row>
    <row r="4" ht="42.75" spans="4:10">
      <c r="D4" s="12" t="s">
        <v>319</v>
      </c>
      <c r="J4" s="12" t="s">
        <v>294</v>
      </c>
    </row>
    <row r="5" ht="14.25" spans="4:10">
      <c r="D5" s="12" t="s">
        <v>270</v>
      </c>
      <c r="J5" s="12" t="s">
        <v>376</v>
      </c>
    </row>
    <row r="6" ht="14.25" spans="4:10">
      <c r="D6" s="12" t="s">
        <v>401</v>
      </c>
      <c r="J6" s="12" t="s">
        <v>363</v>
      </c>
    </row>
    <row r="7" ht="42.75" spans="4:10">
      <c r="D7" s="12" t="s">
        <v>282</v>
      </c>
      <c r="J7" s="13" t="s">
        <v>535</v>
      </c>
    </row>
    <row r="8" ht="14.25" spans="4:4">
      <c r="D8" s="12" t="s">
        <v>270</v>
      </c>
    </row>
    <row r="9" ht="28.5" spans="4:4">
      <c r="D9" s="12" t="s">
        <v>170</v>
      </c>
    </row>
    <row r="10" ht="42.75" spans="4:4">
      <c r="D10" s="12" t="s">
        <v>319</v>
      </c>
    </row>
  </sheetData>
  <autoFilter ref="J1:J7">
    <extLst/>
  </autoFilter>
  <pageMargins left="0.75" right="0.75" top="1" bottom="1" header="0.5" footer="0.5"/>
  <headerFooter/>
  <drawing r:id="rId1"/>
  <legacyDrawing r:id="rId2"/>
  <oleObjects>
    <mc:AlternateContent xmlns:mc="http://schemas.openxmlformats.org/markup-compatibility/2006">
      <mc:Choice Requires="x14">
        <oleObject shapeId="18433" progId="Excel.Sheet.8" r:id="rId3">
          <objectPr defaultSize="0" r:id="rId4">
            <anchor moveWithCells="1">
              <from>
                <xdr:col>0</xdr:col>
                <xdr:colOff>635</xdr:colOff>
                <xdr:row>1</xdr:row>
                <xdr:rowOff>0</xdr:rowOff>
              </from>
              <to>
                <xdr:col>1</xdr:col>
                <xdr:colOff>9525</xdr:colOff>
                <xdr:row>2</xdr:row>
                <xdr:rowOff>0</xdr:rowOff>
              </to>
            </anchor>
          </objectPr>
        </oleObject>
      </mc:Choice>
      <mc:Fallback>
        <oleObject shapeId="18433" progId="Excel.Sheet.8" r:id="rId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10"/>
  <sheetViews>
    <sheetView workbookViewId="0">
      <selection activeCell="A1" sqref="$A1:$XFD1"/>
    </sheetView>
  </sheetViews>
  <sheetFormatPr defaultColWidth="9.14166666666667" defaultRowHeight="12.75"/>
  <sheetData>
    <row r="2" ht="14.25" spans="1:1">
      <c r="A2" s="12" t="s">
        <v>270</v>
      </c>
    </row>
    <row r="3" ht="42.75" spans="1:1">
      <c r="A3" s="12" t="s">
        <v>282</v>
      </c>
    </row>
    <row r="4" ht="42.75" spans="1:1">
      <c r="A4" s="12" t="s">
        <v>319</v>
      </c>
    </row>
    <row r="5" ht="14.25" spans="1:1">
      <c r="A5" s="12" t="s">
        <v>270</v>
      </c>
    </row>
    <row r="6" ht="14.25" spans="1:1">
      <c r="A6" s="12" t="s">
        <v>401</v>
      </c>
    </row>
    <row r="7" ht="42.75" spans="1:1">
      <c r="A7" s="12" t="s">
        <v>282</v>
      </c>
    </row>
    <row r="8" ht="14.25" spans="1:1">
      <c r="A8" s="12" t="s">
        <v>270</v>
      </c>
    </row>
    <row r="9" ht="28.5" spans="1:1">
      <c r="A9" s="12" t="s">
        <v>170</v>
      </c>
    </row>
    <row r="10" ht="42.75" spans="1:1">
      <c r="A10" s="12" t="s">
        <v>319</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50"/>
  <sheetViews>
    <sheetView topLeftCell="A19" workbookViewId="0">
      <selection activeCell="I15" sqref="I15"/>
    </sheetView>
  </sheetViews>
  <sheetFormatPr defaultColWidth="11.4166666666667" defaultRowHeight="14.25"/>
  <cols>
    <col min="1" max="1" width="6.13333333333333" style="8" customWidth="true"/>
    <col min="2" max="2" width="5" style="8" customWidth="true"/>
    <col min="3" max="3" width="11.4166666666667" style="8" customWidth="true"/>
    <col min="4" max="4" width="26.1333333333333" style="8" customWidth="true"/>
    <col min="5" max="5" width="7.85" style="8" customWidth="true"/>
    <col min="6" max="6" width="8.28333333333333" style="8" customWidth="true"/>
    <col min="7" max="7" width="9.28333333333333" style="8" hidden="true" customWidth="true"/>
    <col min="8" max="8" width="17.85" style="8" customWidth="true"/>
    <col min="9" max="9" width="39.1333333333333" style="8" customWidth="true"/>
    <col min="10" max="10" width="24.7083333333333" style="8" customWidth="true"/>
    <col min="11" max="11" width="8.41666666666667" style="8" customWidth="true"/>
    <col min="12" max="16384" width="11.4166666666667" style="8"/>
  </cols>
  <sheetData>
    <row r="1" spans="1:1">
      <c r="A1" s="8" t="s">
        <v>536</v>
      </c>
    </row>
    <row r="2" ht="42.75" spans="1:11">
      <c r="A2" s="8" t="s">
        <v>77</v>
      </c>
      <c r="B2" s="8" t="s">
        <v>0</v>
      </c>
      <c r="C2" s="8" t="s">
        <v>1</v>
      </c>
      <c r="D2" s="8" t="s">
        <v>78</v>
      </c>
      <c r="E2" s="8" t="s">
        <v>80</v>
      </c>
      <c r="F2" s="8" t="s">
        <v>81</v>
      </c>
      <c r="G2" s="8" t="str">
        <f ca="1">VLOOKUP(C2,Sheet1!$1:$65536,1,FALSE)</f>
        <v>姓名</v>
      </c>
      <c r="H2" s="8" t="str">
        <f ca="1">VLOOKUP(C2,Sheet1!$1:$65536,6,FALSE)</f>
        <v>推荐人姓名</v>
      </c>
      <c r="I2" s="8" t="str">
        <f ca="1">VLOOKUP(C2,Sheet1!$1:$65536,7,FALSE)</f>
        <v>工作单位名称</v>
      </c>
      <c r="J2" s="8" t="str">
        <f ca="1">VLOOKUP(C2,Sheet1!$1:$65536,8,FALSE)</f>
        <v>职务</v>
      </c>
      <c r="K2" s="8" t="str">
        <f ca="1">VLOOKUP(C2,Sheet1!$1:$65536,10,FALSE)</f>
        <v>从事设计工作年限</v>
      </c>
    </row>
    <row r="3" ht="28.5" spans="1:11">
      <c r="A3" s="8" t="s">
        <v>87</v>
      </c>
      <c r="B3" s="8">
        <v>1</v>
      </c>
      <c r="C3" s="8" t="s">
        <v>3</v>
      </c>
      <c r="D3" s="8" t="s">
        <v>89</v>
      </c>
      <c r="E3" s="8">
        <v>23</v>
      </c>
      <c r="F3" s="8">
        <v>19</v>
      </c>
      <c r="G3" s="8" t="str">
        <f ca="1">VLOOKUP(C3,Sheet1!$1:$65536,1,FALSE)</f>
        <v>项培林</v>
      </c>
      <c r="H3" s="8" t="str">
        <f ca="1">VLOOKUP(C3,Sheet1!$1:$65536,6,FALSE)</f>
        <v>顾国荣、王笃礼</v>
      </c>
      <c r="I3" s="8" t="str">
        <f ca="1">VLOOKUP(C3,Sheet1!$1:$65536,7,FALSE)</f>
        <v>上海市城市建设设计研究总院（集团）有限公司</v>
      </c>
      <c r="J3" s="8" t="str">
        <f ca="1">VLOOKUP(C3,Sheet1!$1:$65536,8,FALSE)</f>
        <v>总工程师</v>
      </c>
      <c r="K3" s="8" t="str">
        <f ca="1">VLOOKUP(C3,Sheet1!$1:$65536,10,FALSE)</f>
        <v>38</v>
      </c>
    </row>
    <row r="4" spans="2:11">
      <c r="B4" s="8">
        <v>2</v>
      </c>
      <c r="C4" s="8" t="s">
        <v>5</v>
      </c>
      <c r="D4" s="8" t="s">
        <v>89</v>
      </c>
      <c r="E4" s="8">
        <v>21</v>
      </c>
      <c r="F4" s="8">
        <v>18</v>
      </c>
      <c r="G4" s="8" t="str">
        <f ca="1">VLOOKUP(C4,Sheet1!$1:$65536,1,FALSE)</f>
        <v>杨石飞</v>
      </c>
      <c r="H4" s="8" t="str">
        <f ca="1">VLOOKUP(C4,Sheet1!$1:$65536,6,FALSE)</f>
        <v>顾国荣、莫群欢</v>
      </c>
      <c r="I4" s="8" t="str">
        <f ca="1">VLOOKUP(C4,Sheet1!$1:$65536,7,FALSE)</f>
        <v>上海勘察设计研究院（集团）有限公司</v>
      </c>
      <c r="J4" s="8" t="str">
        <f ca="1">VLOOKUP(C4,Sheet1!$1:$65536,8,FALSE)</f>
        <v>总工程师</v>
      </c>
      <c r="K4" s="8" t="str">
        <f ca="1">VLOOKUP(C4,Sheet1!$1:$65536,10,FALSE)</f>
        <v>23</v>
      </c>
    </row>
    <row r="5" spans="2:11">
      <c r="B5" s="8">
        <v>3</v>
      </c>
      <c r="C5" s="8" t="s">
        <v>7</v>
      </c>
      <c r="D5" s="8" t="s">
        <v>89</v>
      </c>
      <c r="E5" s="8">
        <v>19</v>
      </c>
      <c r="F5" s="8">
        <v>18</v>
      </c>
      <c r="G5" s="8" t="str">
        <f ca="1">VLOOKUP(C5,Sheet1!$1:$65536,1,FALSE)</f>
        <v>梁志荣</v>
      </c>
      <c r="H5" s="8" t="str">
        <f ca="1">VLOOKUP(C5,Sheet1!$1:$65536,6,FALSE)</f>
        <v>王卫东、许丽萍</v>
      </c>
      <c r="I5" s="8" t="str">
        <f ca="1">VLOOKUP(C5,Sheet1!$1:$65536,7,FALSE)</f>
        <v>上海申元岩土工程有限公司</v>
      </c>
      <c r="J5" s="8" t="str">
        <f ca="1">VLOOKUP(C5,Sheet1!$1:$65536,8,FALSE)</f>
        <v>副总经理、总工程师</v>
      </c>
      <c r="K5" s="8" t="str">
        <f ca="1">VLOOKUP(C5,Sheet1!$1:$65536,10,FALSE)</f>
        <v>35</v>
      </c>
    </row>
    <row r="6" ht="28.5" spans="2:11">
      <c r="B6" s="8">
        <v>4</v>
      </c>
      <c r="C6" s="8" t="s">
        <v>91</v>
      </c>
      <c r="D6" s="8" t="s">
        <v>537</v>
      </c>
      <c r="E6" s="8">
        <v>14</v>
      </c>
      <c r="F6" s="8">
        <v>5</v>
      </c>
      <c r="G6" s="8" t="str">
        <f ca="1">VLOOKUP(C6,Sheet1!$1:$65536,1,FALSE)</f>
        <v>刘学增</v>
      </c>
      <c r="H6" s="8" t="str">
        <f ca="1">VLOOKUP(C6,Sheet1!$1:$65536,6,FALSE)</f>
        <v>朱合华、梁文灏</v>
      </c>
      <c r="I6" s="8" t="str">
        <f ca="1">VLOOKUP(C6,Sheet1!$1:$65536,7,FALSE)</f>
        <v>上海同岩土木工程科技股份有限公司</v>
      </c>
      <c r="J6" s="8" t="str">
        <f ca="1">VLOOKUP(C6,Sheet1!$1:$65536,8,FALSE)</f>
        <v>技术总监</v>
      </c>
      <c r="K6" s="8" t="str">
        <f ca="1">VLOOKUP(C6,Sheet1!$1:$65536,10,FALSE)</f>
        <v>28</v>
      </c>
    </row>
    <row r="7" ht="42.75" spans="2:11">
      <c r="B7" s="8">
        <v>5</v>
      </c>
      <c r="C7" s="8" t="s">
        <v>9</v>
      </c>
      <c r="D7" s="8" t="s">
        <v>89</v>
      </c>
      <c r="E7" s="8">
        <v>13</v>
      </c>
      <c r="F7" s="8">
        <v>15</v>
      </c>
      <c r="G7" s="8" t="str">
        <f ca="1">VLOOKUP(C7,Sheet1!$1:$65536,1,FALSE)</f>
        <v>吴江斌</v>
      </c>
      <c r="H7" s="8" t="str">
        <f ca="1">VLOOKUP(C7,Sheet1!$1:$65536,6,FALSE)</f>
        <v>王卫东</v>
      </c>
      <c r="I7" s="8" t="str">
        <f ca="1">VLOOKUP(C7,Sheet1!$1:$65536,7,FALSE)</f>
        <v>华东建筑设计研究院有限公司</v>
      </c>
      <c r="J7" s="8" t="str">
        <f ca="1">VLOOKUP(C7,Sheet1!$1:$65536,8,FALSE)</f>
        <v>华东建筑设计研究院有限公司上海地下空间与工程设计研究院总工程师</v>
      </c>
      <c r="K7" s="8" t="str">
        <f ca="1">VLOOKUP(C7,Sheet1!$1:$65536,10,FALSE)</f>
        <v>26</v>
      </c>
    </row>
    <row r="8" ht="46.5" customHeight="true" spans="1:11">
      <c r="A8" s="9" t="s">
        <v>92</v>
      </c>
      <c r="B8" s="8">
        <v>1</v>
      </c>
      <c r="C8" s="8" t="s">
        <v>11</v>
      </c>
      <c r="D8" s="8" t="s">
        <v>93</v>
      </c>
      <c r="E8" s="8">
        <v>25</v>
      </c>
      <c r="F8" s="8">
        <v>9</v>
      </c>
      <c r="G8" s="8" t="str">
        <f ca="1">VLOOKUP(C8,Sheet1!$1:$65536,1,FALSE)</f>
        <v>汤朔宁</v>
      </c>
      <c r="H8" s="8" t="str">
        <f ca="1">VLOOKUP(C8,Sheet1!$1:$65536,6,FALSE)</f>
        <v>郑时龄院士、常青院士、钱锋大师</v>
      </c>
      <c r="I8" s="8" t="str">
        <f ca="1">VLOOKUP(C8,Sheet1!$1:$65536,7,FALSE)</f>
        <v>同济大学建筑设计研究院（集团）有限公司</v>
      </c>
      <c r="J8" s="8" t="str">
        <f ca="1">VLOOKUP(C8,Sheet1!$1:$65536,8,FALSE)</f>
        <v>集团总裁、总建筑师</v>
      </c>
      <c r="K8" s="8" t="str">
        <f ca="1">VLOOKUP(C8,Sheet1!$1:$65536,10,FALSE)</f>
        <v>27年</v>
      </c>
    </row>
    <row r="9" ht="28.5" spans="1:11">
      <c r="A9" s="10"/>
      <c r="B9" s="8">
        <v>2</v>
      </c>
      <c r="C9" s="8" t="s">
        <v>23</v>
      </c>
      <c r="D9" s="8" t="s">
        <v>95</v>
      </c>
      <c r="E9" s="8">
        <v>24</v>
      </c>
      <c r="F9" s="8">
        <v>7</v>
      </c>
      <c r="G9" s="8" t="str">
        <f ca="1">VLOOKUP(C9,Sheet1!$1:$65536,1,FALSE)</f>
        <v>张尚武</v>
      </c>
      <c r="H9" s="8" t="str">
        <f ca="1">VLOOKUP(C9,Sheet1!$1:$65536,6,FALSE)</f>
        <v>吴志强、周俭</v>
      </c>
      <c r="I9" s="8" t="str">
        <f ca="1">VLOOKUP(C9,Sheet1!$1:$65536,7,FALSE)</f>
        <v>上海同济城市规划设计研究院有限公司</v>
      </c>
      <c r="J9" s="8" t="str">
        <f ca="1">VLOOKUP(C9,Sheet1!$1:$65536,8,FALSE)</f>
        <v>院长</v>
      </c>
      <c r="K9" s="8" t="str">
        <f ca="1">VLOOKUP(C9,Sheet1!$1:$65536,10,FALSE)</f>
        <v>35</v>
      </c>
    </row>
    <row r="10" ht="28.5" spans="1:11">
      <c r="A10" s="10"/>
      <c r="B10" s="8">
        <v>3</v>
      </c>
      <c r="C10" s="8" t="s">
        <v>13</v>
      </c>
      <c r="D10" s="8" t="s">
        <v>95</v>
      </c>
      <c r="E10" s="8">
        <v>23</v>
      </c>
      <c r="F10" s="8">
        <v>7</v>
      </c>
      <c r="G10" s="8" t="str">
        <f ca="1">VLOOKUP(C10,Sheet1!$1:$65536,1,FALSE)</f>
        <v>章明</v>
      </c>
      <c r="H10" s="8" t="str">
        <f ca="1">VLOOKUP(C10,Sheet1!$1:$65536,6,FALSE)</f>
        <v>崔愷/常青/冯正功/周俭</v>
      </c>
      <c r="I10" s="8" t="str">
        <f ca="1">VLOOKUP(C10,Sheet1!$1:$65536,7,FALSE)</f>
        <v>同济大学</v>
      </c>
      <c r="J10" s="8" t="str">
        <f ca="1">VLOOKUP(C10,Sheet1!$1:$65536,8,FALSE)</f>
        <v>同济大学建筑与城市规划学院景观学系主任</v>
      </c>
      <c r="K10" s="8" t="str">
        <f ca="1">VLOOKUP(C10,Sheet1!$1:$65536,10,FALSE)</f>
        <v>28年</v>
      </c>
    </row>
    <row r="11" ht="42.75" spans="1:11">
      <c r="A11" s="10"/>
      <c r="B11" s="8">
        <v>4</v>
      </c>
      <c r="C11" s="8" t="s">
        <v>19</v>
      </c>
      <c r="D11" s="8" t="s">
        <v>97</v>
      </c>
      <c r="E11" s="8">
        <v>22</v>
      </c>
      <c r="F11" s="8">
        <v>9</v>
      </c>
      <c r="G11" s="8" t="str">
        <f ca="1">VLOOKUP(C11,Sheet1!$1:$65536,1,FALSE)</f>
        <v>刘恩芳</v>
      </c>
      <c r="H11" s="8" t="str">
        <f ca="1">VLOOKUP(C11,Sheet1!$1:$65536,6,FALSE)</f>
        <v>唐玉恩大师、程泰宁院士、王建国院士</v>
      </c>
      <c r="I11" s="8" t="str">
        <f ca="1">VLOOKUP(C11,Sheet1!$1:$65536,7,FALSE)</f>
        <v>上海建筑设计研究院有限公司</v>
      </c>
      <c r="J11" s="8" t="str">
        <f ca="1">VLOOKUP(C11,Sheet1!$1:$65536,8,FALSE)</f>
        <v>资深总建筑师</v>
      </c>
      <c r="K11" s="8" t="str">
        <f ca="1">VLOOKUP(C11,Sheet1!$1:$65536,10,FALSE)</f>
        <v>36年</v>
      </c>
    </row>
    <row r="12" spans="1:11">
      <c r="A12" s="10"/>
      <c r="B12" s="8">
        <v>5</v>
      </c>
      <c r="C12" s="8" t="s">
        <v>15</v>
      </c>
      <c r="D12" s="8" t="s">
        <v>97</v>
      </c>
      <c r="E12" s="8">
        <v>22</v>
      </c>
      <c r="F12" s="8">
        <v>8</v>
      </c>
      <c r="G12" s="8" t="str">
        <f ca="1">VLOOKUP(C12,Sheet1!$1:$65536,1,FALSE)</f>
        <v>陈国亮</v>
      </c>
      <c r="H12" s="8" t="str">
        <f ca="1">VLOOKUP(C12,Sheet1!$1:$65536,6,FALSE)</f>
        <v>魏敦山、唐玉恩</v>
      </c>
      <c r="I12" s="8" t="str">
        <f ca="1">VLOOKUP(C12,Sheet1!$1:$65536,7,FALSE)</f>
        <v>上海建筑设计研究院有限公司</v>
      </c>
      <c r="J12" s="8" t="str">
        <f ca="1">VLOOKUP(C12,Sheet1!$1:$65536,8,FALSE)</f>
        <v>首席总建筑师</v>
      </c>
      <c r="K12" s="8" t="str">
        <f ca="1">VLOOKUP(C12,Sheet1!$1:$65536,10,FALSE)</f>
        <v>37</v>
      </c>
    </row>
    <row r="13" ht="28.5" spans="1:11">
      <c r="A13" s="10"/>
      <c r="B13" s="8">
        <v>6</v>
      </c>
      <c r="C13" s="8" t="s">
        <v>17</v>
      </c>
      <c r="D13" s="8" t="s">
        <v>93</v>
      </c>
      <c r="E13" s="8">
        <v>21</v>
      </c>
      <c r="F13" s="8">
        <v>9</v>
      </c>
      <c r="G13" s="8" t="str">
        <f ca="1">VLOOKUP(C13,Sheet1!$1:$65536,1,FALSE)</f>
        <v>任力之</v>
      </c>
      <c r="H13" s="8" t="str">
        <f ca="1">VLOOKUP(C13,Sheet1!$1:$65536,6,FALSE)</f>
        <v>郑时龄、孟建民、庄惟敏、倪阳</v>
      </c>
      <c r="I13" s="8" t="str">
        <f ca="1">VLOOKUP(C13,Sheet1!$1:$65536,7,FALSE)</f>
        <v>同济大学建筑设计研究院（集团）有限公司</v>
      </c>
      <c r="J13" s="8" t="s">
        <v>538</v>
      </c>
      <c r="K13" s="8" t="str">
        <f ca="1">VLOOKUP(C13,Sheet1!$1:$65536,10,FALSE)</f>
        <v>37年</v>
      </c>
    </row>
    <row r="14" spans="1:11">
      <c r="A14" s="10"/>
      <c r="B14" s="8">
        <v>7</v>
      </c>
      <c r="C14" s="8" t="s">
        <v>31</v>
      </c>
      <c r="D14" s="8" t="s">
        <v>97</v>
      </c>
      <c r="E14" s="8">
        <v>21</v>
      </c>
      <c r="F14" s="8">
        <v>9</v>
      </c>
      <c r="G14" s="8" t="str">
        <f ca="1">VLOOKUP(C14,Sheet1!$1:$65536,1,FALSE)</f>
        <v>徐维平</v>
      </c>
      <c r="H14" s="8" t="str">
        <f ca="1">VLOOKUP(C14,Sheet1!$1:$65536,6,FALSE)</f>
        <v>汪孝安、钱方</v>
      </c>
      <c r="I14" s="8" t="str">
        <f ca="1">VLOOKUP(C14,Sheet1!$1:$65536,7,FALSE)</f>
        <v>华东建筑设计研究院有限公司</v>
      </c>
      <c r="J14" s="8" t="str">
        <f ca="1">VLOOKUP(C14,Sheet1!$1:$65536,8,FALSE)</f>
        <v>资深总建筑师</v>
      </c>
      <c r="K14" s="8" t="str">
        <f ca="1">VLOOKUP(C14,Sheet1!$1:$65536,10,FALSE)</f>
        <v>39</v>
      </c>
    </row>
    <row r="15" spans="1:11">
      <c r="A15" s="10"/>
      <c r="B15" s="8">
        <v>8</v>
      </c>
      <c r="C15" s="8" t="s">
        <v>25</v>
      </c>
      <c r="D15" s="8" t="s">
        <v>97</v>
      </c>
      <c r="E15" s="8">
        <v>21</v>
      </c>
      <c r="F15" s="8">
        <v>8</v>
      </c>
      <c r="G15" s="8" t="str">
        <f ca="1">VLOOKUP(C15,Sheet1!$1:$65536,1,FALSE)</f>
        <v>柳亦春</v>
      </c>
      <c r="H15" s="8" t="str">
        <f ca="1">VLOOKUP(C15,Sheet1!$1:$65536,6,FALSE)</f>
        <v>程泰宁、倪阳</v>
      </c>
      <c r="I15" s="8" t="str">
        <f ca="1">VLOOKUP(C15,Sheet1!$1:$65536,7,FALSE)</f>
        <v>上海大舍建筑设计事务所（有限合伙）</v>
      </c>
      <c r="J15" s="8" t="str">
        <f ca="1">VLOOKUP(C15,Sheet1!$1:$65536,8,FALSE)</f>
        <v>执行合伙人、主持建筑师</v>
      </c>
      <c r="K15" s="8" t="str">
        <f ca="1">VLOOKUP(C15,Sheet1!$1:$65536,10,FALSE)</f>
        <v>32</v>
      </c>
    </row>
    <row r="16" ht="28.5" spans="1:11">
      <c r="A16" s="10"/>
      <c r="B16" s="8">
        <v>9</v>
      </c>
      <c r="C16" s="8" t="s">
        <v>21</v>
      </c>
      <c r="D16" s="8" t="s">
        <v>97</v>
      </c>
      <c r="E16" s="8">
        <v>21</v>
      </c>
      <c r="F16" s="8">
        <v>8</v>
      </c>
      <c r="G16" s="8" t="str">
        <f ca="1">VLOOKUP(C16,Sheet1!$1:$65536,1,FALSE)</f>
        <v>曾群</v>
      </c>
      <c r="H16" s="8" t="str">
        <f ca="1">VLOOKUP(C16,Sheet1!$1:$65536,6,FALSE)</f>
        <v>汪孝安、李兴钢、钱锋</v>
      </c>
      <c r="I16" s="8" t="str">
        <f ca="1">VLOOKUP(C16,Sheet1!$1:$65536,7,FALSE)</f>
        <v>同济大学建筑设计研究院（集团）有限公司</v>
      </c>
      <c r="J16" s="8" t="str">
        <f ca="1">VLOOKUP(C16,Sheet1!$1:$65536,8,FALSE)</f>
        <v>集团副总裁、集团总建筑师</v>
      </c>
      <c r="K16" s="8" t="str">
        <f ca="1">VLOOKUP(C16,Sheet1!$1:$65536,10,FALSE)</f>
        <v>34年</v>
      </c>
    </row>
    <row r="17" spans="1:11">
      <c r="A17" s="10"/>
      <c r="B17" s="8">
        <v>10</v>
      </c>
      <c r="C17" s="8" t="s">
        <v>96</v>
      </c>
      <c r="D17" s="8" t="s">
        <v>93</v>
      </c>
      <c r="E17" s="8">
        <v>19</v>
      </c>
      <c r="F17" s="8">
        <v>9</v>
      </c>
      <c r="G17" s="8" t="str">
        <f ca="1">VLOOKUP(C17,Sheet1!$1:$65536,1,FALSE)</f>
        <v>张俊杰</v>
      </c>
      <c r="H17" s="8" t="str">
        <f ca="1">VLOOKUP(C17,Sheet1!$1:$65536,6,FALSE)</f>
        <v>王建国、沈迪</v>
      </c>
      <c r="I17" s="8" t="str">
        <f ca="1">VLOOKUP(C17,Sheet1!$1:$65536,7,FALSE)</f>
        <v>华东建筑设计研究院有限公司</v>
      </c>
      <c r="J17" s="8" t="str">
        <f ca="1">VLOOKUP(C17,Sheet1!$1:$65536,8,FALSE)</f>
        <v>总经理、首席总建筑师</v>
      </c>
      <c r="K17" s="8" t="str">
        <f ca="1">VLOOKUP(C17,Sheet1!$1:$65536,10,FALSE)</f>
        <v>36</v>
      </c>
    </row>
    <row r="18" ht="28.5" spans="1:11">
      <c r="A18" s="10"/>
      <c r="B18" s="8">
        <v>11</v>
      </c>
      <c r="C18" s="8" t="s">
        <v>27</v>
      </c>
      <c r="D18" s="8" t="s">
        <v>93</v>
      </c>
      <c r="E18" s="8">
        <v>19</v>
      </c>
      <c r="F18" s="8">
        <v>7</v>
      </c>
      <c r="G18" s="8" t="str">
        <f ca="1">VLOOKUP(C18,Sheet1!$1:$65536,1,FALSE)</f>
        <v>李振宇</v>
      </c>
      <c r="H18" s="8" t="str">
        <f ca="1">VLOOKUP(C18,Sheet1!$1:$65536,6,FALSE)</f>
        <v>梅洪元、孙一民、张鹏举</v>
      </c>
      <c r="I18" s="8" t="str">
        <f ca="1">VLOOKUP(C18,Sheet1!$1:$65536,7,FALSE)</f>
        <v>同济大学</v>
      </c>
      <c r="J18" s="8" t="str">
        <f ca="1">VLOOKUP(C18,Sheet1!$1:$65536,8,FALSE)</f>
        <v>同济大学建筑与城市规划学院</v>
      </c>
      <c r="K18" s="8" t="str">
        <f ca="1">VLOOKUP(C18,Sheet1!$1:$65536,10,FALSE)</f>
        <v>37</v>
      </c>
    </row>
    <row r="19" ht="28.5" spans="1:11">
      <c r="A19" s="10"/>
      <c r="B19" s="8">
        <v>12</v>
      </c>
      <c r="C19" s="8" t="s">
        <v>29</v>
      </c>
      <c r="D19" s="8" t="s">
        <v>93</v>
      </c>
      <c r="E19" s="8">
        <v>16</v>
      </c>
      <c r="F19" s="8">
        <v>8</v>
      </c>
      <c r="G19" s="8" t="str">
        <f ca="1">VLOOKUP(C19,Sheet1!$1:$65536,1,FALSE)</f>
        <v>黄秋平</v>
      </c>
      <c r="H19" s="8" t="str">
        <f ca="1">VLOOKUP(C19,Sheet1!$1:$65536,6,FALSE)</f>
        <v>沈迪、赵元超、张杰、钱方</v>
      </c>
      <c r="I19" s="8" t="str">
        <f ca="1">VLOOKUP(C19,Sheet1!$1:$65536,7,FALSE)</f>
        <v>华东建筑设计研究院有限公司</v>
      </c>
      <c r="J19" s="8" t="str">
        <f ca="1">VLOOKUP(C19,Sheet1!$1:$65536,8,FALSE)</f>
        <v>院总建筑师</v>
      </c>
      <c r="K19" s="8" t="str">
        <f ca="1">VLOOKUP(C19,Sheet1!$1:$65536,10,FALSE)</f>
        <v>35年</v>
      </c>
    </row>
    <row r="20" ht="28.5" spans="1:11">
      <c r="A20" s="10"/>
      <c r="B20" s="8">
        <v>13</v>
      </c>
      <c r="C20" s="8" t="s">
        <v>539</v>
      </c>
      <c r="D20" s="8" t="s">
        <v>95</v>
      </c>
      <c r="E20" s="8">
        <v>14</v>
      </c>
      <c r="F20" s="8">
        <v>5</v>
      </c>
      <c r="G20" s="8" t="str">
        <f ca="1">VLOOKUP(C20,Sheet1!$1:$65536,1,FALSE)</f>
        <v>陈必壮</v>
      </c>
      <c r="H20" s="8" t="str">
        <f ca="1">VLOOKUP(C20,Sheet1!$1:$65536,6,FALSE)</f>
        <v>韩冬青、史海欧、李晓江</v>
      </c>
      <c r="I20" s="8" t="str">
        <f ca="1">VLOOKUP(C20,Sheet1!$1:$65536,7,FALSE)</f>
        <v>上海市城乡建设和交通发展研究院</v>
      </c>
      <c r="J20" s="8" t="str">
        <f ca="1">VLOOKUP(C20,Sheet1!$1:$65536,8,FALSE)</f>
        <v>总工程师</v>
      </c>
      <c r="K20" s="8" t="str">
        <f ca="1">VLOOKUP(C20,Sheet1!$1:$65536,10,FALSE)</f>
        <v>33</v>
      </c>
    </row>
    <row r="21" ht="28.5" spans="1:11">
      <c r="A21" s="11"/>
      <c r="B21" s="8">
        <v>14</v>
      </c>
      <c r="C21" s="8" t="s">
        <v>102</v>
      </c>
      <c r="D21" s="8" t="s">
        <v>95</v>
      </c>
      <c r="E21" s="8">
        <v>12</v>
      </c>
      <c r="F21" s="8">
        <v>5</v>
      </c>
      <c r="G21" s="8" t="str">
        <f ca="1">VLOOKUP(C21,Sheet1!$1:$65536,1,FALSE)</f>
        <v>钟律</v>
      </c>
      <c r="H21" s="8" t="str">
        <f ca="1">VLOOKUP(C21,Sheet1!$1:$65536,6,FALSE)</f>
        <v>张喜刚、朱祥明</v>
      </c>
      <c r="I21" s="8" t="str">
        <f ca="1">VLOOKUP(C21,Sheet1!$1:$65536,7,FALSE)</f>
        <v>上海市政工程设计研究总院（集团）有限公司</v>
      </c>
      <c r="J21" s="8" t="str">
        <f ca="1">VLOOKUP(C21,Sheet1!$1:$65536,8,FALSE)</f>
        <v>总院专业总工程师</v>
      </c>
      <c r="K21" s="8" t="str">
        <f ca="1">VLOOKUP(C21,Sheet1!$1:$65536,10,FALSE)</f>
        <v>28</v>
      </c>
    </row>
    <row r="22" spans="1:11">
      <c r="A22" s="8" t="s">
        <v>540</v>
      </c>
      <c r="B22" s="8">
        <v>1</v>
      </c>
      <c r="C22" s="8" t="s">
        <v>33</v>
      </c>
      <c r="D22" s="8" t="s">
        <v>105</v>
      </c>
      <c r="E22" s="8">
        <v>22</v>
      </c>
      <c r="F22" s="8">
        <v>18</v>
      </c>
      <c r="G22" s="8" t="str">
        <f ca="1">VLOOKUP(C22,Sheet1!$1:$65536,1,FALSE)</f>
        <v>包联进</v>
      </c>
      <c r="H22" s="8" t="str">
        <f ca="1">VLOOKUP(C22,Sheet1!$1:$65536,6,FALSE)</f>
        <v>汪大绥、王亚勇</v>
      </c>
      <c r="I22" s="8" t="str">
        <f ca="1">VLOOKUP(C22,Sheet1!$1:$65536,7,FALSE)</f>
        <v>华东建筑设计研究院有限公司</v>
      </c>
      <c r="J22" s="8" t="str">
        <f ca="1">VLOOKUP(C22,Sheet1!$1:$65536,8,FALSE)</f>
        <v>结构总工程师</v>
      </c>
      <c r="K22" s="8" t="str">
        <f ca="1">VLOOKUP(C22,Sheet1!$1:$65536,10,FALSE)</f>
        <v>30</v>
      </c>
    </row>
    <row r="23" ht="28.5" spans="2:11">
      <c r="B23" s="8">
        <v>2</v>
      </c>
      <c r="C23" s="8" t="s">
        <v>35</v>
      </c>
      <c r="D23" s="8" t="s">
        <v>105</v>
      </c>
      <c r="E23" s="8">
        <v>22</v>
      </c>
      <c r="F23" s="8">
        <v>17</v>
      </c>
      <c r="G23" s="8" t="str">
        <f ca="1">VLOOKUP(C23,Sheet1!$1:$65536,1,FALSE)</f>
        <v>周健</v>
      </c>
      <c r="H23" s="8" t="str">
        <f ca="1">VLOOKUP(C23,Sheet1!$1:$65536,6,FALSE)</f>
        <v>江欢成、范重、冯远</v>
      </c>
      <c r="I23" s="8" t="str">
        <f ca="1">VLOOKUP(C23,Sheet1!$1:$65536,7,FALSE)</f>
        <v>华东建筑设计研究院有限公司</v>
      </c>
      <c r="J23" s="8" t="str">
        <f ca="1">VLOOKUP(C23,Sheet1!$1:$65536,8,FALSE)</f>
        <v>结构总工程师</v>
      </c>
      <c r="K23" s="8" t="str">
        <f ca="1">VLOOKUP(C23,Sheet1!$1:$65536,10,FALSE)</f>
        <v>33年</v>
      </c>
    </row>
    <row r="24" ht="28.5" spans="2:11">
      <c r="B24" s="8">
        <v>3</v>
      </c>
      <c r="C24" s="8" t="s">
        <v>37</v>
      </c>
      <c r="D24" s="8" t="s">
        <v>108</v>
      </c>
      <c r="E24" s="8">
        <v>22</v>
      </c>
      <c r="F24" s="8">
        <v>7</v>
      </c>
      <c r="G24" s="8" t="str">
        <f ca="1">VLOOKUP(C24,Sheet1!$1:$65536,1,FALSE)</f>
        <v>徐扬</v>
      </c>
      <c r="H24" s="8" t="str">
        <f ca="1">VLOOKUP(C24,Sheet1!$1:$65536,6,FALSE)</f>
        <v>赵锂、王冠军</v>
      </c>
      <c r="I24" s="8" t="str">
        <f ca="1">VLOOKUP(C24,Sheet1!$1:$65536,7,FALSE)</f>
        <v>华东建筑设计研究院有限公司</v>
      </c>
      <c r="J24" s="8" t="str">
        <f ca="1">VLOOKUP(C24,Sheet1!$1:$65536,8,FALSE)</f>
        <v>给排水总工程师</v>
      </c>
      <c r="K24" s="8" t="str">
        <f ca="1">VLOOKUP(C24,Sheet1!$1:$65536,10,FALSE)</f>
        <v>38</v>
      </c>
    </row>
    <row r="25" ht="42.75" spans="2:11">
      <c r="B25" s="8">
        <v>4</v>
      </c>
      <c r="C25" s="8" t="s">
        <v>39</v>
      </c>
      <c r="D25" s="8" t="s">
        <v>108</v>
      </c>
      <c r="E25" s="8">
        <v>19</v>
      </c>
      <c r="F25" s="8">
        <v>6</v>
      </c>
      <c r="G25" s="8" t="str">
        <f ca="1">VLOOKUP(C25,Sheet1!$1:$65536,1,FALSE)</f>
        <v>王挥</v>
      </c>
      <c r="H25" s="8" t="str">
        <f ca="1">VLOOKUP(C25,Sheet1!$1:$65536,6,FALSE)</f>
        <v>钱七虎院士、陈志龙大师、张瑞龙大师</v>
      </c>
      <c r="I25" s="8" t="str">
        <f ca="1">VLOOKUP(C25,Sheet1!$1:$65536,7,FALSE)</f>
        <v>上海市地下空间设计研究总院有限公司</v>
      </c>
      <c r="J25" s="8" t="str">
        <f ca="1">VLOOKUP(C25,Sheet1!$1:$65536,8,FALSE)</f>
        <v>总工程师</v>
      </c>
      <c r="K25" s="8" t="str">
        <f ca="1">VLOOKUP(C25,Sheet1!$1:$65536,10,FALSE)</f>
        <v>36</v>
      </c>
    </row>
    <row r="26" ht="42.75" spans="2:11">
      <c r="B26" s="8">
        <v>5</v>
      </c>
      <c r="C26" s="8" t="s">
        <v>43</v>
      </c>
      <c r="D26" s="8" t="s">
        <v>105</v>
      </c>
      <c r="E26" s="8">
        <v>17</v>
      </c>
      <c r="F26" s="8">
        <v>17</v>
      </c>
      <c r="G26" s="8" t="str">
        <f ca="1">VLOOKUP(C26,Sheet1!$1:$65536,1,FALSE)</f>
        <v>徐晓明</v>
      </c>
      <c r="H26" s="8" t="str">
        <f ca="1">VLOOKUP(C26,Sheet1!$1:$65536,6,FALSE)</f>
        <v>李亚明</v>
      </c>
      <c r="I26" s="8" t="str">
        <f ca="1">VLOOKUP(C26,Sheet1!$1:$65536,7,FALSE)</f>
        <v>上海建筑设计研究院有限公司</v>
      </c>
      <c r="J26" s="8" t="str">
        <f ca="1">VLOOKUP(C26,Sheet1!$1:$65536,8,FALSE)</f>
        <v>华建集团结构副总工程师；上海院结构总工程师、副总经理</v>
      </c>
      <c r="K26" s="8" t="str">
        <f ca="1">VLOOKUP(C26,Sheet1!$1:$65536,10,FALSE)</f>
        <v>29</v>
      </c>
    </row>
    <row r="27" ht="28.5" spans="2:11">
      <c r="B27" s="8">
        <v>6</v>
      </c>
      <c r="C27" s="8" t="s">
        <v>41</v>
      </c>
      <c r="D27" s="8" t="s">
        <v>105</v>
      </c>
      <c r="E27" s="8">
        <v>16</v>
      </c>
      <c r="F27" s="8">
        <v>14</v>
      </c>
      <c r="G27" s="8" t="str">
        <f ca="1">VLOOKUP(C27,Sheet1!$1:$65536,1,FALSE)</f>
        <v>贾水钟</v>
      </c>
      <c r="H27" s="8" t="str">
        <f ca="1">VLOOKUP(C27,Sheet1!$1:$65536,6,FALSE)</f>
        <v>吕西林</v>
      </c>
      <c r="I27" s="8" t="str">
        <f ca="1">VLOOKUP(C27,Sheet1!$1:$65536,7,FALSE)</f>
        <v>上海建筑设计研究院有限公司</v>
      </c>
      <c r="J27" s="8" t="str">
        <f ca="1">VLOOKUP(C27,Sheet1!$1:$65536,8,FALSE)</f>
        <v>华建集团上海建筑设计研究院结构专业总师</v>
      </c>
      <c r="K27" s="8" t="str">
        <f ca="1">VLOOKUP(C27,Sheet1!$1:$65536,10,FALSE)</f>
        <v>30年</v>
      </c>
    </row>
    <row r="28" ht="28.5" spans="2:11">
      <c r="B28" s="8">
        <v>7</v>
      </c>
      <c r="C28" s="8" t="s">
        <v>104</v>
      </c>
      <c r="D28" s="8" t="s">
        <v>105</v>
      </c>
      <c r="E28" s="8">
        <v>15</v>
      </c>
      <c r="F28" s="8">
        <v>16</v>
      </c>
      <c r="G28" s="8" t="str">
        <f ca="1">VLOOKUP(C28,Sheet1!$1:$65536,1,FALSE)</f>
        <v>姜文伟</v>
      </c>
      <c r="H28" s="8" t="str">
        <f ca="1">VLOOKUP(C28,Sheet1!$1:$65536,6,FALSE)</f>
        <v>汪大绥、王翠坤</v>
      </c>
      <c r="I28" s="8" t="str">
        <f ca="1">VLOOKUP(C28,Sheet1!$1:$65536,7,FALSE)</f>
        <v>上海建筑设计研究院有限公司</v>
      </c>
      <c r="J28" s="8" t="str">
        <f ca="1">VLOOKUP(C28,Sheet1!$1:$65536,8,FALSE)</f>
        <v>上海建筑设计研究院有限公司 总工程师</v>
      </c>
      <c r="K28" s="8" t="str">
        <f ca="1">VLOOKUP(C28,Sheet1!$1:$65536,10,FALSE)</f>
        <v>32年</v>
      </c>
    </row>
    <row r="29" spans="2:11">
      <c r="B29" s="8">
        <v>8</v>
      </c>
      <c r="C29" s="8" t="s">
        <v>45</v>
      </c>
      <c r="D29" s="8" t="s">
        <v>105</v>
      </c>
      <c r="E29" s="8">
        <v>15</v>
      </c>
      <c r="F29" s="8">
        <v>13</v>
      </c>
      <c r="G29" s="8" t="str">
        <f ca="1">VLOOKUP(C29,Sheet1!$1:$65536,1,FALSE)</f>
        <v>李向民</v>
      </c>
      <c r="H29" s="8" t="str">
        <f ca="1">VLOOKUP(C29,Sheet1!$1:$65536,6,FALSE)</f>
        <v>李杰、周建龙</v>
      </c>
      <c r="I29" s="8" t="str">
        <f ca="1">VLOOKUP(C29,Sheet1!$1:$65536,7,FALSE)</f>
        <v>上海建科集团股份有限公司</v>
      </c>
      <c r="J29" s="8" t="str">
        <f ca="1">VLOOKUP(C29,Sheet1!$1:$65536,8,FALSE)</f>
        <v>副总裁</v>
      </c>
      <c r="K29" s="8" t="str">
        <f ca="1">VLOOKUP(C29,Sheet1!$1:$65536,10,FALSE)</f>
        <v>28</v>
      </c>
    </row>
    <row r="30" ht="28.5" spans="2:11">
      <c r="B30" s="8">
        <v>9</v>
      </c>
      <c r="C30" s="8" t="s">
        <v>541</v>
      </c>
      <c r="D30" s="8" t="s">
        <v>108</v>
      </c>
      <c r="E30" s="8">
        <v>15</v>
      </c>
      <c r="F30" s="8">
        <v>5</v>
      </c>
      <c r="G30" s="8" t="str">
        <f ca="1">VLOOKUP(C30,Sheet1!$1:$65536,1,FALSE)</f>
        <v>归谈纯</v>
      </c>
      <c r="H30" s="8" t="str">
        <f ca="1">VLOOKUP(C30,Sheet1!$1:$65536,6,FALSE)</f>
        <v>赵锂</v>
      </c>
      <c r="I30" s="8" t="str">
        <f ca="1">VLOOKUP(C30,Sheet1!$1:$65536,7,FALSE)</f>
        <v>同济大学建筑设计研究院（集团）有限公司</v>
      </c>
      <c r="J30" s="8" t="str">
        <f ca="1">VLOOKUP(C30,Sheet1!$1:$65536,8,FALSE)</f>
        <v>集团副总工程师</v>
      </c>
      <c r="K30" s="8" t="str">
        <f ca="1">VLOOKUP(C30,Sheet1!$1:$65536,10,FALSE)</f>
        <v>38</v>
      </c>
    </row>
    <row r="31" ht="28.5" spans="1:11">
      <c r="A31" s="9" t="s">
        <v>109</v>
      </c>
      <c r="B31" s="8">
        <v>1</v>
      </c>
      <c r="C31" s="8" t="s">
        <v>47</v>
      </c>
      <c r="D31" s="8" t="s">
        <v>111</v>
      </c>
      <c r="E31" s="8">
        <v>25</v>
      </c>
      <c r="F31" s="8">
        <v>8</v>
      </c>
      <c r="G31" s="8" t="str">
        <f ca="1">VLOOKUP(C31,Sheet1!$1:$65536,1,FALSE)</f>
        <v>张欣</v>
      </c>
      <c r="H31" s="8" t="str">
        <f ca="1">VLOOKUP(C31,Sheet1!$1:$65536,6,FALSE)</f>
        <v>彭永臻、张辰</v>
      </c>
      <c r="I31" s="8" t="str">
        <f ca="1">VLOOKUP(C31,Sheet1!$1:$65536,7,FALSE)</f>
        <v>上海市政工程设计研究总院（集团）有限公司</v>
      </c>
      <c r="J31" s="8" t="str">
        <f ca="1">VLOOKUP(C31,Sheet1!$1:$65536,8,FALSE)</f>
        <v>总院副总工程师</v>
      </c>
      <c r="K31" s="8" t="str">
        <f ca="1">VLOOKUP(C31,Sheet1!$1:$65536,10,FALSE)</f>
        <v>32</v>
      </c>
    </row>
    <row r="32" ht="28.5" spans="1:11">
      <c r="A32" s="10"/>
      <c r="B32" s="8">
        <v>2</v>
      </c>
      <c r="C32" s="8" t="s">
        <v>49</v>
      </c>
      <c r="D32" s="8" t="s">
        <v>113</v>
      </c>
      <c r="E32" s="8">
        <v>24</v>
      </c>
      <c r="F32" s="8">
        <v>9</v>
      </c>
      <c r="G32" s="8" t="str">
        <f ca="1">VLOOKUP(C32,Sheet1!$1:$65536,1,FALSE)</f>
        <v>卢永成</v>
      </c>
      <c r="H32" s="8" t="str">
        <f ca="1">VLOOKUP(C32,Sheet1!$1:$65536,6,FALSE)</f>
        <v>林元培、邵长宇</v>
      </c>
      <c r="I32" s="8" t="str">
        <f ca="1">VLOOKUP(C32,Sheet1!$1:$65536,7,FALSE)</f>
        <v>上海市政工程设计研究总院（集团）有限公司</v>
      </c>
      <c r="J32" s="8" t="str">
        <f ca="1">VLOOKUP(C32,Sheet1!$1:$65536,8,FALSE)</f>
        <v>总院副总工程师、交规院总工程师</v>
      </c>
      <c r="K32" s="8" t="str">
        <f ca="1">VLOOKUP(C32,Sheet1!$1:$65536,10,FALSE)</f>
        <v>37年</v>
      </c>
    </row>
    <row r="33" ht="28.5" spans="1:11">
      <c r="A33" s="10"/>
      <c r="B33" s="8">
        <v>3</v>
      </c>
      <c r="C33" s="8" t="s">
        <v>51</v>
      </c>
      <c r="D33" s="8" t="s">
        <v>111</v>
      </c>
      <c r="E33" s="8">
        <v>24</v>
      </c>
      <c r="F33" s="8">
        <v>8</v>
      </c>
      <c r="G33" s="8" t="str">
        <f ca="1">VLOOKUP(C33,Sheet1!$1:$65536,1,FALSE)</f>
        <v>王艳明</v>
      </c>
      <c r="H33" s="8" t="str">
        <f ca="1">VLOOKUP(C33,Sheet1!$1:$65536,6,FALSE)</f>
        <v>陈云敏院士，张辰大师</v>
      </c>
      <c r="I33" s="8" t="str">
        <f ca="1">VLOOKUP(C33,Sheet1!$1:$65536,7,FALSE)</f>
        <v>上海市政工程设计研究总院（集团）有限公司</v>
      </c>
      <c r="J33" s="8" t="str">
        <f ca="1">VLOOKUP(C33,Sheet1!$1:$65536,8,FALSE)</f>
        <v>总院副总工程师</v>
      </c>
      <c r="K33" s="8" t="str">
        <f ca="1">VLOOKUP(C33,Sheet1!$1:$65536,10,FALSE)</f>
        <v>30</v>
      </c>
    </row>
    <row r="34" ht="28.5" spans="1:11">
      <c r="A34" s="10"/>
      <c r="B34" s="8">
        <v>4</v>
      </c>
      <c r="C34" s="8" t="s">
        <v>59</v>
      </c>
      <c r="D34" s="8" t="s">
        <v>113</v>
      </c>
      <c r="E34" s="8">
        <v>23</v>
      </c>
      <c r="F34" s="8">
        <v>6</v>
      </c>
      <c r="G34" s="8" t="str">
        <f ca="1">VLOOKUP(C34,Sheet1!$1:$65536,1,FALSE)</f>
        <v>赵建新</v>
      </c>
      <c r="H34" s="8" t="str">
        <f ca="1">VLOOKUP(C34,Sheet1!$1:$65536,6,FALSE)</f>
        <v>廖朝华、王士林</v>
      </c>
      <c r="I34" s="8" t="str">
        <f ca="1">VLOOKUP(C34,Sheet1!$1:$65536,7,FALSE)</f>
        <v>上海市政工程设计研究总院（集团）有限公司</v>
      </c>
      <c r="J34" s="8" t="str">
        <f ca="1">VLOOKUP(C34,Sheet1!$1:$65536,8,FALSE)</f>
        <v>总院副总工</v>
      </c>
      <c r="K34" s="8" t="str">
        <f ca="1">VLOOKUP(C34,Sheet1!$1:$65536,10,FALSE)</f>
        <v>38年</v>
      </c>
    </row>
    <row r="35" ht="28.5" spans="1:11">
      <c r="A35" s="10"/>
      <c r="B35" s="8">
        <v>5</v>
      </c>
      <c r="C35" s="8" t="s">
        <v>115</v>
      </c>
      <c r="D35" s="8" t="s">
        <v>113</v>
      </c>
      <c r="E35" s="8">
        <v>22</v>
      </c>
      <c r="F35" s="8">
        <v>4</v>
      </c>
      <c r="G35" s="8" t="str">
        <f ca="1">VLOOKUP(C35,Sheet1!$1:$65536,1,FALSE)</f>
        <v>邓青儿</v>
      </c>
      <c r="H35" s="8" t="str">
        <f ca="1">VLOOKUP(C35,Sheet1!$1:$65536,6,FALSE)</f>
        <v>韩振勇、马骉</v>
      </c>
      <c r="I35" s="8" t="str">
        <f ca="1">VLOOKUP(C35,Sheet1!$1:$65536,7,FALSE)</f>
        <v>同济大学建筑设计研究院（集团）有限公司</v>
      </c>
      <c r="J35" s="8" t="str">
        <f ca="1">VLOOKUP(C35,Sheet1!$1:$65536,8,FALSE)</f>
        <v>集团副总工程师</v>
      </c>
      <c r="K35" s="8" t="str">
        <f ca="1">VLOOKUP(C35,Sheet1!$1:$65536,10,FALSE)</f>
        <v>32年</v>
      </c>
    </row>
    <row r="36" spans="1:11">
      <c r="A36" s="10"/>
      <c r="B36" s="8">
        <v>6</v>
      </c>
      <c r="C36" s="8" t="s">
        <v>53</v>
      </c>
      <c r="D36" s="8" t="s">
        <v>116</v>
      </c>
      <c r="E36" s="8">
        <v>22</v>
      </c>
      <c r="F36" s="8">
        <v>7</v>
      </c>
      <c r="G36" s="8" t="str">
        <f ca="1">VLOOKUP(C36,Sheet1!$1:$65536,1,FALSE)</f>
        <v>陈文艳</v>
      </c>
      <c r="H36" s="8" t="str">
        <f ca="1">VLOOKUP(C36,Sheet1!$1:$65536,6,FALSE)</f>
        <v>孙钧、杨秀仁</v>
      </c>
      <c r="I36" s="8" t="str">
        <f ca="1">VLOOKUP(C36,Sheet1!$1:$65536,7,FALSE)</f>
        <v>上海市隧道工程轨道交通设计研究院</v>
      </c>
      <c r="J36" s="8" t="str">
        <f ca="1">VLOOKUP(C36,Sheet1!$1:$65536,8,FALSE)</f>
        <v>院副总工程师</v>
      </c>
      <c r="K36" s="8" t="str">
        <f ca="1">VLOOKUP(C36,Sheet1!$1:$65536,10,FALSE)</f>
        <v>38年</v>
      </c>
    </row>
    <row r="37" ht="57" spans="1:11">
      <c r="A37" s="10"/>
      <c r="B37" s="8">
        <v>7</v>
      </c>
      <c r="C37" s="8" t="s">
        <v>55</v>
      </c>
      <c r="D37" s="8" t="s">
        <v>116</v>
      </c>
      <c r="E37" s="8">
        <v>20</v>
      </c>
      <c r="F37" s="8">
        <v>6</v>
      </c>
      <c r="G37" s="8" t="str">
        <f ca="1">VLOOKUP(C37,Sheet1!$1:$65536,1,FALSE)</f>
        <v>陈鸿</v>
      </c>
      <c r="H37" s="8" t="str">
        <f ca="1">VLOOKUP(C37,Sheet1!$1:$65536,6,FALSE)</f>
        <v>曹文宏</v>
      </c>
      <c r="I37" s="8" t="str">
        <f ca="1">VLOOKUP(C37,Sheet1!$1:$65536,7,FALSE)</f>
        <v>上海市隧道工程轨道交通设计研究院</v>
      </c>
      <c r="J37" s="8" t="str">
        <f ca="1">VLOOKUP(C37,Sheet1!$1:$65536,8,FALSE)</f>
        <v>上海申通地铁集团有限公司副总工程师、上海市隧道工程轨道交通设计研究院副院长兼总工程师</v>
      </c>
      <c r="K37" s="8" t="str">
        <f ca="1">VLOOKUP(C37,Sheet1!$1:$65536,10,FALSE)</f>
        <v>31</v>
      </c>
    </row>
    <row r="38" ht="42.75" spans="1:11">
      <c r="A38" s="10"/>
      <c r="B38" s="8">
        <v>8</v>
      </c>
      <c r="C38" s="8" t="s">
        <v>61</v>
      </c>
      <c r="D38" s="8" t="s">
        <v>116</v>
      </c>
      <c r="E38" s="8">
        <v>20</v>
      </c>
      <c r="F38" s="8">
        <v>4</v>
      </c>
      <c r="G38" s="8" t="str">
        <f ca="1">VLOOKUP(C38,Sheet1!$1:$65536,1,FALSE)</f>
        <v>章建庆</v>
      </c>
      <c r="H38" s="8" t="str">
        <f ca="1">VLOOKUP(C38,Sheet1!$1:$65536,6,FALSE)</f>
        <v>陈湘生；俞加康</v>
      </c>
      <c r="I38" s="8" t="str">
        <f ca="1">VLOOKUP(C38,Sheet1!$1:$65536,7,FALSE)</f>
        <v>上海市政工程设计研究总院（集团）有限公司</v>
      </c>
      <c r="J38" s="8" t="str">
        <f ca="1">VLOOKUP(C38,Sheet1!$1:$65536,8,FALSE)</f>
        <v>上海市政工程设计研究总院（集团）有限公司副总工程师</v>
      </c>
      <c r="K38" s="8" t="str">
        <f ca="1">VLOOKUP(C38,Sheet1!$1:$65536,10,FALSE)</f>
        <v>38年</v>
      </c>
    </row>
    <row r="39" ht="28.5" spans="1:11">
      <c r="A39" s="10" t="s">
        <v>109</v>
      </c>
      <c r="B39" s="8">
        <v>9</v>
      </c>
      <c r="C39" s="8" t="s">
        <v>121</v>
      </c>
      <c r="D39" s="8" t="s">
        <v>113</v>
      </c>
      <c r="E39" s="8">
        <v>19</v>
      </c>
      <c r="F39" s="8">
        <v>6</v>
      </c>
      <c r="G39" s="8" t="str">
        <f ca="1">VLOOKUP(C39,Sheet1!$1:$65536,1,FALSE)</f>
        <v>蒋应红</v>
      </c>
      <c r="H39" s="8" t="str">
        <f ca="1">VLOOKUP(C39,Sheet1!$1:$65536,6,FALSE)</f>
        <v>张利、陈志龙、周良</v>
      </c>
      <c r="I39" s="8" t="str">
        <f ca="1">VLOOKUP(C39,Sheet1!$1:$65536,7,FALSE)</f>
        <v>上海市城市建设设计研究总院 (集团)有限公司</v>
      </c>
      <c r="J39" s="8" t="str">
        <f ca="1">VLOOKUP(C39,Sheet1!$1:$65536,8,FALSE)</f>
        <v>党委书记、董事长、总工程师（道路）</v>
      </c>
      <c r="K39" s="8" t="str">
        <f ca="1">VLOOKUP(C39,Sheet1!$1:$65536,10,FALSE)</f>
        <v>31</v>
      </c>
    </row>
    <row r="40" ht="28.5" spans="1:11">
      <c r="A40" s="10"/>
      <c r="B40" s="8">
        <v>10</v>
      </c>
      <c r="C40" s="8" t="s">
        <v>57</v>
      </c>
      <c r="D40" s="8" t="s">
        <v>116</v>
      </c>
      <c r="E40" s="8">
        <v>19</v>
      </c>
      <c r="F40" s="8">
        <v>6</v>
      </c>
      <c r="G40" s="8" t="str">
        <f ca="1">VLOOKUP(C40,Sheet1!$1:$65536,1,FALSE)</f>
        <v>徐正良</v>
      </c>
      <c r="H40" s="8" t="str">
        <f ca="1">VLOOKUP(C40,Sheet1!$1:$65536,6,FALSE)</f>
        <v>陈湘生、俞加康</v>
      </c>
      <c r="I40" s="8" t="str">
        <f ca="1">VLOOKUP(C40,Sheet1!$1:$65536,7,FALSE)</f>
        <v>上海市城市建设设计研究总院（集团）有限公司</v>
      </c>
      <c r="J40" s="8" t="str">
        <f ca="1">VLOOKUP(C40,Sheet1!$1:$65536,8,FALSE)</f>
        <v>总工程师（轨道交通）</v>
      </c>
      <c r="K40" s="8" t="str">
        <f ca="1">VLOOKUP(C40,Sheet1!$1:$65536,10,FALSE)</f>
        <v>35</v>
      </c>
    </row>
    <row r="41" ht="42.75" spans="1:11">
      <c r="A41" s="11"/>
      <c r="B41" s="8">
        <v>11</v>
      </c>
      <c r="C41" s="8" t="s">
        <v>542</v>
      </c>
      <c r="D41" s="8" t="s">
        <v>111</v>
      </c>
      <c r="E41" s="8">
        <v>18</v>
      </c>
      <c r="F41" s="8">
        <v>5</v>
      </c>
      <c r="G41" s="8" t="str">
        <f ca="1">VLOOKUP(C41,Sheet1!$1:$65536,1,FALSE)</f>
        <v>唐建国</v>
      </c>
      <c r="H41" s="8" t="str">
        <f ca="1">VLOOKUP(C41,Sheet1!$1:$65536,6,FALSE)</f>
        <v>徐祖信、张杰、彭永臻、李艺、张韵、李树苑</v>
      </c>
      <c r="I41" s="8" t="str">
        <f ca="1">VLOOKUP(C41,Sheet1!$1:$65536,7,FALSE)</f>
        <v>上海市城市建设设计研究总院（集团）有限公司</v>
      </c>
      <c r="J41" s="8" t="str">
        <f ca="1">VLOOKUP(C41,Sheet1!$1:$65536,8,FALSE)</f>
        <v>总工程师</v>
      </c>
      <c r="K41" s="8" t="str">
        <f ca="1">VLOOKUP(C41,Sheet1!$1:$65536,10,FALSE)</f>
        <v>22</v>
      </c>
    </row>
    <row r="42" ht="42.75" spans="1:11">
      <c r="A42" s="9" t="s">
        <v>122</v>
      </c>
      <c r="B42" s="8">
        <v>1</v>
      </c>
      <c r="C42" s="8" t="s">
        <v>63</v>
      </c>
      <c r="D42" s="8" t="s">
        <v>124</v>
      </c>
      <c r="E42" s="8">
        <v>23</v>
      </c>
      <c r="F42" s="8">
        <v>10</v>
      </c>
      <c r="G42" s="8" t="str">
        <f ca="1">VLOOKUP(C42,Sheet1!$1:$65536,1,FALSE)</f>
        <v>陆忠民</v>
      </c>
      <c r="H42" s="8" t="str">
        <f ca="1">VLOOKUP(C42,Sheet1!$1:$65536,6,FALSE)</f>
        <v>张建云、孔宪京、高安泽、刘志明、王笃礼</v>
      </c>
      <c r="I42" s="8" t="str">
        <f ca="1">VLOOKUP(C42,Sheet1!$1:$65536,7,FALSE)</f>
        <v>上海勘测设计研究院有限公司</v>
      </c>
      <c r="J42" s="8" t="str">
        <f ca="1">VLOOKUP(C42,Sheet1!$1:$65536,8,FALSE)</f>
        <v>首席专业师（原总工程师） </v>
      </c>
      <c r="K42" s="8" t="str">
        <f ca="1">VLOOKUP(C42,Sheet1!$1:$65536,10,FALSE)</f>
        <v>36</v>
      </c>
    </row>
    <row r="43" ht="28.5" spans="1:11">
      <c r="A43" s="10"/>
      <c r="B43" s="8">
        <v>2</v>
      </c>
      <c r="C43" s="8" t="s">
        <v>65</v>
      </c>
      <c r="D43" s="8" t="s">
        <v>124</v>
      </c>
      <c r="E43" s="8">
        <v>21</v>
      </c>
      <c r="F43" s="8">
        <v>10</v>
      </c>
      <c r="G43" s="8" t="str">
        <f ca="1">VLOOKUP(C43,Sheet1!$1:$65536,1,FALSE)</f>
        <v>林磊</v>
      </c>
      <c r="H43" s="8" t="str">
        <f ca="1">VLOOKUP(C43,Sheet1!$1:$65536,6,FALSE)</f>
        <v>陈仁杰</v>
      </c>
      <c r="I43" s="8" t="str">
        <f ca="1">VLOOKUP(C43,Sheet1!$1:$65536,7,FALSE)</f>
        <v>中国电力工程顾问集团华东电力设计院有限公司</v>
      </c>
      <c r="J43" s="8" t="str">
        <f ca="1">VLOOKUP(C43,Sheet1!$1:$65536,8,FALSE)</f>
        <v>副总工程师</v>
      </c>
      <c r="K43" s="8" t="str">
        <f ca="1">VLOOKUP(C43,Sheet1!$1:$65536,10,FALSE)</f>
        <v>28年</v>
      </c>
    </row>
    <row r="44" ht="42.75" spans="1:11">
      <c r="A44" s="10"/>
      <c r="B44" s="8">
        <v>3</v>
      </c>
      <c r="C44" s="8" t="s">
        <v>67</v>
      </c>
      <c r="D44" s="8" t="s">
        <v>127</v>
      </c>
      <c r="E44" s="8">
        <v>20</v>
      </c>
      <c r="F44" s="8">
        <v>14</v>
      </c>
      <c r="G44" s="8" t="str">
        <f ca="1">VLOOKUP(C44,Sheet1!$1:$65536,1,FALSE)</f>
        <v>陈浩</v>
      </c>
      <c r="H44" s="8" t="str">
        <f ca="1">VLOOKUP(C44,Sheet1!$1:$65536,6,FALSE)</f>
        <v>傅学怡、王毅勃、徐青</v>
      </c>
      <c r="I44" s="8" t="str">
        <f ca="1">VLOOKUP(C44,Sheet1!$1:$65536,7,FALSE)</f>
        <v>中船第九设计研究院工程有限公司</v>
      </c>
      <c r="J44" s="8" t="str">
        <f ca="1">VLOOKUP(C44,Sheet1!$1:$65536,8,FALSE)</f>
        <v>高级顾问、公司专业副总工</v>
      </c>
      <c r="K44" s="8" t="str">
        <f ca="1">VLOOKUP(C44,Sheet1!$1:$65536,10,FALSE)</f>
        <v>41</v>
      </c>
    </row>
    <row r="45" ht="42.75" spans="1:11">
      <c r="A45" s="10"/>
      <c r="B45" s="8">
        <v>4</v>
      </c>
      <c r="C45" s="8" t="s">
        <v>73</v>
      </c>
      <c r="D45" s="8" t="s">
        <v>127</v>
      </c>
      <c r="E45" s="8">
        <v>19</v>
      </c>
      <c r="F45" s="8">
        <v>12</v>
      </c>
      <c r="G45" s="8" t="str">
        <f ca="1">VLOOKUP(C45,Sheet1!$1:$65536,1,FALSE)</f>
        <v>张裕福</v>
      </c>
      <c r="H45" s="8" t="str">
        <f ca="1">VLOOKUP(C45,Sheet1!$1:$65536,6,FALSE)</f>
        <v>靳福明(国家设计大师)</v>
      </c>
      <c r="I45" s="8" t="str">
        <f ca="1">VLOOKUP(C45,Sheet1!$1:$65536,7,FALSE)</f>
        <v>中国海诚工程科技股份有限公司</v>
      </c>
      <c r="J45" s="8" t="str">
        <f ca="1">VLOOKUP(C45,Sheet1!$1:$65536,8,FALSE)</f>
        <v>技术总监</v>
      </c>
      <c r="K45" s="8" t="str">
        <f ca="1">VLOOKUP(C45,Sheet1!$1:$65536,10,FALSE)</f>
        <v>36年</v>
      </c>
    </row>
    <row r="46" ht="42.75" spans="1:11">
      <c r="A46" s="10"/>
      <c r="B46" s="8">
        <v>5</v>
      </c>
      <c r="C46" s="8" t="s">
        <v>69</v>
      </c>
      <c r="D46" s="8" t="s">
        <v>127</v>
      </c>
      <c r="E46" s="8">
        <v>19</v>
      </c>
      <c r="F46" s="8">
        <v>12</v>
      </c>
      <c r="G46" s="8" t="str">
        <f ca="1">VLOOKUP(C46,Sheet1!$1:$65536,1,FALSE)</f>
        <v>许锐</v>
      </c>
      <c r="H46" s="8" t="str">
        <f ca="1">VLOOKUP(C46,Sheet1!$1:$65536,6,FALSE)</f>
        <v/>
      </c>
      <c r="I46" s="8" t="str">
        <f ca="1">VLOOKUP(C46,Sheet1!$1:$65536,7,FALSE)</f>
        <v>上海邮电设计咨询研究院有限公司</v>
      </c>
      <c r="J46" s="8" t="str">
        <f ca="1">VLOOKUP(C46,Sheet1!$1:$65536,8,FALSE)</f>
        <v>公司专家/副总工程师</v>
      </c>
      <c r="K46" s="8" t="str">
        <f ca="1">VLOOKUP(C46,Sheet1!$1:$65536,10,FALSE)</f>
        <v>29</v>
      </c>
    </row>
    <row r="47" ht="28.5" spans="1:11">
      <c r="A47" s="10"/>
      <c r="B47" s="8">
        <v>6</v>
      </c>
      <c r="C47" s="8" t="s">
        <v>543</v>
      </c>
      <c r="D47" s="8" t="s">
        <v>124</v>
      </c>
      <c r="E47" s="8">
        <v>14</v>
      </c>
      <c r="F47" s="8">
        <v>9</v>
      </c>
      <c r="G47" s="8" t="str">
        <f ca="1">VLOOKUP(C47,Sheet1!$1:$65536,1,FALSE)</f>
        <v>林毅峰</v>
      </c>
      <c r="H47" s="8" t="str">
        <f ca="1">VLOOKUP(C47,Sheet1!$1:$65536,6,FALSE)</f>
        <v>周绪红（中国工程院院士）</v>
      </c>
      <c r="I47" s="8" t="str">
        <f ca="1">VLOOKUP(C47,Sheet1!$1:$65536,7,FALSE)</f>
        <v>上海勘测设计研究院有限公司</v>
      </c>
      <c r="J47" s="8" t="str">
        <f ca="1">VLOOKUP(C47,Sheet1!$1:$65536,8,FALSE)</f>
        <v>上海勘测设计研究院有限公司总工程师</v>
      </c>
      <c r="K47" s="8" t="str">
        <f ca="1">VLOOKUP(C47,Sheet1!$1:$65536,10,FALSE)</f>
        <v>26</v>
      </c>
    </row>
    <row r="48" ht="28.5" spans="1:11">
      <c r="A48" s="10"/>
      <c r="B48" s="8">
        <v>7</v>
      </c>
      <c r="C48" s="8" t="s">
        <v>71</v>
      </c>
      <c r="D48" s="8" t="s">
        <v>124</v>
      </c>
      <c r="E48" s="8">
        <v>14</v>
      </c>
      <c r="F48" s="8">
        <v>9</v>
      </c>
      <c r="G48" s="8" t="str">
        <f ca="1">VLOOKUP(C48,Sheet1!$1:$65536,1,FALSE)</f>
        <v>卢永金</v>
      </c>
      <c r="H48" s="8" t="str">
        <f ca="1">VLOOKUP(C48,Sheet1!$1:$65536,6,FALSE)</f>
        <v>唐洪武、张春生</v>
      </c>
      <c r="I48" s="8" t="str">
        <f ca="1">VLOOKUP(C48,Sheet1!$1:$65536,7,FALSE)</f>
        <v>上海友为工程设计有限公司</v>
      </c>
      <c r="J48" s="8" t="str">
        <f ca="1">VLOOKUP(C48,Sheet1!$1:$65536,8,FALSE)</f>
        <v>总经理</v>
      </c>
      <c r="K48" s="8" t="str">
        <f ca="1">VLOOKUP(C48,Sheet1!$1:$65536,10,FALSE)</f>
        <v>38年</v>
      </c>
    </row>
    <row r="49" ht="42.75" spans="1:11">
      <c r="A49" s="10"/>
      <c r="B49" s="8">
        <v>8</v>
      </c>
      <c r="C49" s="8" t="s">
        <v>123</v>
      </c>
      <c r="D49" s="8" t="s">
        <v>127</v>
      </c>
      <c r="E49" s="8">
        <v>13</v>
      </c>
      <c r="F49" s="8">
        <v>11</v>
      </c>
      <c r="G49" s="8" t="str">
        <f ca="1">VLOOKUP(C49,Sheet1!$1:$65536,1,FALSE)</f>
        <v>徐剑</v>
      </c>
      <c r="H49" s="8" t="str">
        <f ca="1">VLOOKUP(C49,Sheet1!$1:$65536,6,FALSE)</f>
        <v>李华军院士、朱颖大师</v>
      </c>
      <c r="I49" s="8" t="str">
        <f ca="1">VLOOKUP(C49,Sheet1!$1:$65536,7,FALSE)</f>
        <v>中船第九设计研究院工程有限公司</v>
      </c>
      <c r="J49" s="8" t="str">
        <f ca="1">VLOOKUP(C49,Sheet1!$1:$65536,8,FALSE)</f>
        <v>工艺副总工</v>
      </c>
      <c r="K49" s="8" t="str">
        <f ca="1">VLOOKUP(C49,Sheet1!$1:$65536,10,FALSE)</f>
        <v>25年</v>
      </c>
    </row>
    <row r="50" ht="42.75" spans="1:11">
      <c r="A50" s="11"/>
      <c r="B50" s="8">
        <v>9</v>
      </c>
      <c r="C50" s="8" t="s">
        <v>544</v>
      </c>
      <c r="D50" s="8" t="s">
        <v>127</v>
      </c>
      <c r="E50" s="8">
        <v>13</v>
      </c>
      <c r="F50" s="8">
        <v>11</v>
      </c>
      <c r="G50" s="8" t="str">
        <f ca="1">VLOOKUP(C50,Sheet1!$1:$65536,1,FALSE)</f>
        <v>江龙跃</v>
      </c>
      <c r="H50" s="8" t="str">
        <f ca="1">VLOOKUP(C50,Sheet1!$1:$65536,6,FALSE)</f>
        <v>彭寿</v>
      </c>
      <c r="I50" s="8" t="str">
        <f ca="1">VLOOKUP(C50,Sheet1!$1:$65536,7,FALSE)</f>
        <v>中国建材国际工程集团有限公司</v>
      </c>
      <c r="J50" s="8" t="str">
        <f ca="1">VLOOKUP(C50,Sheet1!$1:$65536,8,FALSE)</f>
        <v>总工程师/技术负责人</v>
      </c>
      <c r="K50" s="8" t="str">
        <f ca="1">VLOOKUP(C50,Sheet1!$1:$65536,10,FALSE)</f>
        <v>30</v>
      </c>
    </row>
  </sheetData>
  <mergeCells count="7">
    <mergeCell ref="A1:K1"/>
    <mergeCell ref="A3:A7"/>
    <mergeCell ref="A8:A21"/>
    <mergeCell ref="A22:A30"/>
    <mergeCell ref="A31:A38"/>
    <mergeCell ref="A39:A41"/>
    <mergeCell ref="A42:A50"/>
  </mergeCells>
  <printOptions horizontalCentered="true"/>
  <pageMargins left="0.748031496062992" right="0.748031496062992" top="0.78740157480315" bottom="0.590551181102362" header="0.511811023622047" footer="0.511811023622047"/>
  <pageSetup paperSize="9" scale="85" fitToHeight="0" orientation="landscape" horizontalDpi="300" verticalDpi="300"/>
  <headerFooter alignWithMargins="0">
    <oddHeader>&amp;L&amp;"等线 Light,常规"&amp;14附件1</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8"/>
  <sheetViews>
    <sheetView topLeftCell="A21" workbookViewId="0">
      <selection activeCell="A50" sqref="A50:K50"/>
    </sheetView>
  </sheetViews>
  <sheetFormatPr defaultColWidth="8.725" defaultRowHeight="12.75"/>
  <cols>
    <col min="11" max="11" width="22.4166666666667" customWidth="true"/>
    <col min="12" max="12" width="24.85" customWidth="true"/>
  </cols>
  <sheetData>
    <row r="1" ht="24" spans="1:15">
      <c r="A1" s="5" t="s">
        <v>1</v>
      </c>
      <c r="B1" s="5" t="s">
        <v>545</v>
      </c>
      <c r="C1" s="5" t="s">
        <v>79</v>
      </c>
      <c r="D1" s="5" t="s">
        <v>546</v>
      </c>
      <c r="E1" s="5" t="s">
        <v>82</v>
      </c>
      <c r="F1" s="5" t="s">
        <v>153</v>
      </c>
      <c r="G1" s="6" t="s">
        <v>547</v>
      </c>
      <c r="H1" s="6" t="s">
        <v>168</v>
      </c>
      <c r="I1" s="5" t="s">
        <v>169</v>
      </c>
      <c r="J1" s="6" t="s">
        <v>548</v>
      </c>
      <c r="K1" s="5" t="s">
        <v>167</v>
      </c>
      <c r="L1" s="5" t="s">
        <v>85</v>
      </c>
      <c r="M1" s="5" t="s">
        <v>549</v>
      </c>
      <c r="N1" s="5" t="s">
        <v>156</v>
      </c>
      <c r="O1" s="5" t="s">
        <v>155</v>
      </c>
    </row>
    <row r="2" ht="60" spans="1:15">
      <c r="A2" s="5" t="s">
        <v>550</v>
      </c>
      <c r="B2" s="5" t="s">
        <v>87</v>
      </c>
      <c r="C2" s="5" t="s">
        <v>551</v>
      </c>
      <c r="D2" s="5" t="s">
        <v>552</v>
      </c>
      <c r="E2" s="5" t="s">
        <v>174</v>
      </c>
      <c r="F2" s="6" t="s">
        <v>553</v>
      </c>
      <c r="G2" s="6" t="s">
        <v>554</v>
      </c>
      <c r="H2" s="6" t="s">
        <v>187</v>
      </c>
      <c r="I2" s="6" t="s">
        <v>555</v>
      </c>
      <c r="J2" s="5" t="s">
        <v>556</v>
      </c>
      <c r="K2" s="5" t="s">
        <v>186</v>
      </c>
      <c r="L2" s="5" t="s">
        <v>557</v>
      </c>
      <c r="M2" s="5" t="s">
        <v>558</v>
      </c>
      <c r="N2" s="5" t="s">
        <v>559</v>
      </c>
      <c r="O2" s="5" t="s">
        <v>560</v>
      </c>
    </row>
    <row r="3" ht="48" spans="1:15">
      <c r="A3" s="5" t="s">
        <v>561</v>
      </c>
      <c r="B3" s="5" t="s">
        <v>87</v>
      </c>
      <c r="C3" s="5" t="s">
        <v>551</v>
      </c>
      <c r="D3" s="5" t="s">
        <v>552</v>
      </c>
      <c r="E3" s="5" t="s">
        <v>174</v>
      </c>
      <c r="F3" s="6" t="s">
        <v>562</v>
      </c>
      <c r="G3" s="6" t="s">
        <v>563</v>
      </c>
      <c r="H3" s="6" t="s">
        <v>187</v>
      </c>
      <c r="I3" s="6" t="s">
        <v>564</v>
      </c>
      <c r="J3" s="5" t="s">
        <v>565</v>
      </c>
      <c r="K3" s="5" t="s">
        <v>186</v>
      </c>
      <c r="L3" s="5" t="s">
        <v>566</v>
      </c>
      <c r="M3" s="5" t="s">
        <v>558</v>
      </c>
      <c r="N3" s="5" t="s">
        <v>567</v>
      </c>
      <c r="O3" s="5" t="s">
        <v>568</v>
      </c>
    </row>
    <row r="4" ht="60.75" spans="1:15">
      <c r="A4" s="5" t="s">
        <v>569</v>
      </c>
      <c r="B4" s="5" t="s">
        <v>87</v>
      </c>
      <c r="C4" s="5" t="s">
        <v>570</v>
      </c>
      <c r="D4" s="5" t="s">
        <v>571</v>
      </c>
      <c r="E4" s="5" t="s">
        <v>174</v>
      </c>
      <c r="F4" s="6" t="s">
        <v>171</v>
      </c>
      <c r="G4" s="6" t="s">
        <v>572</v>
      </c>
      <c r="H4" s="6" t="s">
        <v>187</v>
      </c>
      <c r="I4" s="6" t="s">
        <v>573</v>
      </c>
      <c r="J4" s="5" t="s">
        <v>574</v>
      </c>
      <c r="K4" s="5" t="s">
        <v>186</v>
      </c>
      <c r="L4" s="5" t="s">
        <v>575</v>
      </c>
      <c r="M4" s="5" t="s">
        <v>558</v>
      </c>
      <c r="N4" s="5" t="s">
        <v>576</v>
      </c>
      <c r="O4" s="5" t="s">
        <v>577</v>
      </c>
    </row>
    <row r="5" ht="60" spans="1:15">
      <c r="A5" s="5" t="s">
        <v>578</v>
      </c>
      <c r="B5" s="5" t="s">
        <v>87</v>
      </c>
      <c r="C5" s="5" t="s">
        <v>89</v>
      </c>
      <c r="D5" s="5" t="s">
        <v>552</v>
      </c>
      <c r="E5" s="5" t="s">
        <v>174</v>
      </c>
      <c r="F5" s="6" t="s">
        <v>579</v>
      </c>
      <c r="G5" s="6" t="s">
        <v>580</v>
      </c>
      <c r="H5" s="6" t="s">
        <v>581</v>
      </c>
      <c r="I5" s="6" t="s">
        <v>582</v>
      </c>
      <c r="J5" s="5" t="s">
        <v>583</v>
      </c>
      <c r="K5" s="5" t="s">
        <v>186</v>
      </c>
      <c r="L5" s="5" t="s">
        <v>584</v>
      </c>
      <c r="M5" s="5" t="s">
        <v>585</v>
      </c>
      <c r="N5" s="5" t="s">
        <v>586</v>
      </c>
      <c r="O5" s="5" t="s">
        <v>587</v>
      </c>
    </row>
    <row r="6" ht="48" spans="1:15">
      <c r="A6" s="5" t="s">
        <v>90</v>
      </c>
      <c r="B6" s="5" t="s">
        <v>87</v>
      </c>
      <c r="C6" s="5" t="s">
        <v>89</v>
      </c>
      <c r="D6" s="5" t="s">
        <v>571</v>
      </c>
      <c r="E6" s="5" t="s">
        <v>174</v>
      </c>
      <c r="F6" s="6" t="s">
        <v>171</v>
      </c>
      <c r="G6" s="6" t="s">
        <v>135</v>
      </c>
      <c r="H6" s="6" t="s">
        <v>187</v>
      </c>
      <c r="I6" s="6" t="s">
        <v>189</v>
      </c>
      <c r="J6" s="5" t="s">
        <v>588</v>
      </c>
      <c r="K6" s="5" t="s">
        <v>186</v>
      </c>
      <c r="L6" s="5" t="s">
        <v>204</v>
      </c>
      <c r="M6" s="5" t="s">
        <v>558</v>
      </c>
      <c r="N6" s="5" t="s">
        <v>449</v>
      </c>
      <c r="O6" s="5" t="s">
        <v>448</v>
      </c>
    </row>
    <row r="7" ht="72" spans="1:15">
      <c r="A7" s="5" t="s">
        <v>5</v>
      </c>
      <c r="B7" s="5" t="s">
        <v>87</v>
      </c>
      <c r="C7" s="5" t="s">
        <v>89</v>
      </c>
      <c r="D7" s="5" t="s">
        <v>552</v>
      </c>
      <c r="E7" s="5" t="s">
        <v>174</v>
      </c>
      <c r="F7" s="6" t="s">
        <v>589</v>
      </c>
      <c r="G7" s="6" t="s">
        <v>554</v>
      </c>
      <c r="H7" s="6" t="s">
        <v>410</v>
      </c>
      <c r="I7" s="6" t="s">
        <v>590</v>
      </c>
      <c r="J7" s="5" t="s">
        <v>591</v>
      </c>
      <c r="K7" s="5" t="s">
        <v>186</v>
      </c>
      <c r="L7" s="5" t="s">
        <v>592</v>
      </c>
      <c r="M7" s="5" t="s">
        <v>558</v>
      </c>
      <c r="N7" s="5" t="s">
        <v>593</v>
      </c>
      <c r="O7" s="5" t="s">
        <v>6</v>
      </c>
    </row>
    <row r="8" ht="48" spans="1:15">
      <c r="A8" s="5" t="s">
        <v>594</v>
      </c>
      <c r="B8" s="5" t="s">
        <v>87</v>
      </c>
      <c r="C8" s="5" t="s">
        <v>89</v>
      </c>
      <c r="D8" s="5" t="s">
        <v>552</v>
      </c>
      <c r="E8" s="5" t="s">
        <v>174</v>
      </c>
      <c r="F8" s="6" t="s">
        <v>595</v>
      </c>
      <c r="G8" s="6" t="s">
        <v>596</v>
      </c>
      <c r="H8" s="6" t="s">
        <v>597</v>
      </c>
      <c r="I8" s="6" t="s">
        <v>512</v>
      </c>
      <c r="J8" s="5" t="s">
        <v>598</v>
      </c>
      <c r="K8" s="5" t="s">
        <v>186</v>
      </c>
      <c r="L8" s="5" t="s">
        <v>599</v>
      </c>
      <c r="M8" s="5" t="s">
        <v>585</v>
      </c>
      <c r="N8" s="5" t="s">
        <v>600</v>
      </c>
      <c r="O8" s="5" t="s">
        <v>601</v>
      </c>
    </row>
    <row r="9" ht="72" spans="1:15">
      <c r="A9" s="5" t="s">
        <v>3</v>
      </c>
      <c r="B9" s="5" t="s">
        <v>87</v>
      </c>
      <c r="C9" s="5" t="s">
        <v>89</v>
      </c>
      <c r="D9" s="5" t="s">
        <v>552</v>
      </c>
      <c r="E9" s="5" t="s">
        <v>174</v>
      </c>
      <c r="F9" s="6" t="s">
        <v>446</v>
      </c>
      <c r="G9" s="6" t="s">
        <v>143</v>
      </c>
      <c r="H9" s="6" t="s">
        <v>410</v>
      </c>
      <c r="I9" s="6" t="s">
        <v>582</v>
      </c>
      <c r="J9" s="5" t="s">
        <v>602</v>
      </c>
      <c r="K9" s="5" t="s">
        <v>186</v>
      </c>
      <c r="L9" s="5" t="s">
        <v>603</v>
      </c>
      <c r="M9" s="5" t="s">
        <v>558</v>
      </c>
      <c r="N9" s="5" t="s">
        <v>604</v>
      </c>
      <c r="O9" s="5" t="s">
        <v>4</v>
      </c>
    </row>
    <row r="10" ht="84" spans="1:15">
      <c r="A10" s="5" t="s">
        <v>7</v>
      </c>
      <c r="B10" s="5" t="s">
        <v>87</v>
      </c>
      <c r="C10" s="5" t="s">
        <v>89</v>
      </c>
      <c r="D10" s="5" t="s">
        <v>552</v>
      </c>
      <c r="E10" s="5" t="s">
        <v>174</v>
      </c>
      <c r="F10" s="6" t="s">
        <v>605</v>
      </c>
      <c r="G10" s="6" t="s">
        <v>606</v>
      </c>
      <c r="H10" s="6" t="s">
        <v>607</v>
      </c>
      <c r="I10" s="6" t="s">
        <v>608</v>
      </c>
      <c r="J10" s="5" t="s">
        <v>598</v>
      </c>
      <c r="K10" s="5" t="s">
        <v>186</v>
      </c>
      <c r="L10" s="5" t="s">
        <v>609</v>
      </c>
      <c r="M10" s="5" t="s">
        <v>585</v>
      </c>
      <c r="N10" s="5" t="s">
        <v>610</v>
      </c>
      <c r="O10" s="5" t="s">
        <v>8</v>
      </c>
    </row>
    <row r="11" ht="72" spans="1:15">
      <c r="A11" s="5" t="s">
        <v>611</v>
      </c>
      <c r="B11" s="5" t="s">
        <v>87</v>
      </c>
      <c r="C11" s="5" t="s">
        <v>89</v>
      </c>
      <c r="D11" s="5" t="s">
        <v>552</v>
      </c>
      <c r="E11" s="5" t="s">
        <v>174</v>
      </c>
      <c r="F11" s="6" t="s">
        <v>612</v>
      </c>
      <c r="G11" s="6" t="s">
        <v>613</v>
      </c>
      <c r="H11" s="6" t="s">
        <v>614</v>
      </c>
      <c r="I11" s="6" t="s">
        <v>615</v>
      </c>
      <c r="J11" s="5" t="s">
        <v>556</v>
      </c>
      <c r="K11" s="5" t="s">
        <v>186</v>
      </c>
      <c r="L11" s="5" t="s">
        <v>616</v>
      </c>
      <c r="M11" s="5" t="s">
        <v>585</v>
      </c>
      <c r="N11" s="5" t="s">
        <v>617</v>
      </c>
      <c r="O11" s="5" t="s">
        <v>618</v>
      </c>
    </row>
    <row r="12" ht="48" spans="1:15">
      <c r="A12" s="5" t="s">
        <v>619</v>
      </c>
      <c r="B12" s="5" t="s">
        <v>87</v>
      </c>
      <c r="C12" s="5" t="s">
        <v>89</v>
      </c>
      <c r="D12" s="5" t="s">
        <v>552</v>
      </c>
      <c r="E12" s="5" t="s">
        <v>174</v>
      </c>
      <c r="F12" s="6" t="s">
        <v>620</v>
      </c>
      <c r="G12" s="6" t="s">
        <v>621</v>
      </c>
      <c r="H12" s="6" t="s">
        <v>410</v>
      </c>
      <c r="I12" s="6" t="s">
        <v>582</v>
      </c>
      <c r="J12" s="5" t="s">
        <v>622</v>
      </c>
      <c r="K12" s="5" t="s">
        <v>202</v>
      </c>
      <c r="L12" s="5" t="s">
        <v>623</v>
      </c>
      <c r="M12" s="5" t="s">
        <v>558</v>
      </c>
      <c r="N12" s="5" t="s">
        <v>624</v>
      </c>
      <c r="O12" s="5" t="s">
        <v>625</v>
      </c>
    </row>
    <row r="13" ht="144" spans="1:15">
      <c r="A13" s="5" t="s">
        <v>626</v>
      </c>
      <c r="B13" s="5" t="s">
        <v>87</v>
      </c>
      <c r="C13" s="5" t="s">
        <v>89</v>
      </c>
      <c r="D13" s="5" t="s">
        <v>552</v>
      </c>
      <c r="E13" s="5" t="s">
        <v>258</v>
      </c>
      <c r="F13" s="6" t="s">
        <v>627</v>
      </c>
      <c r="G13" s="6" t="s">
        <v>621</v>
      </c>
      <c r="H13" s="6" t="s">
        <v>187</v>
      </c>
      <c r="I13" s="6" t="s">
        <v>628</v>
      </c>
      <c r="J13" s="5" t="s">
        <v>629</v>
      </c>
      <c r="K13" s="5" t="s">
        <v>202</v>
      </c>
      <c r="L13" s="5" t="s">
        <v>630</v>
      </c>
      <c r="M13" s="5" t="s">
        <v>558</v>
      </c>
      <c r="N13" s="5" t="s">
        <v>631</v>
      </c>
      <c r="O13" s="5" t="s">
        <v>632</v>
      </c>
    </row>
    <row r="14" ht="60" spans="1:15">
      <c r="A14" s="5" t="s">
        <v>633</v>
      </c>
      <c r="B14" s="5" t="s">
        <v>87</v>
      </c>
      <c r="C14" s="5" t="s">
        <v>89</v>
      </c>
      <c r="D14" s="5" t="s">
        <v>552</v>
      </c>
      <c r="E14" s="5" t="s">
        <v>174</v>
      </c>
      <c r="F14" s="6" t="s">
        <v>634</v>
      </c>
      <c r="G14" s="6" t="s">
        <v>572</v>
      </c>
      <c r="H14" s="6" t="s">
        <v>635</v>
      </c>
      <c r="I14" s="6" t="s">
        <v>636</v>
      </c>
      <c r="J14" s="5" t="s">
        <v>583</v>
      </c>
      <c r="K14" s="5" t="s">
        <v>186</v>
      </c>
      <c r="L14" s="5" t="s">
        <v>637</v>
      </c>
      <c r="M14" s="5" t="s">
        <v>558</v>
      </c>
      <c r="N14" s="5" t="s">
        <v>638</v>
      </c>
      <c r="O14" s="5" t="s">
        <v>639</v>
      </c>
    </row>
    <row r="15" ht="72" spans="1:15">
      <c r="A15" s="5" t="s">
        <v>640</v>
      </c>
      <c r="B15" s="5" t="s">
        <v>87</v>
      </c>
      <c r="C15" s="5" t="s">
        <v>89</v>
      </c>
      <c r="D15" s="5" t="s">
        <v>552</v>
      </c>
      <c r="E15" s="5" t="s">
        <v>258</v>
      </c>
      <c r="F15" s="6" t="s">
        <v>641</v>
      </c>
      <c r="G15" s="6" t="s">
        <v>554</v>
      </c>
      <c r="H15" s="6" t="s">
        <v>642</v>
      </c>
      <c r="I15" s="6" t="s">
        <v>643</v>
      </c>
      <c r="J15" s="5" t="s">
        <v>588</v>
      </c>
      <c r="K15" s="5" t="s">
        <v>186</v>
      </c>
      <c r="L15" s="5" t="s">
        <v>644</v>
      </c>
      <c r="M15" s="5" t="s">
        <v>585</v>
      </c>
      <c r="N15" s="5" t="s">
        <v>645</v>
      </c>
      <c r="O15" s="5" t="s">
        <v>646</v>
      </c>
    </row>
    <row r="16" ht="96" spans="1:15">
      <c r="A16" s="5" t="s">
        <v>647</v>
      </c>
      <c r="B16" s="5" t="s">
        <v>87</v>
      </c>
      <c r="C16" s="5" t="s">
        <v>89</v>
      </c>
      <c r="D16" s="5" t="s">
        <v>552</v>
      </c>
      <c r="E16" s="5" t="s">
        <v>174</v>
      </c>
      <c r="F16" s="6" t="s">
        <v>648</v>
      </c>
      <c r="G16" s="6" t="s">
        <v>649</v>
      </c>
      <c r="H16" s="6" t="s">
        <v>410</v>
      </c>
      <c r="I16" s="6" t="s">
        <v>650</v>
      </c>
      <c r="J16" s="5" t="s">
        <v>622</v>
      </c>
      <c r="K16" s="5" t="s">
        <v>202</v>
      </c>
      <c r="L16" s="5" t="s">
        <v>651</v>
      </c>
      <c r="M16" s="5" t="s">
        <v>558</v>
      </c>
      <c r="N16" s="5" t="s">
        <v>652</v>
      </c>
      <c r="O16" s="5" t="s">
        <v>653</v>
      </c>
    </row>
    <row r="17" ht="60" spans="1:15">
      <c r="A17" s="5" t="s">
        <v>654</v>
      </c>
      <c r="B17" s="5" t="s">
        <v>87</v>
      </c>
      <c r="C17" s="5" t="s">
        <v>89</v>
      </c>
      <c r="D17" s="5" t="s">
        <v>552</v>
      </c>
      <c r="E17" s="5" t="s">
        <v>174</v>
      </c>
      <c r="F17" s="6" t="s">
        <v>655</v>
      </c>
      <c r="G17" s="6" t="s">
        <v>142</v>
      </c>
      <c r="H17" s="6" t="s">
        <v>656</v>
      </c>
      <c r="I17" s="6" t="s">
        <v>582</v>
      </c>
      <c r="J17" s="5" t="s">
        <v>657</v>
      </c>
      <c r="K17" s="5" t="s">
        <v>186</v>
      </c>
      <c r="L17" s="5" t="s">
        <v>658</v>
      </c>
      <c r="M17" s="5" t="s">
        <v>558</v>
      </c>
      <c r="N17" s="5" t="s">
        <v>659</v>
      </c>
      <c r="O17" s="5" t="s">
        <v>660</v>
      </c>
    </row>
    <row r="18" ht="72" spans="1:15">
      <c r="A18" s="5" t="s">
        <v>661</v>
      </c>
      <c r="B18" s="5" t="s">
        <v>87</v>
      </c>
      <c r="C18" s="5" t="s">
        <v>89</v>
      </c>
      <c r="D18" s="5" t="s">
        <v>552</v>
      </c>
      <c r="E18" s="5" t="s">
        <v>174</v>
      </c>
      <c r="F18" s="6" t="s">
        <v>662</v>
      </c>
      <c r="G18" s="6" t="s">
        <v>146</v>
      </c>
      <c r="H18" s="6" t="s">
        <v>663</v>
      </c>
      <c r="I18" s="6" t="s">
        <v>582</v>
      </c>
      <c r="J18" s="5" t="s">
        <v>664</v>
      </c>
      <c r="K18" s="5" t="s">
        <v>186</v>
      </c>
      <c r="L18" s="5" t="s">
        <v>665</v>
      </c>
      <c r="M18" s="5" t="s">
        <v>558</v>
      </c>
      <c r="N18" s="5" t="s">
        <v>666</v>
      </c>
      <c r="O18" s="5" t="s">
        <v>667</v>
      </c>
    </row>
    <row r="19" ht="96" spans="1:15">
      <c r="A19" s="5" t="s">
        <v>9</v>
      </c>
      <c r="B19" s="5" t="s">
        <v>87</v>
      </c>
      <c r="C19" s="5" t="s">
        <v>89</v>
      </c>
      <c r="D19" s="5" t="s">
        <v>552</v>
      </c>
      <c r="E19" s="5" t="s">
        <v>174</v>
      </c>
      <c r="F19" s="6" t="s">
        <v>668</v>
      </c>
      <c r="G19" s="6" t="s">
        <v>137</v>
      </c>
      <c r="H19" s="6" t="s">
        <v>669</v>
      </c>
      <c r="I19" s="6" t="s">
        <v>582</v>
      </c>
      <c r="J19" s="5" t="s">
        <v>670</v>
      </c>
      <c r="K19" s="5" t="s">
        <v>186</v>
      </c>
      <c r="L19" s="5" t="s">
        <v>671</v>
      </c>
      <c r="M19" s="5" t="s">
        <v>585</v>
      </c>
      <c r="N19" s="5" t="s">
        <v>672</v>
      </c>
      <c r="O19" s="5" t="s">
        <v>10</v>
      </c>
    </row>
    <row r="20" ht="60" spans="1:15">
      <c r="A20" s="5" t="s">
        <v>673</v>
      </c>
      <c r="B20" s="5" t="s">
        <v>87</v>
      </c>
      <c r="C20" s="5" t="s">
        <v>89</v>
      </c>
      <c r="D20" s="5" t="s">
        <v>552</v>
      </c>
      <c r="E20" s="5" t="s">
        <v>174</v>
      </c>
      <c r="F20" s="6" t="s">
        <v>674</v>
      </c>
      <c r="G20" s="6" t="s">
        <v>140</v>
      </c>
      <c r="H20" s="6" t="s">
        <v>675</v>
      </c>
      <c r="I20" s="6" t="s">
        <v>582</v>
      </c>
      <c r="J20" s="5" t="s">
        <v>676</v>
      </c>
      <c r="K20" s="5" t="s">
        <v>186</v>
      </c>
      <c r="L20" s="5" t="s">
        <v>677</v>
      </c>
      <c r="M20" s="5" t="s">
        <v>558</v>
      </c>
      <c r="N20" s="5" t="s">
        <v>678</v>
      </c>
      <c r="O20" s="5" t="s">
        <v>679</v>
      </c>
    </row>
    <row r="21" ht="60" spans="1:15">
      <c r="A21" s="5" t="s">
        <v>680</v>
      </c>
      <c r="B21" s="5" t="s">
        <v>87</v>
      </c>
      <c r="C21" s="5" t="s">
        <v>89</v>
      </c>
      <c r="D21" s="5" t="s">
        <v>571</v>
      </c>
      <c r="E21" s="5" t="s">
        <v>174</v>
      </c>
      <c r="F21" s="6" t="s">
        <v>171</v>
      </c>
      <c r="G21" s="6" t="s">
        <v>580</v>
      </c>
      <c r="H21" s="6" t="s">
        <v>681</v>
      </c>
      <c r="I21" s="6" t="s">
        <v>682</v>
      </c>
      <c r="J21" s="5" t="s">
        <v>683</v>
      </c>
      <c r="K21" s="5" t="s">
        <v>186</v>
      </c>
      <c r="L21" s="5" t="s">
        <v>684</v>
      </c>
      <c r="M21" s="5" t="s">
        <v>558</v>
      </c>
      <c r="N21" s="5" t="s">
        <v>685</v>
      </c>
      <c r="O21" s="5" t="s">
        <v>686</v>
      </c>
    </row>
    <row r="22" ht="121.5" spans="1:15">
      <c r="A22" s="5" t="s">
        <v>687</v>
      </c>
      <c r="B22" s="5" t="s">
        <v>87</v>
      </c>
      <c r="C22" s="5" t="s">
        <v>89</v>
      </c>
      <c r="D22" s="5" t="s">
        <v>552</v>
      </c>
      <c r="E22" s="5" t="s">
        <v>174</v>
      </c>
      <c r="F22" s="6" t="s">
        <v>688</v>
      </c>
      <c r="G22" s="6" t="s">
        <v>596</v>
      </c>
      <c r="H22" s="6" t="s">
        <v>187</v>
      </c>
      <c r="I22" s="6" t="s">
        <v>689</v>
      </c>
      <c r="J22" s="5" t="s">
        <v>602</v>
      </c>
      <c r="K22" s="5" t="s">
        <v>186</v>
      </c>
      <c r="L22" s="5" t="s">
        <v>690</v>
      </c>
      <c r="M22" s="5" t="s">
        <v>585</v>
      </c>
      <c r="N22" s="5" t="s">
        <v>691</v>
      </c>
      <c r="O22" s="5" t="s">
        <v>692</v>
      </c>
    </row>
    <row r="23" ht="48" spans="1:15">
      <c r="A23" s="5" t="s">
        <v>91</v>
      </c>
      <c r="B23" s="5" t="s">
        <v>87</v>
      </c>
      <c r="C23" s="5" t="s">
        <v>306</v>
      </c>
      <c r="D23" s="5" t="s">
        <v>552</v>
      </c>
      <c r="E23" s="5" t="s">
        <v>174</v>
      </c>
      <c r="F23" s="6" t="s">
        <v>693</v>
      </c>
      <c r="G23" s="6" t="s">
        <v>136</v>
      </c>
      <c r="H23" s="6" t="s">
        <v>316</v>
      </c>
      <c r="I23" s="6" t="s">
        <v>219</v>
      </c>
      <c r="J23" s="5" t="s">
        <v>694</v>
      </c>
      <c r="K23" s="5" t="s">
        <v>186</v>
      </c>
      <c r="L23" s="5" t="s">
        <v>218</v>
      </c>
      <c r="M23" s="5" t="s">
        <v>585</v>
      </c>
      <c r="N23" s="5" t="s">
        <v>310</v>
      </c>
      <c r="O23" s="5" t="s">
        <v>309</v>
      </c>
    </row>
    <row r="24" ht="60" spans="1:15">
      <c r="A24" s="5" t="s">
        <v>39</v>
      </c>
      <c r="B24" s="5" t="s">
        <v>540</v>
      </c>
      <c r="C24" s="5" t="s">
        <v>695</v>
      </c>
      <c r="D24" s="5" t="s">
        <v>552</v>
      </c>
      <c r="E24" s="5" t="s">
        <v>174</v>
      </c>
      <c r="F24" s="6" t="s">
        <v>696</v>
      </c>
      <c r="G24" s="6" t="s">
        <v>697</v>
      </c>
      <c r="H24" s="6" t="s">
        <v>410</v>
      </c>
      <c r="I24" s="6" t="s">
        <v>698</v>
      </c>
      <c r="J24" s="5" t="s">
        <v>699</v>
      </c>
      <c r="K24" s="5" t="s">
        <v>186</v>
      </c>
      <c r="L24" s="5" t="s">
        <v>700</v>
      </c>
      <c r="M24" s="5" t="s">
        <v>558</v>
      </c>
      <c r="N24" s="5" t="s">
        <v>701</v>
      </c>
      <c r="O24" s="5" t="s">
        <v>40</v>
      </c>
    </row>
    <row r="25" ht="48" spans="1:15">
      <c r="A25" s="5" t="s">
        <v>702</v>
      </c>
      <c r="B25" s="5" t="s">
        <v>540</v>
      </c>
      <c r="C25" s="5" t="s">
        <v>522</v>
      </c>
      <c r="D25" s="5" t="s">
        <v>571</v>
      </c>
      <c r="E25" s="5" t="s">
        <v>258</v>
      </c>
      <c r="F25" s="6" t="s">
        <v>171</v>
      </c>
      <c r="G25" s="6" t="s">
        <v>703</v>
      </c>
      <c r="H25" s="6" t="s">
        <v>704</v>
      </c>
      <c r="I25" s="6" t="s">
        <v>705</v>
      </c>
      <c r="J25" s="5" t="s">
        <v>706</v>
      </c>
      <c r="K25" s="5" t="s">
        <v>186</v>
      </c>
      <c r="L25" s="5" t="s">
        <v>707</v>
      </c>
      <c r="M25" s="5" t="s">
        <v>558</v>
      </c>
      <c r="N25" s="5" t="s">
        <v>708</v>
      </c>
      <c r="O25" s="5" t="s">
        <v>709</v>
      </c>
    </row>
    <row r="26" ht="60" spans="1:15">
      <c r="A26" s="5" t="s">
        <v>710</v>
      </c>
      <c r="B26" s="5" t="s">
        <v>540</v>
      </c>
      <c r="C26" s="5" t="s">
        <v>522</v>
      </c>
      <c r="D26" s="5" t="s">
        <v>571</v>
      </c>
      <c r="E26" s="5" t="s">
        <v>174</v>
      </c>
      <c r="F26" s="6" t="s">
        <v>171</v>
      </c>
      <c r="G26" s="6" t="s">
        <v>140</v>
      </c>
      <c r="H26" s="6" t="s">
        <v>187</v>
      </c>
      <c r="I26" s="6" t="s">
        <v>711</v>
      </c>
      <c r="J26" s="5" t="s">
        <v>712</v>
      </c>
      <c r="K26" s="5" t="s">
        <v>186</v>
      </c>
      <c r="L26" s="5" t="s">
        <v>713</v>
      </c>
      <c r="M26" s="5" t="s">
        <v>558</v>
      </c>
      <c r="N26" s="5" t="s">
        <v>714</v>
      </c>
      <c r="O26" s="5" t="s">
        <v>715</v>
      </c>
    </row>
    <row r="27" ht="48" spans="1:15">
      <c r="A27" s="5" t="s">
        <v>106</v>
      </c>
      <c r="B27" s="5" t="s">
        <v>540</v>
      </c>
      <c r="C27" s="5" t="s">
        <v>522</v>
      </c>
      <c r="D27" s="5" t="s">
        <v>552</v>
      </c>
      <c r="E27" s="5" t="s">
        <v>174</v>
      </c>
      <c r="F27" s="6" t="s">
        <v>716</v>
      </c>
      <c r="G27" s="6" t="s">
        <v>138</v>
      </c>
      <c r="H27" s="6" t="s">
        <v>533</v>
      </c>
      <c r="I27" s="6" t="s">
        <v>717</v>
      </c>
      <c r="J27" s="5" t="s">
        <v>602</v>
      </c>
      <c r="K27" s="5" t="s">
        <v>186</v>
      </c>
      <c r="L27" s="5" t="s">
        <v>350</v>
      </c>
      <c r="M27" s="5" t="s">
        <v>558</v>
      </c>
      <c r="N27" s="5" t="s">
        <v>526</v>
      </c>
      <c r="O27" s="5" t="s">
        <v>525</v>
      </c>
    </row>
    <row r="28" ht="48" spans="1:15">
      <c r="A28" s="5" t="s">
        <v>718</v>
      </c>
      <c r="B28" s="5" t="s">
        <v>540</v>
      </c>
      <c r="C28" s="5" t="s">
        <v>522</v>
      </c>
      <c r="D28" s="5" t="s">
        <v>571</v>
      </c>
      <c r="E28" s="5" t="s">
        <v>174</v>
      </c>
      <c r="F28" s="6" t="s">
        <v>171</v>
      </c>
      <c r="G28" s="6" t="s">
        <v>719</v>
      </c>
      <c r="H28" s="6" t="s">
        <v>720</v>
      </c>
      <c r="I28" s="6" t="s">
        <v>351</v>
      </c>
      <c r="J28" s="5" t="s">
        <v>721</v>
      </c>
      <c r="K28" s="5" t="s">
        <v>186</v>
      </c>
      <c r="L28" s="5" t="s">
        <v>722</v>
      </c>
      <c r="M28" s="5" t="s">
        <v>585</v>
      </c>
      <c r="N28" s="5" t="s">
        <v>723</v>
      </c>
      <c r="O28" s="5" t="s">
        <v>724</v>
      </c>
    </row>
    <row r="29" ht="36" spans="1:15">
      <c r="A29" s="5" t="s">
        <v>725</v>
      </c>
      <c r="B29" s="5" t="s">
        <v>540</v>
      </c>
      <c r="C29" s="5" t="s">
        <v>105</v>
      </c>
      <c r="D29" s="5" t="s">
        <v>571</v>
      </c>
      <c r="E29" s="5" t="s">
        <v>174</v>
      </c>
      <c r="F29" s="6" t="s">
        <v>171</v>
      </c>
      <c r="G29" s="6" t="s">
        <v>726</v>
      </c>
      <c r="H29" s="6" t="s">
        <v>727</v>
      </c>
      <c r="I29" s="6" t="s">
        <v>341</v>
      </c>
      <c r="J29" s="5" t="s">
        <v>728</v>
      </c>
      <c r="K29" s="5" t="s">
        <v>186</v>
      </c>
      <c r="L29" s="5" t="s">
        <v>729</v>
      </c>
      <c r="M29" s="5" t="s">
        <v>585</v>
      </c>
      <c r="N29" s="5" t="s">
        <v>730</v>
      </c>
      <c r="O29" s="5" t="s">
        <v>731</v>
      </c>
    </row>
    <row r="30" ht="48" spans="1:15">
      <c r="A30" s="5" t="s">
        <v>732</v>
      </c>
      <c r="B30" s="5" t="s">
        <v>540</v>
      </c>
      <c r="C30" s="5" t="s">
        <v>105</v>
      </c>
      <c r="D30" s="5" t="s">
        <v>552</v>
      </c>
      <c r="E30" s="5" t="s">
        <v>174</v>
      </c>
      <c r="F30" s="6" t="s">
        <v>733</v>
      </c>
      <c r="G30" s="6" t="s">
        <v>734</v>
      </c>
      <c r="H30" s="6" t="s">
        <v>410</v>
      </c>
      <c r="I30" s="6" t="s">
        <v>375</v>
      </c>
      <c r="J30" s="5" t="s">
        <v>735</v>
      </c>
      <c r="K30" s="5" t="s">
        <v>186</v>
      </c>
      <c r="L30" s="5" t="s">
        <v>736</v>
      </c>
      <c r="M30" s="5" t="s">
        <v>585</v>
      </c>
      <c r="N30" s="5" t="s">
        <v>737</v>
      </c>
      <c r="O30" s="5" t="s">
        <v>738</v>
      </c>
    </row>
    <row r="31" ht="72" spans="1:15">
      <c r="A31" s="5" t="s">
        <v>739</v>
      </c>
      <c r="B31" s="5" t="s">
        <v>540</v>
      </c>
      <c r="C31" s="5" t="s">
        <v>105</v>
      </c>
      <c r="D31" s="5" t="s">
        <v>552</v>
      </c>
      <c r="E31" s="5" t="s">
        <v>174</v>
      </c>
      <c r="F31" s="6" t="s">
        <v>740</v>
      </c>
      <c r="G31" s="6" t="s">
        <v>137</v>
      </c>
      <c r="H31" s="6" t="s">
        <v>741</v>
      </c>
      <c r="I31" s="6" t="s">
        <v>742</v>
      </c>
      <c r="J31" s="5" t="s">
        <v>743</v>
      </c>
      <c r="K31" s="5" t="s">
        <v>186</v>
      </c>
      <c r="L31" s="5" t="s">
        <v>744</v>
      </c>
      <c r="M31" s="5" t="s">
        <v>585</v>
      </c>
      <c r="N31" s="5" t="s">
        <v>745</v>
      </c>
      <c r="O31" s="5" t="s">
        <v>746</v>
      </c>
    </row>
    <row r="32" ht="36" spans="1:15">
      <c r="A32" s="5" t="s">
        <v>45</v>
      </c>
      <c r="B32" s="5" t="s">
        <v>540</v>
      </c>
      <c r="C32" s="5" t="s">
        <v>105</v>
      </c>
      <c r="D32" s="5" t="s">
        <v>552</v>
      </c>
      <c r="E32" s="5" t="s">
        <v>174</v>
      </c>
      <c r="F32" s="6" t="s">
        <v>747</v>
      </c>
      <c r="G32" s="6" t="s">
        <v>748</v>
      </c>
      <c r="H32" s="6" t="s">
        <v>749</v>
      </c>
      <c r="I32" s="6" t="s">
        <v>341</v>
      </c>
      <c r="J32" s="5" t="s">
        <v>694</v>
      </c>
      <c r="K32" s="5" t="s">
        <v>186</v>
      </c>
      <c r="L32" s="5" t="s">
        <v>750</v>
      </c>
      <c r="M32" s="5" t="s">
        <v>558</v>
      </c>
      <c r="N32" s="5" t="s">
        <v>751</v>
      </c>
      <c r="O32" s="5" t="s">
        <v>46</v>
      </c>
    </row>
    <row r="33" ht="61.5" spans="1:15">
      <c r="A33" s="5" t="s">
        <v>752</v>
      </c>
      <c r="B33" s="5" t="s">
        <v>540</v>
      </c>
      <c r="C33" s="5" t="s">
        <v>105</v>
      </c>
      <c r="D33" s="5" t="s">
        <v>552</v>
      </c>
      <c r="E33" s="5" t="s">
        <v>174</v>
      </c>
      <c r="F33" s="6" t="s">
        <v>753</v>
      </c>
      <c r="G33" s="6" t="s">
        <v>145</v>
      </c>
      <c r="H33" s="6" t="s">
        <v>754</v>
      </c>
      <c r="I33" s="6" t="s">
        <v>755</v>
      </c>
      <c r="J33" s="5" t="s">
        <v>756</v>
      </c>
      <c r="K33" s="5" t="s">
        <v>202</v>
      </c>
      <c r="L33" s="5" t="s">
        <v>757</v>
      </c>
      <c r="M33" s="5" t="s">
        <v>558</v>
      </c>
      <c r="N33" s="5" t="s">
        <v>758</v>
      </c>
      <c r="O33" s="5" t="s">
        <v>759</v>
      </c>
    </row>
    <row r="34" ht="48" spans="1:15">
      <c r="A34" s="5" t="s">
        <v>760</v>
      </c>
      <c r="B34" s="5" t="s">
        <v>540</v>
      </c>
      <c r="C34" s="5" t="s">
        <v>105</v>
      </c>
      <c r="D34" s="5" t="s">
        <v>552</v>
      </c>
      <c r="E34" s="5" t="s">
        <v>174</v>
      </c>
      <c r="F34" s="6" t="s">
        <v>761</v>
      </c>
      <c r="G34" s="6" t="s">
        <v>145</v>
      </c>
      <c r="H34" s="6" t="s">
        <v>581</v>
      </c>
      <c r="I34" s="6" t="s">
        <v>341</v>
      </c>
      <c r="J34" s="5" t="s">
        <v>762</v>
      </c>
      <c r="K34" s="5" t="s">
        <v>202</v>
      </c>
      <c r="L34" s="5" t="s">
        <v>763</v>
      </c>
      <c r="M34" s="5" t="s">
        <v>558</v>
      </c>
      <c r="N34" s="5" t="s">
        <v>764</v>
      </c>
      <c r="O34" s="5" t="s">
        <v>765</v>
      </c>
    </row>
    <row r="35" ht="48" spans="1:15">
      <c r="A35" s="5" t="s">
        <v>766</v>
      </c>
      <c r="B35" s="5" t="s">
        <v>540</v>
      </c>
      <c r="C35" s="5" t="s">
        <v>105</v>
      </c>
      <c r="D35" s="5" t="s">
        <v>571</v>
      </c>
      <c r="E35" s="5" t="s">
        <v>174</v>
      </c>
      <c r="F35" s="6" t="s">
        <v>171</v>
      </c>
      <c r="G35" s="6" t="s">
        <v>703</v>
      </c>
      <c r="H35" s="6" t="s">
        <v>219</v>
      </c>
      <c r="I35" s="6" t="s">
        <v>458</v>
      </c>
      <c r="J35" s="5" t="s">
        <v>598</v>
      </c>
      <c r="K35" s="5" t="s">
        <v>186</v>
      </c>
      <c r="L35" s="5" t="s">
        <v>767</v>
      </c>
      <c r="M35" s="5" t="s">
        <v>558</v>
      </c>
      <c r="N35" s="5" t="s">
        <v>768</v>
      </c>
      <c r="O35" s="5" t="s">
        <v>769</v>
      </c>
    </row>
    <row r="36" ht="48" spans="1:15">
      <c r="A36" s="5" t="s">
        <v>770</v>
      </c>
      <c r="B36" s="5" t="s">
        <v>540</v>
      </c>
      <c r="C36" s="5" t="s">
        <v>105</v>
      </c>
      <c r="D36" s="5" t="s">
        <v>552</v>
      </c>
      <c r="E36" s="5" t="s">
        <v>174</v>
      </c>
      <c r="F36" s="6" t="s">
        <v>771</v>
      </c>
      <c r="G36" s="6" t="s">
        <v>772</v>
      </c>
      <c r="H36" s="6" t="s">
        <v>773</v>
      </c>
      <c r="I36" s="6" t="s">
        <v>341</v>
      </c>
      <c r="J36" s="5" t="s">
        <v>774</v>
      </c>
      <c r="K36" s="5" t="s">
        <v>186</v>
      </c>
      <c r="L36" s="5" t="s">
        <v>775</v>
      </c>
      <c r="M36" s="5" t="s">
        <v>585</v>
      </c>
      <c r="N36" s="5" t="s">
        <v>776</v>
      </c>
      <c r="O36" s="5" t="s">
        <v>777</v>
      </c>
    </row>
    <row r="37" ht="48" spans="1:15">
      <c r="A37" s="5" t="s">
        <v>778</v>
      </c>
      <c r="B37" s="5" t="s">
        <v>540</v>
      </c>
      <c r="C37" s="5" t="s">
        <v>105</v>
      </c>
      <c r="D37" s="5" t="s">
        <v>552</v>
      </c>
      <c r="E37" s="5" t="s">
        <v>174</v>
      </c>
      <c r="F37" s="6" t="s">
        <v>779</v>
      </c>
      <c r="G37" s="6" t="s">
        <v>780</v>
      </c>
      <c r="H37" s="6" t="s">
        <v>781</v>
      </c>
      <c r="I37" s="6" t="s">
        <v>375</v>
      </c>
      <c r="J37" s="5" t="s">
        <v>694</v>
      </c>
      <c r="K37" s="5" t="s">
        <v>186</v>
      </c>
      <c r="L37" s="5" t="s">
        <v>782</v>
      </c>
      <c r="M37" s="5" t="s">
        <v>585</v>
      </c>
      <c r="N37" s="5" t="s">
        <v>783</v>
      </c>
      <c r="O37" s="5" t="s">
        <v>784</v>
      </c>
    </row>
    <row r="38" ht="72" spans="1:15">
      <c r="A38" s="5" t="s">
        <v>35</v>
      </c>
      <c r="B38" s="5" t="s">
        <v>540</v>
      </c>
      <c r="C38" s="5" t="s">
        <v>105</v>
      </c>
      <c r="D38" s="5" t="s">
        <v>552</v>
      </c>
      <c r="E38" s="5" t="s">
        <v>174</v>
      </c>
      <c r="F38" s="6" t="s">
        <v>785</v>
      </c>
      <c r="G38" s="6" t="s">
        <v>137</v>
      </c>
      <c r="H38" s="6" t="s">
        <v>727</v>
      </c>
      <c r="I38" s="6" t="s">
        <v>786</v>
      </c>
      <c r="J38" s="5" t="s">
        <v>787</v>
      </c>
      <c r="K38" s="5" t="s">
        <v>186</v>
      </c>
      <c r="L38" s="5" t="s">
        <v>788</v>
      </c>
      <c r="M38" s="5" t="s">
        <v>585</v>
      </c>
      <c r="N38" s="5" t="s">
        <v>789</v>
      </c>
      <c r="O38" s="5" t="s">
        <v>36</v>
      </c>
    </row>
    <row r="39" ht="60" spans="1:15">
      <c r="A39" s="5" t="s">
        <v>107</v>
      </c>
      <c r="B39" s="5" t="s">
        <v>540</v>
      </c>
      <c r="C39" s="5" t="s">
        <v>105</v>
      </c>
      <c r="D39" s="5" t="s">
        <v>552</v>
      </c>
      <c r="E39" s="5" t="s">
        <v>174</v>
      </c>
      <c r="F39" s="6" t="s">
        <v>220</v>
      </c>
      <c r="G39" s="6" t="s">
        <v>140</v>
      </c>
      <c r="H39" s="6" t="s">
        <v>790</v>
      </c>
      <c r="I39" s="6" t="s">
        <v>375</v>
      </c>
      <c r="J39" s="5" t="s">
        <v>670</v>
      </c>
      <c r="K39" s="5" t="s">
        <v>186</v>
      </c>
      <c r="L39" s="5" t="s">
        <v>362</v>
      </c>
      <c r="M39" s="5" t="s">
        <v>585</v>
      </c>
      <c r="N39" s="5" t="s">
        <v>223</v>
      </c>
      <c r="O39" s="5" t="s">
        <v>222</v>
      </c>
    </row>
    <row r="40" ht="60.75" spans="1:15">
      <c r="A40" s="5" t="s">
        <v>104</v>
      </c>
      <c r="B40" s="5" t="s">
        <v>540</v>
      </c>
      <c r="C40" s="5" t="s">
        <v>105</v>
      </c>
      <c r="D40" s="5" t="s">
        <v>552</v>
      </c>
      <c r="E40" s="5" t="s">
        <v>174</v>
      </c>
      <c r="F40" s="6" t="s">
        <v>791</v>
      </c>
      <c r="G40" s="6" t="s">
        <v>138</v>
      </c>
      <c r="H40" s="6" t="s">
        <v>792</v>
      </c>
      <c r="I40" s="6" t="s">
        <v>341</v>
      </c>
      <c r="J40" s="5" t="s">
        <v>793</v>
      </c>
      <c r="K40" s="5" t="s">
        <v>186</v>
      </c>
      <c r="L40" s="5" t="s">
        <v>340</v>
      </c>
      <c r="M40" s="5" t="s">
        <v>558</v>
      </c>
      <c r="N40" s="5" t="s">
        <v>440</v>
      </c>
      <c r="O40" s="5" t="s">
        <v>439</v>
      </c>
    </row>
    <row r="41" ht="36" spans="1:15">
      <c r="A41" s="5" t="s">
        <v>794</v>
      </c>
      <c r="B41" s="5" t="s">
        <v>540</v>
      </c>
      <c r="C41" s="5" t="s">
        <v>105</v>
      </c>
      <c r="D41" s="5" t="s">
        <v>552</v>
      </c>
      <c r="E41" s="5" t="s">
        <v>174</v>
      </c>
      <c r="F41" s="6" t="s">
        <v>795</v>
      </c>
      <c r="G41" s="6" t="s">
        <v>719</v>
      </c>
      <c r="H41" s="6" t="s">
        <v>727</v>
      </c>
      <c r="I41" s="6" t="s">
        <v>341</v>
      </c>
      <c r="J41" s="5" t="s">
        <v>694</v>
      </c>
      <c r="K41" s="5" t="s">
        <v>186</v>
      </c>
      <c r="L41" s="5" t="s">
        <v>796</v>
      </c>
      <c r="M41" s="5" t="s">
        <v>585</v>
      </c>
      <c r="N41" s="5" t="s">
        <v>797</v>
      </c>
      <c r="O41" s="5" t="s">
        <v>798</v>
      </c>
    </row>
    <row r="42" ht="48" spans="1:15">
      <c r="A42" s="5" t="s">
        <v>799</v>
      </c>
      <c r="B42" s="5" t="s">
        <v>540</v>
      </c>
      <c r="C42" s="5" t="s">
        <v>105</v>
      </c>
      <c r="D42" s="5" t="s">
        <v>552</v>
      </c>
      <c r="E42" s="5" t="s">
        <v>174</v>
      </c>
      <c r="F42" s="6" t="s">
        <v>307</v>
      </c>
      <c r="G42" s="6" t="s">
        <v>800</v>
      </c>
      <c r="H42" s="6" t="s">
        <v>410</v>
      </c>
      <c r="I42" s="6" t="s">
        <v>375</v>
      </c>
      <c r="J42" s="5" t="s">
        <v>657</v>
      </c>
      <c r="K42" s="5" t="s">
        <v>186</v>
      </c>
      <c r="L42" s="5" t="s">
        <v>801</v>
      </c>
      <c r="M42" s="5" t="s">
        <v>585</v>
      </c>
      <c r="N42" s="5" t="s">
        <v>802</v>
      </c>
      <c r="O42" s="5" t="s">
        <v>803</v>
      </c>
    </row>
    <row r="43" ht="120" spans="1:15">
      <c r="A43" s="5" t="s">
        <v>41</v>
      </c>
      <c r="B43" s="5" t="s">
        <v>540</v>
      </c>
      <c r="C43" s="5" t="s">
        <v>105</v>
      </c>
      <c r="D43" s="5" t="s">
        <v>552</v>
      </c>
      <c r="E43" s="5" t="s">
        <v>174</v>
      </c>
      <c r="F43" s="6" t="s">
        <v>804</v>
      </c>
      <c r="G43" s="6" t="s">
        <v>138</v>
      </c>
      <c r="H43" s="6" t="s">
        <v>805</v>
      </c>
      <c r="I43" s="6" t="s">
        <v>806</v>
      </c>
      <c r="J43" s="5" t="s">
        <v>657</v>
      </c>
      <c r="K43" s="5" t="s">
        <v>186</v>
      </c>
      <c r="L43" s="5" t="s">
        <v>807</v>
      </c>
      <c r="M43" s="5" t="s">
        <v>558</v>
      </c>
      <c r="N43" s="5" t="s">
        <v>808</v>
      </c>
      <c r="O43" s="5" t="s">
        <v>42</v>
      </c>
    </row>
    <row r="44" ht="84" spans="1:15">
      <c r="A44" s="5" t="s">
        <v>43</v>
      </c>
      <c r="B44" s="5" t="s">
        <v>540</v>
      </c>
      <c r="C44" s="5" t="s">
        <v>105</v>
      </c>
      <c r="D44" s="5" t="s">
        <v>552</v>
      </c>
      <c r="E44" s="5" t="s">
        <v>174</v>
      </c>
      <c r="F44" s="6" t="s">
        <v>809</v>
      </c>
      <c r="G44" s="6" t="s">
        <v>138</v>
      </c>
      <c r="H44" s="6" t="s">
        <v>810</v>
      </c>
      <c r="I44" s="6" t="s">
        <v>375</v>
      </c>
      <c r="J44" s="5" t="s">
        <v>683</v>
      </c>
      <c r="K44" s="5" t="s">
        <v>186</v>
      </c>
      <c r="L44" s="5" t="s">
        <v>811</v>
      </c>
      <c r="M44" s="5" t="s">
        <v>558</v>
      </c>
      <c r="N44" s="5" t="s">
        <v>812</v>
      </c>
      <c r="O44" s="5" t="s">
        <v>44</v>
      </c>
    </row>
    <row r="45" ht="36" spans="1:15">
      <c r="A45" s="5" t="s">
        <v>813</v>
      </c>
      <c r="B45" s="5" t="s">
        <v>540</v>
      </c>
      <c r="C45" s="5" t="s">
        <v>105</v>
      </c>
      <c r="D45" s="5" t="s">
        <v>571</v>
      </c>
      <c r="E45" s="5" t="s">
        <v>258</v>
      </c>
      <c r="F45" s="6" t="s">
        <v>171</v>
      </c>
      <c r="G45" s="6" t="s">
        <v>719</v>
      </c>
      <c r="H45" s="6" t="s">
        <v>187</v>
      </c>
      <c r="I45" s="6" t="s">
        <v>341</v>
      </c>
      <c r="J45" s="5" t="s">
        <v>598</v>
      </c>
      <c r="K45" s="5" t="s">
        <v>186</v>
      </c>
      <c r="L45" s="5" t="s">
        <v>814</v>
      </c>
      <c r="M45" s="5" t="s">
        <v>585</v>
      </c>
      <c r="N45" s="5" t="s">
        <v>815</v>
      </c>
      <c r="O45" s="5" t="s">
        <v>816</v>
      </c>
    </row>
    <row r="46" ht="48" spans="1:15">
      <c r="A46" s="5" t="s">
        <v>33</v>
      </c>
      <c r="B46" s="5" t="s">
        <v>540</v>
      </c>
      <c r="C46" s="5" t="s">
        <v>105</v>
      </c>
      <c r="D46" s="5" t="s">
        <v>552</v>
      </c>
      <c r="E46" s="5" t="s">
        <v>174</v>
      </c>
      <c r="F46" s="6" t="s">
        <v>817</v>
      </c>
      <c r="G46" s="6" t="s">
        <v>137</v>
      </c>
      <c r="H46" s="6" t="s">
        <v>727</v>
      </c>
      <c r="I46" s="6" t="s">
        <v>375</v>
      </c>
      <c r="J46" s="5" t="s">
        <v>629</v>
      </c>
      <c r="K46" s="5" t="s">
        <v>186</v>
      </c>
      <c r="L46" s="5" t="s">
        <v>818</v>
      </c>
      <c r="M46" s="5" t="s">
        <v>585</v>
      </c>
      <c r="N46" s="5" t="s">
        <v>819</v>
      </c>
      <c r="O46" s="5" t="s">
        <v>34</v>
      </c>
    </row>
    <row r="47" ht="72" spans="1:15">
      <c r="A47" s="5" t="s">
        <v>820</v>
      </c>
      <c r="B47" s="5" t="s">
        <v>540</v>
      </c>
      <c r="C47" s="5" t="s">
        <v>105</v>
      </c>
      <c r="D47" s="5" t="s">
        <v>552</v>
      </c>
      <c r="E47" s="5" t="s">
        <v>174</v>
      </c>
      <c r="F47" s="6" t="s">
        <v>821</v>
      </c>
      <c r="G47" s="6" t="s">
        <v>137</v>
      </c>
      <c r="H47" s="6" t="s">
        <v>410</v>
      </c>
      <c r="I47" s="6" t="s">
        <v>822</v>
      </c>
      <c r="J47" s="5" t="s">
        <v>598</v>
      </c>
      <c r="K47" s="5" t="s">
        <v>186</v>
      </c>
      <c r="L47" s="5" t="s">
        <v>823</v>
      </c>
      <c r="M47" s="5" t="s">
        <v>585</v>
      </c>
      <c r="N47" s="5" t="s">
        <v>824</v>
      </c>
      <c r="O47" s="5" t="s">
        <v>825</v>
      </c>
    </row>
    <row r="48" ht="72" spans="1:15">
      <c r="A48" s="5" t="s">
        <v>541</v>
      </c>
      <c r="B48" s="5" t="s">
        <v>540</v>
      </c>
      <c r="C48" s="5" t="s">
        <v>826</v>
      </c>
      <c r="D48" s="5" t="s">
        <v>552</v>
      </c>
      <c r="E48" s="5" t="s">
        <v>174</v>
      </c>
      <c r="F48" s="6" t="s">
        <v>827</v>
      </c>
      <c r="G48" s="6" t="s">
        <v>140</v>
      </c>
      <c r="H48" s="6" t="s">
        <v>229</v>
      </c>
      <c r="I48" s="6" t="s">
        <v>828</v>
      </c>
      <c r="J48" s="5" t="s">
        <v>602</v>
      </c>
      <c r="K48" s="5" t="s">
        <v>186</v>
      </c>
      <c r="L48" s="5" t="s">
        <v>713</v>
      </c>
      <c r="M48" s="5" t="s">
        <v>585</v>
      </c>
      <c r="N48" s="5" t="s">
        <v>829</v>
      </c>
      <c r="O48" s="5" t="s">
        <v>830</v>
      </c>
    </row>
    <row r="49" ht="48" spans="1:15">
      <c r="A49" s="5" t="s">
        <v>37</v>
      </c>
      <c r="B49" s="5" t="s">
        <v>540</v>
      </c>
      <c r="C49" s="5" t="s">
        <v>826</v>
      </c>
      <c r="D49" s="5" t="s">
        <v>552</v>
      </c>
      <c r="E49" s="5" t="s">
        <v>174</v>
      </c>
      <c r="F49" s="6" t="s">
        <v>831</v>
      </c>
      <c r="G49" s="6" t="s">
        <v>137</v>
      </c>
      <c r="H49" s="6" t="s">
        <v>832</v>
      </c>
      <c r="I49" s="6" t="s">
        <v>833</v>
      </c>
      <c r="J49" s="5" t="s">
        <v>602</v>
      </c>
      <c r="K49" s="5" t="s">
        <v>186</v>
      </c>
      <c r="L49" s="5" t="s">
        <v>834</v>
      </c>
      <c r="M49" s="5" t="s">
        <v>585</v>
      </c>
      <c r="N49" s="5" t="s">
        <v>835</v>
      </c>
      <c r="O49" s="5" t="s">
        <v>38</v>
      </c>
    </row>
    <row r="50" ht="72" spans="1:15">
      <c r="A50" s="5" t="s">
        <v>836</v>
      </c>
      <c r="B50" s="5" t="s">
        <v>540</v>
      </c>
      <c r="C50" s="5" t="s">
        <v>837</v>
      </c>
      <c r="D50" s="5" t="s">
        <v>552</v>
      </c>
      <c r="E50" s="5" t="s">
        <v>258</v>
      </c>
      <c r="F50" s="6" t="s">
        <v>838</v>
      </c>
      <c r="G50" s="6" t="s">
        <v>734</v>
      </c>
      <c r="H50" s="6" t="s">
        <v>187</v>
      </c>
      <c r="I50" s="6" t="s">
        <v>839</v>
      </c>
      <c r="J50" s="5" t="s">
        <v>694</v>
      </c>
      <c r="K50" s="5" t="s">
        <v>186</v>
      </c>
      <c r="L50" s="5" t="s">
        <v>840</v>
      </c>
      <c r="M50" s="5" t="s">
        <v>585</v>
      </c>
      <c r="N50" s="5" t="s">
        <v>841</v>
      </c>
      <c r="O50" s="5" t="s">
        <v>842</v>
      </c>
    </row>
    <row r="51" ht="60" spans="1:15">
      <c r="A51" s="5" t="s">
        <v>102</v>
      </c>
      <c r="B51" s="5" t="s">
        <v>92</v>
      </c>
      <c r="C51" s="5" t="s">
        <v>255</v>
      </c>
      <c r="D51" s="5" t="s">
        <v>552</v>
      </c>
      <c r="E51" s="5" t="s">
        <v>258</v>
      </c>
      <c r="F51" s="6" t="s">
        <v>843</v>
      </c>
      <c r="G51" s="6" t="s">
        <v>142</v>
      </c>
      <c r="H51" s="6" t="s">
        <v>291</v>
      </c>
      <c r="I51" s="6" t="s">
        <v>219</v>
      </c>
      <c r="J51" s="5" t="s">
        <v>694</v>
      </c>
      <c r="K51" s="5" t="s">
        <v>186</v>
      </c>
      <c r="L51" s="5" t="s">
        <v>330</v>
      </c>
      <c r="M51" s="5" t="s">
        <v>558</v>
      </c>
      <c r="N51" s="5" t="s">
        <v>260</v>
      </c>
      <c r="O51" s="5" t="s">
        <v>259</v>
      </c>
    </row>
    <row r="52" ht="48" spans="1:15">
      <c r="A52" s="5" t="s">
        <v>844</v>
      </c>
      <c r="B52" s="5" t="s">
        <v>92</v>
      </c>
      <c r="C52" s="5" t="s">
        <v>255</v>
      </c>
      <c r="D52" s="5" t="s">
        <v>552</v>
      </c>
      <c r="E52" s="5" t="s">
        <v>258</v>
      </c>
      <c r="F52" s="6" t="s">
        <v>845</v>
      </c>
      <c r="G52" s="6" t="s">
        <v>846</v>
      </c>
      <c r="H52" s="6" t="s">
        <v>847</v>
      </c>
      <c r="I52" s="6" t="s">
        <v>848</v>
      </c>
      <c r="J52" s="5" t="s">
        <v>849</v>
      </c>
      <c r="K52" s="5" t="s">
        <v>186</v>
      </c>
      <c r="L52" s="5" t="s">
        <v>850</v>
      </c>
      <c r="M52" s="5" t="s">
        <v>558</v>
      </c>
      <c r="N52" s="5" t="s">
        <v>851</v>
      </c>
      <c r="O52" s="5" t="s">
        <v>852</v>
      </c>
    </row>
    <row r="53" ht="60" spans="1:15">
      <c r="A53" s="5" t="s">
        <v>13</v>
      </c>
      <c r="B53" s="5" t="s">
        <v>92</v>
      </c>
      <c r="C53" s="5" t="s">
        <v>255</v>
      </c>
      <c r="D53" s="5" t="s">
        <v>552</v>
      </c>
      <c r="E53" s="5" t="s">
        <v>174</v>
      </c>
      <c r="F53" s="6" t="s">
        <v>853</v>
      </c>
      <c r="G53" s="6" t="s">
        <v>141</v>
      </c>
      <c r="H53" s="6" t="s">
        <v>854</v>
      </c>
      <c r="I53" s="6" t="s">
        <v>231</v>
      </c>
      <c r="J53" s="5" t="s">
        <v>735</v>
      </c>
      <c r="K53" s="5" t="s">
        <v>253</v>
      </c>
      <c r="L53" s="5" t="s">
        <v>855</v>
      </c>
      <c r="M53" s="5" t="s">
        <v>558</v>
      </c>
      <c r="N53" s="5" t="s">
        <v>856</v>
      </c>
      <c r="O53" s="5" t="s">
        <v>14</v>
      </c>
    </row>
    <row r="54" ht="108" spans="1:15">
      <c r="A54" s="5" t="s">
        <v>857</v>
      </c>
      <c r="B54" s="5" t="s">
        <v>92</v>
      </c>
      <c r="C54" s="5" t="s">
        <v>255</v>
      </c>
      <c r="D54" s="5" t="s">
        <v>552</v>
      </c>
      <c r="E54" s="5" t="s">
        <v>174</v>
      </c>
      <c r="F54" s="6" t="s">
        <v>858</v>
      </c>
      <c r="G54" s="6" t="s">
        <v>859</v>
      </c>
      <c r="H54" s="6" t="s">
        <v>860</v>
      </c>
      <c r="I54" s="6" t="s">
        <v>219</v>
      </c>
      <c r="J54" s="5" t="s">
        <v>683</v>
      </c>
      <c r="K54" s="5" t="s">
        <v>253</v>
      </c>
      <c r="L54" s="5" t="s">
        <v>861</v>
      </c>
      <c r="M54" s="5" t="s">
        <v>558</v>
      </c>
      <c r="N54" s="5" t="s">
        <v>862</v>
      </c>
      <c r="O54" s="5" t="s">
        <v>863</v>
      </c>
    </row>
    <row r="55" ht="60" spans="1:15">
      <c r="A55" s="5" t="s">
        <v>864</v>
      </c>
      <c r="B55" s="5" t="s">
        <v>92</v>
      </c>
      <c r="C55" s="5" t="s">
        <v>255</v>
      </c>
      <c r="D55" s="5" t="s">
        <v>552</v>
      </c>
      <c r="E55" s="5" t="s">
        <v>258</v>
      </c>
      <c r="F55" s="6" t="s">
        <v>865</v>
      </c>
      <c r="G55" s="6" t="s">
        <v>866</v>
      </c>
      <c r="H55" s="6" t="s">
        <v>867</v>
      </c>
      <c r="I55" s="6" t="s">
        <v>219</v>
      </c>
      <c r="J55" s="5" t="s">
        <v>583</v>
      </c>
      <c r="K55" s="5" t="s">
        <v>186</v>
      </c>
      <c r="L55" s="5" t="s">
        <v>868</v>
      </c>
      <c r="M55" s="5" t="s">
        <v>558</v>
      </c>
      <c r="N55" s="5" t="s">
        <v>869</v>
      </c>
      <c r="O55" s="5" t="s">
        <v>870</v>
      </c>
    </row>
    <row r="56" ht="48" spans="1:15">
      <c r="A56" s="5" t="s">
        <v>871</v>
      </c>
      <c r="B56" s="5" t="s">
        <v>92</v>
      </c>
      <c r="C56" s="5" t="s">
        <v>255</v>
      </c>
      <c r="D56" s="5" t="s">
        <v>552</v>
      </c>
      <c r="E56" s="5" t="s">
        <v>174</v>
      </c>
      <c r="F56" s="6" t="s">
        <v>872</v>
      </c>
      <c r="G56" s="6" t="s">
        <v>873</v>
      </c>
      <c r="H56" s="6" t="s">
        <v>874</v>
      </c>
      <c r="I56" s="6" t="s">
        <v>219</v>
      </c>
      <c r="J56" s="5" t="s">
        <v>875</v>
      </c>
      <c r="K56" s="5" t="s">
        <v>186</v>
      </c>
      <c r="L56" s="5" t="s">
        <v>876</v>
      </c>
      <c r="M56" s="5" t="s">
        <v>558</v>
      </c>
      <c r="N56" s="5" t="s">
        <v>877</v>
      </c>
      <c r="O56" s="5" t="s">
        <v>878</v>
      </c>
    </row>
    <row r="57" ht="48" spans="1:15">
      <c r="A57" s="5" t="s">
        <v>879</v>
      </c>
      <c r="B57" s="5" t="s">
        <v>92</v>
      </c>
      <c r="C57" s="5" t="s">
        <v>255</v>
      </c>
      <c r="D57" s="5" t="s">
        <v>571</v>
      </c>
      <c r="E57" s="5" t="s">
        <v>174</v>
      </c>
      <c r="F57" s="6" t="s">
        <v>171</v>
      </c>
      <c r="G57" s="6" t="s">
        <v>880</v>
      </c>
      <c r="H57" s="6" t="s">
        <v>881</v>
      </c>
      <c r="I57" s="6" t="s">
        <v>882</v>
      </c>
      <c r="J57" s="5" t="s">
        <v>883</v>
      </c>
      <c r="K57" s="5" t="s">
        <v>884</v>
      </c>
      <c r="L57" s="5" t="s">
        <v>885</v>
      </c>
      <c r="M57" s="5" t="s">
        <v>558</v>
      </c>
      <c r="N57" s="5" t="s">
        <v>886</v>
      </c>
      <c r="O57" s="5" t="s">
        <v>887</v>
      </c>
    </row>
    <row r="58" ht="48" spans="1:15">
      <c r="A58" s="5" t="s">
        <v>15</v>
      </c>
      <c r="B58" s="5" t="s">
        <v>92</v>
      </c>
      <c r="C58" s="5" t="s">
        <v>205</v>
      </c>
      <c r="D58" s="5" t="s">
        <v>552</v>
      </c>
      <c r="E58" s="5" t="s">
        <v>174</v>
      </c>
      <c r="F58" s="6" t="s">
        <v>888</v>
      </c>
      <c r="G58" s="6" t="s">
        <v>138</v>
      </c>
      <c r="H58" s="6" t="s">
        <v>421</v>
      </c>
      <c r="I58" s="6" t="s">
        <v>242</v>
      </c>
      <c r="J58" s="5" t="s">
        <v>712</v>
      </c>
      <c r="K58" s="5" t="s">
        <v>186</v>
      </c>
      <c r="L58" s="5" t="s">
        <v>889</v>
      </c>
      <c r="M58" s="5" t="s">
        <v>558</v>
      </c>
      <c r="N58" s="5" t="s">
        <v>890</v>
      </c>
      <c r="O58" s="5" t="s">
        <v>16</v>
      </c>
    </row>
    <row r="59" ht="36" spans="1:15">
      <c r="A59" s="5" t="s">
        <v>891</v>
      </c>
      <c r="B59" s="5" t="s">
        <v>92</v>
      </c>
      <c r="C59" s="5" t="s">
        <v>205</v>
      </c>
      <c r="D59" s="5" t="s">
        <v>552</v>
      </c>
      <c r="E59" s="5" t="s">
        <v>174</v>
      </c>
      <c r="F59" s="6" t="s">
        <v>892</v>
      </c>
      <c r="G59" s="6" t="s">
        <v>719</v>
      </c>
      <c r="H59" s="6" t="s">
        <v>893</v>
      </c>
      <c r="I59" s="6" t="s">
        <v>242</v>
      </c>
      <c r="J59" s="5" t="s">
        <v>894</v>
      </c>
      <c r="K59" s="5" t="s">
        <v>884</v>
      </c>
      <c r="L59" s="5" t="s">
        <v>895</v>
      </c>
      <c r="M59" s="5" t="s">
        <v>558</v>
      </c>
      <c r="N59" s="5" t="s">
        <v>896</v>
      </c>
      <c r="O59" s="5" t="s">
        <v>897</v>
      </c>
    </row>
    <row r="60" ht="48" spans="1:15">
      <c r="A60" s="5" t="s">
        <v>898</v>
      </c>
      <c r="B60" s="5" t="s">
        <v>92</v>
      </c>
      <c r="C60" s="5" t="s">
        <v>205</v>
      </c>
      <c r="D60" s="5" t="s">
        <v>552</v>
      </c>
      <c r="E60" s="5" t="s">
        <v>174</v>
      </c>
      <c r="F60" s="6" t="s">
        <v>899</v>
      </c>
      <c r="G60" s="6" t="s">
        <v>900</v>
      </c>
      <c r="H60" s="6" t="s">
        <v>893</v>
      </c>
      <c r="I60" s="6" t="s">
        <v>231</v>
      </c>
      <c r="J60" s="5" t="s">
        <v>901</v>
      </c>
      <c r="K60" s="5" t="s">
        <v>186</v>
      </c>
      <c r="L60" s="5" t="s">
        <v>902</v>
      </c>
      <c r="M60" s="5" t="s">
        <v>558</v>
      </c>
      <c r="N60" s="5" t="s">
        <v>903</v>
      </c>
      <c r="O60" s="5" t="s">
        <v>904</v>
      </c>
    </row>
    <row r="61" ht="48" spans="1:15">
      <c r="A61" s="5" t="s">
        <v>29</v>
      </c>
      <c r="B61" s="5" t="s">
        <v>92</v>
      </c>
      <c r="C61" s="5" t="s">
        <v>205</v>
      </c>
      <c r="D61" s="5" t="s">
        <v>552</v>
      </c>
      <c r="E61" s="5" t="s">
        <v>174</v>
      </c>
      <c r="F61" s="6" t="s">
        <v>905</v>
      </c>
      <c r="G61" s="6" t="s">
        <v>137</v>
      </c>
      <c r="H61" s="6" t="s">
        <v>906</v>
      </c>
      <c r="I61" s="6" t="s">
        <v>242</v>
      </c>
      <c r="J61" s="5" t="s">
        <v>875</v>
      </c>
      <c r="K61" s="5" t="s">
        <v>186</v>
      </c>
      <c r="L61" s="5" t="s">
        <v>230</v>
      </c>
      <c r="M61" s="5" t="s">
        <v>558</v>
      </c>
      <c r="N61" s="5" t="s">
        <v>470</v>
      </c>
      <c r="O61" s="5" t="s">
        <v>30</v>
      </c>
    </row>
    <row r="62" ht="60" spans="1:15">
      <c r="A62" s="5" t="s">
        <v>19</v>
      </c>
      <c r="B62" s="5" t="s">
        <v>92</v>
      </c>
      <c r="C62" s="5" t="s">
        <v>205</v>
      </c>
      <c r="D62" s="5" t="s">
        <v>552</v>
      </c>
      <c r="E62" s="5" t="s">
        <v>258</v>
      </c>
      <c r="F62" s="6" t="s">
        <v>907</v>
      </c>
      <c r="G62" s="6" t="s">
        <v>138</v>
      </c>
      <c r="H62" s="6" t="s">
        <v>908</v>
      </c>
      <c r="I62" s="6" t="s">
        <v>242</v>
      </c>
      <c r="J62" s="5" t="s">
        <v>622</v>
      </c>
      <c r="K62" s="5" t="s">
        <v>186</v>
      </c>
      <c r="L62" s="5" t="s">
        <v>909</v>
      </c>
      <c r="M62" s="5" t="s">
        <v>585</v>
      </c>
      <c r="N62" s="5" t="s">
        <v>910</v>
      </c>
      <c r="O62" s="5" t="s">
        <v>20</v>
      </c>
    </row>
    <row r="63" ht="60" spans="1:15">
      <c r="A63" s="5" t="s">
        <v>25</v>
      </c>
      <c r="B63" s="5" t="s">
        <v>92</v>
      </c>
      <c r="C63" s="5" t="s">
        <v>205</v>
      </c>
      <c r="D63" s="5" t="s">
        <v>552</v>
      </c>
      <c r="E63" s="5" t="s">
        <v>174</v>
      </c>
      <c r="F63" s="6" t="s">
        <v>911</v>
      </c>
      <c r="G63" s="6" t="s">
        <v>912</v>
      </c>
      <c r="H63" s="6" t="s">
        <v>913</v>
      </c>
      <c r="I63" s="6" t="s">
        <v>231</v>
      </c>
      <c r="J63" s="5" t="s">
        <v>588</v>
      </c>
      <c r="K63" s="5" t="s">
        <v>186</v>
      </c>
      <c r="L63" s="5" t="s">
        <v>914</v>
      </c>
      <c r="M63" s="5" t="s">
        <v>558</v>
      </c>
      <c r="N63" s="5" t="s">
        <v>915</v>
      </c>
      <c r="O63" s="5" t="s">
        <v>26</v>
      </c>
    </row>
    <row r="64" ht="60" spans="1:15">
      <c r="A64" s="5" t="s">
        <v>916</v>
      </c>
      <c r="B64" s="5" t="s">
        <v>92</v>
      </c>
      <c r="C64" s="5" t="s">
        <v>205</v>
      </c>
      <c r="D64" s="5" t="s">
        <v>571</v>
      </c>
      <c r="E64" s="5" t="s">
        <v>258</v>
      </c>
      <c r="F64" s="6" t="s">
        <v>171</v>
      </c>
      <c r="G64" s="6" t="s">
        <v>917</v>
      </c>
      <c r="H64" s="6" t="s">
        <v>918</v>
      </c>
      <c r="I64" s="6" t="s">
        <v>919</v>
      </c>
      <c r="J64" s="5" t="s">
        <v>743</v>
      </c>
      <c r="K64" s="5" t="s">
        <v>186</v>
      </c>
      <c r="L64" s="5" t="s">
        <v>920</v>
      </c>
      <c r="M64" s="5" t="s">
        <v>558</v>
      </c>
      <c r="N64" s="5" t="s">
        <v>921</v>
      </c>
      <c r="O64" s="5" t="s">
        <v>922</v>
      </c>
    </row>
    <row r="65" ht="60" spans="1:15">
      <c r="A65" s="5" t="s">
        <v>923</v>
      </c>
      <c r="B65" s="5" t="s">
        <v>92</v>
      </c>
      <c r="C65" s="5" t="s">
        <v>205</v>
      </c>
      <c r="D65" s="5" t="s">
        <v>552</v>
      </c>
      <c r="E65" s="5" t="s">
        <v>174</v>
      </c>
      <c r="F65" s="6" t="s">
        <v>924</v>
      </c>
      <c r="G65" s="6" t="s">
        <v>925</v>
      </c>
      <c r="H65" s="6" t="s">
        <v>926</v>
      </c>
      <c r="I65" s="6" t="s">
        <v>231</v>
      </c>
      <c r="J65" s="5" t="s">
        <v>735</v>
      </c>
      <c r="K65" s="5" t="s">
        <v>186</v>
      </c>
      <c r="L65" s="5" t="s">
        <v>927</v>
      </c>
      <c r="M65" s="5" t="s">
        <v>558</v>
      </c>
      <c r="N65" s="5" t="s">
        <v>928</v>
      </c>
      <c r="O65" s="5" t="s">
        <v>929</v>
      </c>
    </row>
    <row r="66" ht="48" spans="1:15">
      <c r="A66" s="5" t="s">
        <v>930</v>
      </c>
      <c r="B66" s="5" t="s">
        <v>92</v>
      </c>
      <c r="C66" s="5" t="s">
        <v>205</v>
      </c>
      <c r="D66" s="5" t="s">
        <v>571</v>
      </c>
      <c r="E66" s="5" t="s">
        <v>174</v>
      </c>
      <c r="F66" s="6" t="s">
        <v>171</v>
      </c>
      <c r="G66" s="6" t="s">
        <v>931</v>
      </c>
      <c r="H66" s="6" t="s">
        <v>932</v>
      </c>
      <c r="I66" s="6" t="s">
        <v>242</v>
      </c>
      <c r="J66" s="5" t="s">
        <v>588</v>
      </c>
      <c r="K66" s="5" t="s">
        <v>884</v>
      </c>
      <c r="L66" s="5" t="s">
        <v>933</v>
      </c>
      <c r="M66" s="5" t="s">
        <v>558</v>
      </c>
      <c r="N66" s="5" t="s">
        <v>934</v>
      </c>
      <c r="O66" s="5" t="s">
        <v>935</v>
      </c>
    </row>
    <row r="67" ht="48" spans="1:15">
      <c r="A67" s="5" t="s">
        <v>936</v>
      </c>
      <c r="B67" s="5" t="s">
        <v>92</v>
      </c>
      <c r="C67" s="5" t="s">
        <v>205</v>
      </c>
      <c r="D67" s="5" t="s">
        <v>552</v>
      </c>
      <c r="E67" s="5" t="s">
        <v>174</v>
      </c>
      <c r="F67" s="6" t="s">
        <v>779</v>
      </c>
      <c r="G67" s="6" t="s">
        <v>780</v>
      </c>
      <c r="H67" s="6" t="s">
        <v>937</v>
      </c>
      <c r="I67" s="6" t="s">
        <v>242</v>
      </c>
      <c r="J67" s="5" t="s">
        <v>743</v>
      </c>
      <c r="K67" s="5" t="s">
        <v>186</v>
      </c>
      <c r="L67" s="5" t="s">
        <v>938</v>
      </c>
      <c r="M67" s="5" t="s">
        <v>585</v>
      </c>
      <c r="N67" s="5" t="s">
        <v>939</v>
      </c>
      <c r="O67" s="5" t="s">
        <v>940</v>
      </c>
    </row>
    <row r="68" ht="60" spans="1:15">
      <c r="A68" s="5" t="s">
        <v>101</v>
      </c>
      <c r="B68" s="5" t="s">
        <v>92</v>
      </c>
      <c r="C68" s="5" t="s">
        <v>205</v>
      </c>
      <c r="D68" s="5" t="s">
        <v>552</v>
      </c>
      <c r="E68" s="5" t="s">
        <v>174</v>
      </c>
      <c r="F68" s="6" t="s">
        <v>941</v>
      </c>
      <c r="G68" s="6" t="s">
        <v>137</v>
      </c>
      <c r="H68" s="6" t="s">
        <v>942</v>
      </c>
      <c r="I68" s="6" t="s">
        <v>943</v>
      </c>
      <c r="J68" s="5" t="s">
        <v>944</v>
      </c>
      <c r="K68" s="5" t="s">
        <v>186</v>
      </c>
      <c r="L68" s="5" t="s">
        <v>317</v>
      </c>
      <c r="M68" s="5" t="s">
        <v>558</v>
      </c>
      <c r="N68" s="5" t="s">
        <v>392</v>
      </c>
      <c r="O68" s="5" t="s">
        <v>391</v>
      </c>
    </row>
    <row r="69" ht="96" spans="1:15">
      <c r="A69" s="5" t="s">
        <v>17</v>
      </c>
      <c r="B69" s="5" t="s">
        <v>92</v>
      </c>
      <c r="C69" s="5" t="s">
        <v>205</v>
      </c>
      <c r="D69" s="5" t="s">
        <v>552</v>
      </c>
      <c r="E69" s="5" t="s">
        <v>174</v>
      </c>
      <c r="F69" s="6" t="s">
        <v>945</v>
      </c>
      <c r="G69" s="6" t="s">
        <v>140</v>
      </c>
      <c r="H69" s="6" t="s">
        <v>946</v>
      </c>
      <c r="I69" s="6" t="s">
        <v>947</v>
      </c>
      <c r="J69" s="5" t="s">
        <v>948</v>
      </c>
      <c r="K69" s="5" t="s">
        <v>186</v>
      </c>
      <c r="L69" s="5" t="s">
        <v>949</v>
      </c>
      <c r="M69" s="5" t="s">
        <v>558</v>
      </c>
      <c r="N69" s="5" t="s">
        <v>950</v>
      </c>
      <c r="O69" s="5" t="s">
        <v>18</v>
      </c>
    </row>
    <row r="70" ht="48" spans="1:15">
      <c r="A70" s="5" t="s">
        <v>31</v>
      </c>
      <c r="B70" s="5" t="s">
        <v>92</v>
      </c>
      <c r="C70" s="5" t="s">
        <v>205</v>
      </c>
      <c r="D70" s="5" t="s">
        <v>552</v>
      </c>
      <c r="E70" s="5" t="s">
        <v>174</v>
      </c>
      <c r="F70" s="6" t="s">
        <v>951</v>
      </c>
      <c r="G70" s="6" t="s">
        <v>137</v>
      </c>
      <c r="H70" s="6" t="s">
        <v>908</v>
      </c>
      <c r="I70" s="6" t="s">
        <v>231</v>
      </c>
      <c r="J70" s="5" t="s">
        <v>894</v>
      </c>
      <c r="K70" s="5" t="s">
        <v>186</v>
      </c>
      <c r="L70" s="5" t="s">
        <v>952</v>
      </c>
      <c r="M70" s="5" t="s">
        <v>558</v>
      </c>
      <c r="N70" s="5" t="s">
        <v>953</v>
      </c>
      <c r="O70" s="5" t="s">
        <v>32</v>
      </c>
    </row>
    <row r="71" ht="60" spans="1:15">
      <c r="A71" s="5" t="s">
        <v>954</v>
      </c>
      <c r="B71" s="5" t="s">
        <v>92</v>
      </c>
      <c r="C71" s="5" t="s">
        <v>205</v>
      </c>
      <c r="D71" s="5" t="s">
        <v>552</v>
      </c>
      <c r="E71" s="5" t="s">
        <v>258</v>
      </c>
      <c r="F71" s="6" t="s">
        <v>804</v>
      </c>
      <c r="G71" s="6" t="s">
        <v>140</v>
      </c>
      <c r="H71" s="6" t="s">
        <v>955</v>
      </c>
      <c r="I71" s="6" t="s">
        <v>231</v>
      </c>
      <c r="J71" s="5" t="s">
        <v>721</v>
      </c>
      <c r="K71" s="5" t="s">
        <v>186</v>
      </c>
      <c r="L71" s="5" t="s">
        <v>956</v>
      </c>
      <c r="M71" s="5" t="s">
        <v>585</v>
      </c>
      <c r="N71" s="5" t="s">
        <v>957</v>
      </c>
      <c r="O71" s="5" t="s">
        <v>958</v>
      </c>
    </row>
    <row r="72" ht="48" spans="1:15">
      <c r="A72" s="5" t="s">
        <v>959</v>
      </c>
      <c r="B72" s="5" t="s">
        <v>92</v>
      </c>
      <c r="C72" s="5" t="s">
        <v>205</v>
      </c>
      <c r="D72" s="5" t="s">
        <v>552</v>
      </c>
      <c r="E72" s="5" t="s">
        <v>174</v>
      </c>
      <c r="F72" s="6" t="s">
        <v>960</v>
      </c>
      <c r="G72" s="6" t="s">
        <v>137</v>
      </c>
      <c r="H72" s="6" t="s">
        <v>908</v>
      </c>
      <c r="I72" s="6" t="s">
        <v>231</v>
      </c>
      <c r="J72" s="5" t="s">
        <v>961</v>
      </c>
      <c r="K72" s="5" t="s">
        <v>186</v>
      </c>
      <c r="L72" s="5" t="s">
        <v>962</v>
      </c>
      <c r="M72" s="5" t="s">
        <v>558</v>
      </c>
      <c r="N72" s="5" t="s">
        <v>963</v>
      </c>
      <c r="O72" s="5" t="s">
        <v>964</v>
      </c>
    </row>
    <row r="73" ht="48" spans="1:15">
      <c r="A73" s="5" t="s">
        <v>965</v>
      </c>
      <c r="B73" s="5" t="s">
        <v>92</v>
      </c>
      <c r="C73" s="5" t="s">
        <v>205</v>
      </c>
      <c r="D73" s="5" t="s">
        <v>571</v>
      </c>
      <c r="E73" s="5" t="s">
        <v>174</v>
      </c>
      <c r="F73" s="6" t="s">
        <v>171</v>
      </c>
      <c r="G73" s="6" t="s">
        <v>137</v>
      </c>
      <c r="H73" s="6" t="s">
        <v>908</v>
      </c>
      <c r="I73" s="6" t="s">
        <v>242</v>
      </c>
      <c r="J73" s="5" t="s">
        <v>966</v>
      </c>
      <c r="K73" s="5" t="s">
        <v>186</v>
      </c>
      <c r="L73" s="5" t="s">
        <v>967</v>
      </c>
      <c r="M73" s="5" t="s">
        <v>558</v>
      </c>
      <c r="N73" s="5" t="s">
        <v>968</v>
      </c>
      <c r="O73" s="5" t="s">
        <v>969</v>
      </c>
    </row>
    <row r="74" ht="48" spans="1:15">
      <c r="A74" s="5" t="s">
        <v>96</v>
      </c>
      <c r="B74" s="5" t="s">
        <v>92</v>
      </c>
      <c r="C74" s="5" t="s">
        <v>205</v>
      </c>
      <c r="D74" s="5" t="s">
        <v>552</v>
      </c>
      <c r="E74" s="5" t="s">
        <v>174</v>
      </c>
      <c r="F74" s="6" t="s">
        <v>970</v>
      </c>
      <c r="G74" s="6" t="s">
        <v>137</v>
      </c>
      <c r="H74" s="6" t="s">
        <v>971</v>
      </c>
      <c r="I74" s="6" t="s">
        <v>242</v>
      </c>
      <c r="J74" s="5" t="s">
        <v>699</v>
      </c>
      <c r="K74" s="5" t="s">
        <v>186</v>
      </c>
      <c r="L74" s="5" t="s">
        <v>254</v>
      </c>
      <c r="M74" s="5" t="s">
        <v>585</v>
      </c>
      <c r="N74" s="5" t="s">
        <v>516</v>
      </c>
      <c r="O74" s="5" t="s">
        <v>515</v>
      </c>
    </row>
    <row r="75" ht="48" spans="1:15">
      <c r="A75" s="5" t="s">
        <v>94</v>
      </c>
      <c r="B75" s="5" t="s">
        <v>92</v>
      </c>
      <c r="C75" s="5" t="s">
        <v>205</v>
      </c>
      <c r="D75" s="5" t="s">
        <v>552</v>
      </c>
      <c r="E75" s="5" t="s">
        <v>174</v>
      </c>
      <c r="F75" s="6" t="s">
        <v>972</v>
      </c>
      <c r="G75" s="6" t="s">
        <v>138</v>
      </c>
      <c r="H75" s="6" t="s">
        <v>893</v>
      </c>
      <c r="I75" s="6" t="s">
        <v>242</v>
      </c>
      <c r="J75" s="5" t="s">
        <v>787</v>
      </c>
      <c r="K75" s="5" t="s">
        <v>186</v>
      </c>
      <c r="L75" s="5" t="s">
        <v>241</v>
      </c>
      <c r="M75" s="5" t="s">
        <v>558</v>
      </c>
      <c r="N75" s="5" t="s">
        <v>415</v>
      </c>
      <c r="O75" s="5" t="s">
        <v>414</v>
      </c>
    </row>
    <row r="76" ht="48" spans="1:15">
      <c r="A76" s="5" t="s">
        <v>27</v>
      </c>
      <c r="B76" s="5" t="s">
        <v>92</v>
      </c>
      <c r="C76" s="5" t="s">
        <v>205</v>
      </c>
      <c r="D76" s="5" t="s">
        <v>552</v>
      </c>
      <c r="E76" s="5" t="s">
        <v>174</v>
      </c>
      <c r="F76" s="6" t="s">
        <v>973</v>
      </c>
      <c r="G76" s="6" t="s">
        <v>141</v>
      </c>
      <c r="H76" s="6" t="s">
        <v>974</v>
      </c>
      <c r="I76" s="6" t="s">
        <v>293</v>
      </c>
      <c r="J76" s="5" t="s">
        <v>712</v>
      </c>
      <c r="K76" s="5" t="s">
        <v>253</v>
      </c>
      <c r="L76" s="5" t="s">
        <v>292</v>
      </c>
      <c r="M76" s="5" t="s">
        <v>558</v>
      </c>
      <c r="N76" s="5" t="s">
        <v>493</v>
      </c>
      <c r="O76" s="5" t="s">
        <v>28</v>
      </c>
    </row>
    <row r="77" ht="60" spans="1:15">
      <c r="A77" s="5" t="s">
        <v>11</v>
      </c>
      <c r="B77" s="5" t="s">
        <v>92</v>
      </c>
      <c r="C77" s="5" t="s">
        <v>205</v>
      </c>
      <c r="D77" s="5" t="s">
        <v>552</v>
      </c>
      <c r="E77" s="5" t="s">
        <v>174</v>
      </c>
      <c r="F77" s="6" t="s">
        <v>975</v>
      </c>
      <c r="G77" s="6" t="s">
        <v>140</v>
      </c>
      <c r="H77" s="6" t="s">
        <v>976</v>
      </c>
      <c r="I77" s="6" t="s">
        <v>231</v>
      </c>
      <c r="J77" s="5" t="s">
        <v>849</v>
      </c>
      <c r="K77" s="5" t="s">
        <v>253</v>
      </c>
      <c r="L77" s="5" t="s">
        <v>977</v>
      </c>
      <c r="M77" s="5" t="s">
        <v>558</v>
      </c>
      <c r="N77" s="5" t="s">
        <v>978</v>
      </c>
      <c r="O77" s="5" t="s">
        <v>12</v>
      </c>
    </row>
    <row r="78" ht="72" spans="1:15">
      <c r="A78" s="5" t="s">
        <v>979</v>
      </c>
      <c r="B78" s="5" t="s">
        <v>92</v>
      </c>
      <c r="C78" s="5" t="s">
        <v>205</v>
      </c>
      <c r="D78" s="5" t="s">
        <v>552</v>
      </c>
      <c r="E78" s="5" t="s">
        <v>174</v>
      </c>
      <c r="F78" s="6" t="s">
        <v>980</v>
      </c>
      <c r="G78" s="6" t="s">
        <v>138</v>
      </c>
      <c r="H78" s="6" t="s">
        <v>981</v>
      </c>
      <c r="I78" s="6" t="s">
        <v>231</v>
      </c>
      <c r="J78" s="5" t="s">
        <v>735</v>
      </c>
      <c r="K78" s="5" t="s">
        <v>186</v>
      </c>
      <c r="L78" s="5" t="s">
        <v>982</v>
      </c>
      <c r="M78" s="5" t="s">
        <v>558</v>
      </c>
      <c r="N78" s="5" t="s">
        <v>983</v>
      </c>
      <c r="O78" s="5" t="s">
        <v>984</v>
      </c>
    </row>
    <row r="79" ht="72" spans="1:15">
      <c r="A79" s="5" t="s">
        <v>985</v>
      </c>
      <c r="B79" s="5" t="s">
        <v>92</v>
      </c>
      <c r="C79" s="5" t="s">
        <v>205</v>
      </c>
      <c r="D79" s="5" t="s">
        <v>552</v>
      </c>
      <c r="E79" s="5" t="s">
        <v>174</v>
      </c>
      <c r="F79" s="6" t="s">
        <v>986</v>
      </c>
      <c r="G79" s="6" t="s">
        <v>140</v>
      </c>
      <c r="H79" s="6" t="s">
        <v>987</v>
      </c>
      <c r="I79" s="6" t="s">
        <v>242</v>
      </c>
      <c r="J79" s="5" t="s">
        <v>756</v>
      </c>
      <c r="K79" s="5" t="s">
        <v>186</v>
      </c>
      <c r="L79" s="5" t="s">
        <v>988</v>
      </c>
      <c r="M79" s="5" t="s">
        <v>558</v>
      </c>
      <c r="N79" s="5" t="s">
        <v>989</v>
      </c>
      <c r="O79" s="5" t="s">
        <v>990</v>
      </c>
    </row>
    <row r="80" ht="48" spans="1:15">
      <c r="A80" s="5" t="s">
        <v>991</v>
      </c>
      <c r="B80" s="5" t="s">
        <v>92</v>
      </c>
      <c r="C80" s="5" t="s">
        <v>205</v>
      </c>
      <c r="D80" s="5" t="s">
        <v>552</v>
      </c>
      <c r="E80" s="5" t="s">
        <v>174</v>
      </c>
      <c r="F80" s="6" t="s">
        <v>992</v>
      </c>
      <c r="G80" s="6" t="s">
        <v>993</v>
      </c>
      <c r="H80" s="6" t="s">
        <v>994</v>
      </c>
      <c r="I80" s="6" t="s">
        <v>231</v>
      </c>
      <c r="J80" s="5" t="s">
        <v>721</v>
      </c>
      <c r="K80" s="5" t="s">
        <v>186</v>
      </c>
      <c r="L80" s="5" t="s">
        <v>995</v>
      </c>
      <c r="M80" s="5" t="s">
        <v>585</v>
      </c>
      <c r="N80" s="5" t="s">
        <v>996</v>
      </c>
      <c r="O80" s="5" t="s">
        <v>997</v>
      </c>
    </row>
    <row r="81" ht="132" spans="1:15">
      <c r="A81" s="5" t="s">
        <v>998</v>
      </c>
      <c r="B81" s="5" t="s">
        <v>92</v>
      </c>
      <c r="C81" s="5" t="s">
        <v>205</v>
      </c>
      <c r="D81" s="5" t="s">
        <v>552</v>
      </c>
      <c r="E81" s="5" t="s">
        <v>258</v>
      </c>
      <c r="F81" s="6" t="s">
        <v>941</v>
      </c>
      <c r="G81" s="6" t="s">
        <v>137</v>
      </c>
      <c r="H81" s="6" t="s">
        <v>999</v>
      </c>
      <c r="I81" s="6" t="s">
        <v>231</v>
      </c>
      <c r="J81" s="5" t="s">
        <v>657</v>
      </c>
      <c r="K81" s="5" t="s">
        <v>186</v>
      </c>
      <c r="L81" s="5" t="s">
        <v>1000</v>
      </c>
      <c r="M81" s="5" t="s">
        <v>558</v>
      </c>
      <c r="N81" s="5" t="s">
        <v>1001</v>
      </c>
      <c r="O81" s="5" t="s">
        <v>1002</v>
      </c>
    </row>
    <row r="82" ht="96" spans="1:15">
      <c r="A82" s="5" t="s">
        <v>1003</v>
      </c>
      <c r="B82" s="5" t="s">
        <v>92</v>
      </c>
      <c r="C82" s="5" t="s">
        <v>205</v>
      </c>
      <c r="D82" s="5" t="s">
        <v>552</v>
      </c>
      <c r="E82" s="5" t="s">
        <v>174</v>
      </c>
      <c r="F82" s="6" t="s">
        <v>1004</v>
      </c>
      <c r="G82" s="6" t="s">
        <v>1005</v>
      </c>
      <c r="H82" s="6" t="s">
        <v>1006</v>
      </c>
      <c r="I82" s="6" t="s">
        <v>1007</v>
      </c>
      <c r="J82" s="5" t="s">
        <v>1008</v>
      </c>
      <c r="K82" s="5" t="s">
        <v>253</v>
      </c>
      <c r="L82" s="5" t="s">
        <v>1009</v>
      </c>
      <c r="M82" s="5" t="s">
        <v>558</v>
      </c>
      <c r="N82" s="5" t="s">
        <v>1010</v>
      </c>
      <c r="O82" s="5" t="s">
        <v>1011</v>
      </c>
    </row>
    <row r="83" ht="60" spans="1:15">
      <c r="A83" s="5" t="s">
        <v>21</v>
      </c>
      <c r="B83" s="5" t="s">
        <v>92</v>
      </c>
      <c r="C83" s="5" t="s">
        <v>205</v>
      </c>
      <c r="D83" s="5" t="s">
        <v>552</v>
      </c>
      <c r="E83" s="5" t="s">
        <v>174</v>
      </c>
      <c r="F83" s="6" t="s">
        <v>1012</v>
      </c>
      <c r="G83" s="6" t="s">
        <v>140</v>
      </c>
      <c r="H83" s="6" t="s">
        <v>1013</v>
      </c>
      <c r="I83" s="6" t="s">
        <v>242</v>
      </c>
      <c r="J83" s="5" t="s">
        <v>774</v>
      </c>
      <c r="K83" s="5" t="s">
        <v>186</v>
      </c>
      <c r="L83" s="5" t="s">
        <v>1014</v>
      </c>
      <c r="M83" s="5" t="s">
        <v>558</v>
      </c>
      <c r="N83" s="5" t="s">
        <v>1015</v>
      </c>
      <c r="O83" s="5" t="s">
        <v>22</v>
      </c>
    </row>
    <row r="84" ht="48" spans="1:15">
      <c r="A84" s="5" t="s">
        <v>1016</v>
      </c>
      <c r="B84" s="5" t="s">
        <v>92</v>
      </c>
      <c r="C84" s="5" t="s">
        <v>205</v>
      </c>
      <c r="D84" s="5" t="s">
        <v>571</v>
      </c>
      <c r="E84" s="5" t="s">
        <v>174</v>
      </c>
      <c r="F84" s="6" t="s">
        <v>171</v>
      </c>
      <c r="G84" s="6" t="s">
        <v>137</v>
      </c>
      <c r="H84" s="6" t="s">
        <v>1017</v>
      </c>
      <c r="I84" s="6" t="s">
        <v>242</v>
      </c>
      <c r="J84" s="5" t="s">
        <v>622</v>
      </c>
      <c r="K84" s="5" t="s">
        <v>186</v>
      </c>
      <c r="L84" s="5" t="s">
        <v>1018</v>
      </c>
      <c r="M84" s="5" t="s">
        <v>558</v>
      </c>
      <c r="N84" s="5" t="s">
        <v>1019</v>
      </c>
      <c r="O84" s="5" t="s">
        <v>1020</v>
      </c>
    </row>
    <row r="85" ht="48" spans="1:15">
      <c r="A85" s="5" t="s">
        <v>1021</v>
      </c>
      <c r="B85" s="5" t="s">
        <v>92</v>
      </c>
      <c r="C85" s="5" t="s">
        <v>205</v>
      </c>
      <c r="D85" s="5" t="s">
        <v>552</v>
      </c>
      <c r="E85" s="5" t="s">
        <v>174</v>
      </c>
      <c r="F85" s="6" t="s">
        <v>1022</v>
      </c>
      <c r="G85" s="6" t="s">
        <v>137</v>
      </c>
      <c r="H85" s="6" t="s">
        <v>1017</v>
      </c>
      <c r="I85" s="6" t="s">
        <v>242</v>
      </c>
      <c r="J85" s="5" t="s">
        <v>774</v>
      </c>
      <c r="K85" s="5" t="s">
        <v>186</v>
      </c>
      <c r="L85" s="5" t="s">
        <v>1023</v>
      </c>
      <c r="M85" s="5" t="s">
        <v>585</v>
      </c>
      <c r="N85" s="5" t="s">
        <v>1024</v>
      </c>
      <c r="O85" s="5" t="s">
        <v>1025</v>
      </c>
    </row>
    <row r="86" ht="48" spans="1:15">
      <c r="A86" s="5" t="s">
        <v>1026</v>
      </c>
      <c r="B86" s="5" t="s">
        <v>92</v>
      </c>
      <c r="C86" s="5" t="s">
        <v>205</v>
      </c>
      <c r="D86" s="5" t="s">
        <v>552</v>
      </c>
      <c r="E86" s="5" t="s">
        <v>258</v>
      </c>
      <c r="F86" s="6" t="s">
        <v>1027</v>
      </c>
      <c r="G86" s="6" t="s">
        <v>145</v>
      </c>
      <c r="H86" s="6" t="s">
        <v>1028</v>
      </c>
      <c r="I86" s="6" t="s">
        <v>242</v>
      </c>
      <c r="J86" s="5" t="s">
        <v>1029</v>
      </c>
      <c r="K86" s="5" t="s">
        <v>202</v>
      </c>
      <c r="L86" s="5" t="s">
        <v>1030</v>
      </c>
      <c r="M86" s="5" t="s">
        <v>558</v>
      </c>
      <c r="N86" s="5" t="s">
        <v>1031</v>
      </c>
      <c r="O86" s="5" t="s">
        <v>1032</v>
      </c>
    </row>
    <row r="87" ht="36" spans="1:15">
      <c r="A87" s="5" t="s">
        <v>1033</v>
      </c>
      <c r="B87" s="5" t="s">
        <v>92</v>
      </c>
      <c r="C87" s="5" t="s">
        <v>205</v>
      </c>
      <c r="D87" s="5" t="s">
        <v>571</v>
      </c>
      <c r="E87" s="5" t="s">
        <v>258</v>
      </c>
      <c r="F87" s="6" t="s">
        <v>171</v>
      </c>
      <c r="G87" s="6" t="s">
        <v>719</v>
      </c>
      <c r="H87" s="6" t="s">
        <v>1034</v>
      </c>
      <c r="I87" s="6" t="s">
        <v>1035</v>
      </c>
      <c r="J87" s="5" t="s">
        <v>683</v>
      </c>
      <c r="K87" s="5" t="s">
        <v>186</v>
      </c>
      <c r="L87" s="5" t="s">
        <v>1036</v>
      </c>
      <c r="M87" s="5" t="s">
        <v>585</v>
      </c>
      <c r="N87" s="5" t="s">
        <v>1037</v>
      </c>
      <c r="O87" s="5" t="s">
        <v>1038</v>
      </c>
    </row>
    <row r="88" ht="60" spans="1:15">
      <c r="A88" s="5" t="s">
        <v>1039</v>
      </c>
      <c r="B88" s="5" t="s">
        <v>92</v>
      </c>
      <c r="C88" s="5" t="s">
        <v>205</v>
      </c>
      <c r="D88" s="5" t="s">
        <v>552</v>
      </c>
      <c r="E88" s="5" t="s">
        <v>174</v>
      </c>
      <c r="F88" s="6" t="s">
        <v>809</v>
      </c>
      <c r="G88" s="6" t="s">
        <v>138</v>
      </c>
      <c r="H88" s="6" t="s">
        <v>1040</v>
      </c>
      <c r="I88" s="6" t="s">
        <v>242</v>
      </c>
      <c r="J88" s="5" t="s">
        <v>948</v>
      </c>
      <c r="K88" s="5" t="s">
        <v>186</v>
      </c>
      <c r="L88" s="5" t="s">
        <v>1041</v>
      </c>
      <c r="M88" s="5" t="s">
        <v>558</v>
      </c>
      <c r="N88" s="5" t="s">
        <v>1042</v>
      </c>
      <c r="O88" s="5" t="s">
        <v>1043</v>
      </c>
    </row>
    <row r="89" ht="60" spans="1:15">
      <c r="A89" s="5" t="s">
        <v>23</v>
      </c>
      <c r="B89" s="5" t="s">
        <v>92</v>
      </c>
      <c r="C89" s="5" t="s">
        <v>424</v>
      </c>
      <c r="D89" s="5" t="s">
        <v>552</v>
      </c>
      <c r="E89" s="5" t="s">
        <v>174</v>
      </c>
      <c r="F89" s="6" t="s">
        <v>1044</v>
      </c>
      <c r="G89" s="6" t="s">
        <v>139</v>
      </c>
      <c r="H89" s="6" t="s">
        <v>1045</v>
      </c>
      <c r="I89" s="6" t="s">
        <v>848</v>
      </c>
      <c r="J89" s="5" t="s">
        <v>598</v>
      </c>
      <c r="K89" s="5" t="s">
        <v>253</v>
      </c>
      <c r="L89" s="5" t="s">
        <v>1046</v>
      </c>
      <c r="M89" s="5" t="s">
        <v>585</v>
      </c>
      <c r="N89" s="5" t="s">
        <v>1047</v>
      </c>
      <c r="O89" s="5" t="s">
        <v>24</v>
      </c>
    </row>
    <row r="90" ht="48" spans="1:15">
      <c r="A90" s="5" t="s">
        <v>539</v>
      </c>
      <c r="B90" s="5" t="s">
        <v>92</v>
      </c>
      <c r="C90" s="5" t="s">
        <v>424</v>
      </c>
      <c r="D90" s="5" t="s">
        <v>552</v>
      </c>
      <c r="E90" s="5" t="s">
        <v>174</v>
      </c>
      <c r="F90" s="6" t="s">
        <v>1048</v>
      </c>
      <c r="G90" s="6" t="s">
        <v>1049</v>
      </c>
      <c r="H90" s="6" t="s">
        <v>410</v>
      </c>
      <c r="I90" s="6" t="s">
        <v>219</v>
      </c>
      <c r="J90" s="5" t="s">
        <v>743</v>
      </c>
      <c r="K90" s="5" t="s">
        <v>186</v>
      </c>
      <c r="L90" s="5" t="s">
        <v>1050</v>
      </c>
      <c r="M90" s="5" t="s">
        <v>585</v>
      </c>
      <c r="N90" s="5" t="s">
        <v>1051</v>
      </c>
      <c r="O90" s="5" t="s">
        <v>1052</v>
      </c>
    </row>
    <row r="91" ht="108" spans="1:15">
      <c r="A91" s="5" t="s">
        <v>1053</v>
      </c>
      <c r="B91" s="5" t="s">
        <v>92</v>
      </c>
      <c r="C91" s="5" t="s">
        <v>424</v>
      </c>
      <c r="D91" s="5" t="s">
        <v>571</v>
      </c>
      <c r="E91" s="5" t="s">
        <v>174</v>
      </c>
      <c r="F91" s="6" t="s">
        <v>171</v>
      </c>
      <c r="G91" s="6" t="s">
        <v>137</v>
      </c>
      <c r="H91" s="6" t="s">
        <v>1054</v>
      </c>
      <c r="I91" s="6" t="s">
        <v>1055</v>
      </c>
      <c r="J91" s="5" t="s">
        <v>1056</v>
      </c>
      <c r="K91" s="5" t="s">
        <v>186</v>
      </c>
      <c r="L91" s="5" t="s">
        <v>1057</v>
      </c>
      <c r="M91" s="5" t="s">
        <v>558</v>
      </c>
      <c r="N91" s="5" t="s">
        <v>1058</v>
      </c>
      <c r="O91" s="5" t="s">
        <v>1059</v>
      </c>
    </row>
    <row r="92" ht="60" spans="1:15">
      <c r="A92" s="5" t="s">
        <v>1060</v>
      </c>
      <c r="B92" s="5" t="s">
        <v>92</v>
      </c>
      <c r="C92" s="5" t="s">
        <v>424</v>
      </c>
      <c r="D92" s="5" t="s">
        <v>552</v>
      </c>
      <c r="E92" s="5" t="s">
        <v>174</v>
      </c>
      <c r="F92" s="6" t="s">
        <v>1061</v>
      </c>
      <c r="G92" s="6" t="s">
        <v>1062</v>
      </c>
      <c r="H92" s="6" t="s">
        <v>1063</v>
      </c>
      <c r="I92" s="6" t="s">
        <v>848</v>
      </c>
      <c r="J92" s="5" t="s">
        <v>1008</v>
      </c>
      <c r="K92" s="5" t="s">
        <v>186</v>
      </c>
      <c r="L92" s="5" t="s">
        <v>1064</v>
      </c>
      <c r="M92" s="5" t="s">
        <v>558</v>
      </c>
      <c r="N92" s="5" t="s">
        <v>1065</v>
      </c>
      <c r="O92" s="5" t="s">
        <v>1066</v>
      </c>
    </row>
    <row r="93" ht="84" spans="1:15">
      <c r="A93" s="5" t="s">
        <v>1067</v>
      </c>
      <c r="B93" s="5" t="s">
        <v>92</v>
      </c>
      <c r="C93" s="5" t="s">
        <v>424</v>
      </c>
      <c r="D93" s="5" t="s">
        <v>571</v>
      </c>
      <c r="E93" s="5" t="s">
        <v>174</v>
      </c>
      <c r="F93" s="6" t="s">
        <v>171</v>
      </c>
      <c r="G93" s="6" t="s">
        <v>1068</v>
      </c>
      <c r="H93" s="6" t="s">
        <v>1045</v>
      </c>
      <c r="I93" s="6" t="s">
        <v>1069</v>
      </c>
      <c r="J93" s="5" t="s">
        <v>1070</v>
      </c>
      <c r="K93" s="5" t="s">
        <v>186</v>
      </c>
      <c r="L93" s="5" t="s">
        <v>1071</v>
      </c>
      <c r="M93" s="5" t="s">
        <v>558</v>
      </c>
      <c r="N93" s="5" t="s">
        <v>1072</v>
      </c>
      <c r="O93" s="5" t="s">
        <v>1073</v>
      </c>
    </row>
    <row r="94" ht="60" spans="1:15">
      <c r="A94" s="5" t="s">
        <v>1074</v>
      </c>
      <c r="B94" s="5" t="s">
        <v>92</v>
      </c>
      <c r="C94" s="5" t="s">
        <v>424</v>
      </c>
      <c r="D94" s="5" t="s">
        <v>552</v>
      </c>
      <c r="E94" s="5" t="s">
        <v>174</v>
      </c>
      <c r="F94" s="6" t="s">
        <v>1075</v>
      </c>
      <c r="G94" s="6" t="s">
        <v>1076</v>
      </c>
      <c r="H94" s="6" t="s">
        <v>1077</v>
      </c>
      <c r="I94" s="6" t="s">
        <v>848</v>
      </c>
      <c r="J94" s="5" t="s">
        <v>787</v>
      </c>
      <c r="K94" s="5" t="s">
        <v>186</v>
      </c>
      <c r="L94" s="5" t="s">
        <v>1078</v>
      </c>
      <c r="M94" s="5" t="s">
        <v>558</v>
      </c>
      <c r="N94" s="5" t="s">
        <v>1079</v>
      </c>
      <c r="O94" s="5" t="s">
        <v>1080</v>
      </c>
    </row>
    <row r="95" ht="48" spans="1:15">
      <c r="A95" s="5" t="s">
        <v>53</v>
      </c>
      <c r="B95" s="5" t="s">
        <v>109</v>
      </c>
      <c r="C95" s="5" t="s">
        <v>170</v>
      </c>
      <c r="D95" s="5" t="s">
        <v>552</v>
      </c>
      <c r="E95" s="5" t="s">
        <v>258</v>
      </c>
      <c r="F95" s="6" t="s">
        <v>1081</v>
      </c>
      <c r="G95" s="6" t="s">
        <v>135</v>
      </c>
      <c r="H95" s="6" t="s">
        <v>1082</v>
      </c>
      <c r="I95" s="6" t="s">
        <v>375</v>
      </c>
      <c r="J95" s="5" t="s">
        <v>583</v>
      </c>
      <c r="K95" s="5" t="s">
        <v>186</v>
      </c>
      <c r="L95" s="5" t="s">
        <v>1083</v>
      </c>
      <c r="M95" s="5" t="s">
        <v>558</v>
      </c>
      <c r="N95" s="5" t="s">
        <v>1084</v>
      </c>
      <c r="O95" s="5" t="s">
        <v>54</v>
      </c>
    </row>
    <row r="96" ht="84" spans="1:15">
      <c r="A96" s="5" t="s">
        <v>61</v>
      </c>
      <c r="B96" s="5" t="s">
        <v>109</v>
      </c>
      <c r="C96" s="5" t="s">
        <v>170</v>
      </c>
      <c r="D96" s="5" t="s">
        <v>552</v>
      </c>
      <c r="E96" s="5" t="s">
        <v>174</v>
      </c>
      <c r="F96" s="6" t="s">
        <v>1085</v>
      </c>
      <c r="G96" s="6" t="s">
        <v>142</v>
      </c>
      <c r="H96" s="6" t="s">
        <v>1086</v>
      </c>
      <c r="I96" s="6" t="s">
        <v>1087</v>
      </c>
      <c r="J96" s="5" t="s">
        <v>583</v>
      </c>
      <c r="K96" s="5" t="s">
        <v>186</v>
      </c>
      <c r="L96" s="7">
        <v>23673</v>
      </c>
      <c r="M96" s="5" t="s">
        <v>558</v>
      </c>
      <c r="N96" s="5" t="s">
        <v>1088</v>
      </c>
      <c r="O96" s="5" t="s">
        <v>62</v>
      </c>
    </row>
    <row r="97" ht="84" spans="1:15">
      <c r="A97" s="5" t="s">
        <v>57</v>
      </c>
      <c r="B97" s="5" t="s">
        <v>109</v>
      </c>
      <c r="C97" s="5" t="s">
        <v>170</v>
      </c>
      <c r="D97" s="5" t="s">
        <v>552</v>
      </c>
      <c r="E97" s="5" t="s">
        <v>174</v>
      </c>
      <c r="F97" s="6" t="s">
        <v>1089</v>
      </c>
      <c r="G97" s="6" t="s">
        <v>143</v>
      </c>
      <c r="H97" s="6" t="s">
        <v>1090</v>
      </c>
      <c r="I97" s="6" t="s">
        <v>1091</v>
      </c>
      <c r="J97" s="5" t="s">
        <v>598</v>
      </c>
      <c r="K97" s="5" t="s">
        <v>186</v>
      </c>
      <c r="L97" s="5" t="s">
        <v>1092</v>
      </c>
      <c r="M97" s="5" t="s">
        <v>558</v>
      </c>
      <c r="N97" s="5" t="s">
        <v>1093</v>
      </c>
      <c r="O97" s="5" t="s">
        <v>58</v>
      </c>
    </row>
    <row r="98" ht="132" spans="1:15">
      <c r="A98" s="5" t="s">
        <v>55</v>
      </c>
      <c r="B98" s="5" t="s">
        <v>109</v>
      </c>
      <c r="C98" s="5" t="s">
        <v>170</v>
      </c>
      <c r="D98" s="5" t="s">
        <v>552</v>
      </c>
      <c r="E98" s="5" t="s">
        <v>174</v>
      </c>
      <c r="F98" s="6" t="s">
        <v>1094</v>
      </c>
      <c r="G98" s="6" t="s">
        <v>135</v>
      </c>
      <c r="H98" s="6" t="s">
        <v>1095</v>
      </c>
      <c r="I98" s="6" t="s">
        <v>822</v>
      </c>
      <c r="J98" s="5" t="s">
        <v>756</v>
      </c>
      <c r="K98" s="5" t="s">
        <v>186</v>
      </c>
      <c r="L98" s="5" t="s">
        <v>1096</v>
      </c>
      <c r="M98" s="5" t="s">
        <v>558</v>
      </c>
      <c r="N98" s="5" t="s">
        <v>1097</v>
      </c>
      <c r="O98" s="5" t="s">
        <v>56</v>
      </c>
    </row>
    <row r="99" ht="96.75" spans="1:15">
      <c r="A99" s="5" t="s">
        <v>1098</v>
      </c>
      <c r="B99" s="5" t="s">
        <v>109</v>
      </c>
      <c r="C99" s="5" t="s">
        <v>1099</v>
      </c>
      <c r="D99" s="5" t="s">
        <v>552</v>
      </c>
      <c r="E99" s="5" t="s">
        <v>174</v>
      </c>
      <c r="F99" s="6" t="s">
        <v>1100</v>
      </c>
      <c r="G99" s="6" t="s">
        <v>1101</v>
      </c>
      <c r="H99" s="6" t="s">
        <v>847</v>
      </c>
      <c r="I99" s="6" t="s">
        <v>219</v>
      </c>
      <c r="J99" s="5" t="s">
        <v>591</v>
      </c>
      <c r="K99" s="5" t="s">
        <v>186</v>
      </c>
      <c r="L99" s="5" t="s">
        <v>1102</v>
      </c>
      <c r="M99" s="5" t="s">
        <v>558</v>
      </c>
      <c r="N99" s="5" t="s">
        <v>1103</v>
      </c>
      <c r="O99" s="5" t="s">
        <v>1104</v>
      </c>
    </row>
    <row r="100" ht="96" spans="1:15">
      <c r="A100" s="5" t="s">
        <v>51</v>
      </c>
      <c r="B100" s="5" t="s">
        <v>109</v>
      </c>
      <c r="C100" s="5" t="s">
        <v>1099</v>
      </c>
      <c r="D100" s="5" t="s">
        <v>552</v>
      </c>
      <c r="E100" s="5" t="s">
        <v>174</v>
      </c>
      <c r="F100" s="6" t="s">
        <v>1105</v>
      </c>
      <c r="G100" s="6" t="s">
        <v>142</v>
      </c>
      <c r="H100" s="6" t="s">
        <v>1106</v>
      </c>
      <c r="I100" s="6" t="s">
        <v>1107</v>
      </c>
      <c r="J100" s="5" t="s">
        <v>629</v>
      </c>
      <c r="K100" s="5" t="s">
        <v>186</v>
      </c>
      <c r="L100" s="5" t="s">
        <v>1108</v>
      </c>
      <c r="M100" s="5" t="s">
        <v>558</v>
      </c>
      <c r="N100" s="5" t="s">
        <v>1109</v>
      </c>
      <c r="O100" s="5" t="s">
        <v>52</v>
      </c>
    </row>
    <row r="101" ht="48.75" spans="1:15">
      <c r="A101" s="5" t="s">
        <v>1110</v>
      </c>
      <c r="B101" s="5" t="s">
        <v>109</v>
      </c>
      <c r="C101" s="5" t="s">
        <v>1099</v>
      </c>
      <c r="D101" s="5" t="s">
        <v>552</v>
      </c>
      <c r="E101" s="5" t="s">
        <v>258</v>
      </c>
      <c r="F101" s="6" t="s">
        <v>1111</v>
      </c>
      <c r="G101" s="6" t="s">
        <v>780</v>
      </c>
      <c r="H101" s="6" t="s">
        <v>1112</v>
      </c>
      <c r="I101" s="6" t="s">
        <v>1113</v>
      </c>
      <c r="J101" s="5" t="s">
        <v>1114</v>
      </c>
      <c r="K101" s="5" t="s">
        <v>186</v>
      </c>
      <c r="L101" s="5" t="s">
        <v>1115</v>
      </c>
      <c r="M101" s="5" t="s">
        <v>585</v>
      </c>
      <c r="N101" s="5" t="s">
        <v>1116</v>
      </c>
      <c r="O101" s="5" t="s">
        <v>1117</v>
      </c>
    </row>
    <row r="102" ht="84" spans="1:15">
      <c r="A102" s="5" t="s">
        <v>47</v>
      </c>
      <c r="B102" s="5" t="s">
        <v>109</v>
      </c>
      <c r="C102" s="5" t="s">
        <v>290</v>
      </c>
      <c r="D102" s="5" t="s">
        <v>552</v>
      </c>
      <c r="E102" s="5" t="s">
        <v>174</v>
      </c>
      <c r="F102" s="6" t="s">
        <v>1118</v>
      </c>
      <c r="G102" s="6" t="s">
        <v>142</v>
      </c>
      <c r="H102" s="6" t="s">
        <v>1106</v>
      </c>
      <c r="I102" s="6" t="s">
        <v>1119</v>
      </c>
      <c r="J102" s="5" t="s">
        <v>588</v>
      </c>
      <c r="K102" s="5" t="s">
        <v>186</v>
      </c>
      <c r="L102" s="5" t="s">
        <v>1120</v>
      </c>
      <c r="M102" s="5" t="s">
        <v>558</v>
      </c>
      <c r="N102" s="5" t="s">
        <v>1121</v>
      </c>
      <c r="O102" s="5" t="s">
        <v>48</v>
      </c>
    </row>
    <row r="103" ht="72" spans="1:15">
      <c r="A103" s="5" t="s">
        <v>1122</v>
      </c>
      <c r="B103" s="5" t="s">
        <v>109</v>
      </c>
      <c r="C103" s="5" t="s">
        <v>290</v>
      </c>
      <c r="D103" s="5" t="s">
        <v>552</v>
      </c>
      <c r="E103" s="5" t="s">
        <v>174</v>
      </c>
      <c r="F103" s="6" t="s">
        <v>1123</v>
      </c>
      <c r="G103" s="6" t="s">
        <v>143</v>
      </c>
      <c r="H103" s="6" t="s">
        <v>1124</v>
      </c>
      <c r="I103" s="6" t="s">
        <v>1125</v>
      </c>
      <c r="J103" s="5" t="s">
        <v>948</v>
      </c>
      <c r="K103" s="5" t="s">
        <v>186</v>
      </c>
      <c r="L103" s="5" t="s">
        <v>1126</v>
      </c>
      <c r="M103" s="5" t="s">
        <v>558</v>
      </c>
      <c r="N103" s="5" t="s">
        <v>1127</v>
      </c>
      <c r="O103" s="5" t="s">
        <v>1128</v>
      </c>
    </row>
    <row r="104" ht="72" spans="1:15">
      <c r="A104" s="5" t="s">
        <v>542</v>
      </c>
      <c r="B104" s="5" t="s">
        <v>109</v>
      </c>
      <c r="C104" s="5" t="s">
        <v>290</v>
      </c>
      <c r="D104" s="5" t="s">
        <v>552</v>
      </c>
      <c r="E104" s="5" t="s">
        <v>174</v>
      </c>
      <c r="F104" s="6" t="s">
        <v>1129</v>
      </c>
      <c r="G104" s="6" t="s">
        <v>143</v>
      </c>
      <c r="H104" s="6" t="s">
        <v>410</v>
      </c>
      <c r="I104" s="6" t="s">
        <v>833</v>
      </c>
      <c r="J104" s="5" t="s">
        <v>1056</v>
      </c>
      <c r="K104" s="5" t="s">
        <v>186</v>
      </c>
      <c r="L104" s="5" t="s">
        <v>1130</v>
      </c>
      <c r="M104" s="5" t="s">
        <v>558</v>
      </c>
      <c r="N104" s="5" t="s">
        <v>1131</v>
      </c>
      <c r="O104" s="5" t="s">
        <v>1132</v>
      </c>
    </row>
    <row r="105" ht="84" spans="1:15">
      <c r="A105" s="5" t="s">
        <v>118</v>
      </c>
      <c r="B105" s="5" t="s">
        <v>109</v>
      </c>
      <c r="C105" s="5" t="s">
        <v>290</v>
      </c>
      <c r="D105" s="5" t="s">
        <v>552</v>
      </c>
      <c r="E105" s="5" t="s">
        <v>174</v>
      </c>
      <c r="F105" s="6" t="s">
        <v>1133</v>
      </c>
      <c r="G105" s="6" t="s">
        <v>142</v>
      </c>
      <c r="H105" s="6" t="s">
        <v>1134</v>
      </c>
      <c r="I105" s="6" t="s">
        <v>1135</v>
      </c>
      <c r="J105" s="5" t="s">
        <v>735</v>
      </c>
      <c r="K105" s="5" t="s">
        <v>186</v>
      </c>
      <c r="L105" s="5" t="s">
        <v>435</v>
      </c>
      <c r="M105" s="5" t="s">
        <v>558</v>
      </c>
      <c r="N105" s="5" t="s">
        <v>286</v>
      </c>
      <c r="O105" s="5" t="s">
        <v>285</v>
      </c>
    </row>
    <row r="106" ht="60" spans="1:15">
      <c r="A106" s="5" t="s">
        <v>49</v>
      </c>
      <c r="B106" s="5" t="s">
        <v>109</v>
      </c>
      <c r="C106" s="5" t="s">
        <v>270</v>
      </c>
      <c r="D106" s="5" t="s">
        <v>552</v>
      </c>
      <c r="E106" s="5" t="s">
        <v>174</v>
      </c>
      <c r="F106" s="6" t="s">
        <v>1136</v>
      </c>
      <c r="G106" s="6" t="s">
        <v>142</v>
      </c>
      <c r="H106" s="6" t="s">
        <v>1137</v>
      </c>
      <c r="I106" s="6" t="s">
        <v>375</v>
      </c>
      <c r="J106" s="5" t="s">
        <v>948</v>
      </c>
      <c r="K106" s="5" t="s">
        <v>186</v>
      </c>
      <c r="L106" s="5" t="s">
        <v>1138</v>
      </c>
      <c r="M106" s="5" t="s">
        <v>558</v>
      </c>
      <c r="N106" s="5" t="s">
        <v>1139</v>
      </c>
      <c r="O106" s="5" t="s">
        <v>50</v>
      </c>
    </row>
    <row r="107" ht="60" spans="1:15">
      <c r="A107" s="5" t="s">
        <v>115</v>
      </c>
      <c r="B107" s="5" t="s">
        <v>109</v>
      </c>
      <c r="C107" s="5" t="s">
        <v>270</v>
      </c>
      <c r="D107" s="5" t="s">
        <v>552</v>
      </c>
      <c r="E107" s="5" t="s">
        <v>174</v>
      </c>
      <c r="F107" s="6" t="s">
        <v>1140</v>
      </c>
      <c r="G107" s="6" t="s">
        <v>140</v>
      </c>
      <c r="H107" s="6" t="s">
        <v>229</v>
      </c>
      <c r="I107" s="6" t="s">
        <v>341</v>
      </c>
      <c r="J107" s="5" t="s">
        <v>793</v>
      </c>
      <c r="K107" s="5" t="s">
        <v>186</v>
      </c>
      <c r="L107" s="5" t="s">
        <v>411</v>
      </c>
      <c r="M107" s="5" t="s">
        <v>585</v>
      </c>
      <c r="N107" s="5" t="s">
        <v>345</v>
      </c>
      <c r="O107" s="5" t="s">
        <v>344</v>
      </c>
    </row>
    <row r="108" ht="96" spans="1:15">
      <c r="A108" s="5" t="s">
        <v>119</v>
      </c>
      <c r="B108" s="5" t="s">
        <v>109</v>
      </c>
      <c r="C108" s="5" t="s">
        <v>270</v>
      </c>
      <c r="D108" s="5" t="s">
        <v>552</v>
      </c>
      <c r="E108" s="5" t="s">
        <v>258</v>
      </c>
      <c r="F108" s="6" t="s">
        <v>1141</v>
      </c>
      <c r="G108" s="6" t="s">
        <v>144</v>
      </c>
      <c r="H108" s="6" t="s">
        <v>1142</v>
      </c>
      <c r="I108" s="6" t="s">
        <v>1143</v>
      </c>
      <c r="J108" s="5" t="s">
        <v>629</v>
      </c>
      <c r="K108" s="5" t="s">
        <v>186</v>
      </c>
      <c r="L108" s="5" t="s">
        <v>444</v>
      </c>
      <c r="M108" s="5" t="s">
        <v>558</v>
      </c>
      <c r="N108" s="5" t="s">
        <v>334</v>
      </c>
      <c r="O108" s="5" t="s">
        <v>333</v>
      </c>
    </row>
    <row r="109" ht="60.75" spans="1:15">
      <c r="A109" s="5" t="s">
        <v>121</v>
      </c>
      <c r="B109" s="5" t="s">
        <v>109</v>
      </c>
      <c r="C109" s="5" t="s">
        <v>1144</v>
      </c>
      <c r="D109" s="5" t="s">
        <v>552</v>
      </c>
      <c r="E109" s="5" t="s">
        <v>258</v>
      </c>
      <c r="F109" s="6" t="s">
        <v>1145</v>
      </c>
      <c r="G109" s="6" t="s">
        <v>1146</v>
      </c>
      <c r="H109" s="6" t="s">
        <v>1147</v>
      </c>
      <c r="I109" s="6" t="s">
        <v>1148</v>
      </c>
      <c r="J109" s="5" t="s">
        <v>756</v>
      </c>
      <c r="K109" s="5" t="s">
        <v>186</v>
      </c>
      <c r="L109" s="5" t="s">
        <v>466</v>
      </c>
      <c r="M109" s="5" t="s">
        <v>585</v>
      </c>
      <c r="N109" s="5" t="s">
        <v>355</v>
      </c>
      <c r="O109" s="5" t="s">
        <v>354</v>
      </c>
    </row>
    <row r="110" ht="60" spans="1:15">
      <c r="A110" s="5" t="s">
        <v>59</v>
      </c>
      <c r="B110" s="5" t="s">
        <v>109</v>
      </c>
      <c r="C110" s="5" t="s">
        <v>1144</v>
      </c>
      <c r="D110" s="5" t="s">
        <v>552</v>
      </c>
      <c r="E110" s="5" t="s">
        <v>174</v>
      </c>
      <c r="F110" s="6" t="s">
        <v>1149</v>
      </c>
      <c r="G110" s="6" t="s">
        <v>142</v>
      </c>
      <c r="H110" s="6" t="s">
        <v>1150</v>
      </c>
      <c r="I110" s="6" t="s">
        <v>1148</v>
      </c>
      <c r="J110" s="5" t="s">
        <v>583</v>
      </c>
      <c r="K110" s="5" t="s">
        <v>186</v>
      </c>
      <c r="L110" s="5" t="s">
        <v>1151</v>
      </c>
      <c r="M110" s="5" t="s">
        <v>558</v>
      </c>
      <c r="N110" s="5" t="s">
        <v>1152</v>
      </c>
      <c r="O110" s="5" t="s">
        <v>60</v>
      </c>
    </row>
    <row r="111" ht="60" spans="1:15">
      <c r="A111" s="5" t="s">
        <v>1153</v>
      </c>
      <c r="B111" s="5" t="s">
        <v>109</v>
      </c>
      <c r="C111" s="5" t="s">
        <v>1144</v>
      </c>
      <c r="D111" s="5" t="s">
        <v>552</v>
      </c>
      <c r="E111" s="5" t="s">
        <v>174</v>
      </c>
      <c r="F111" s="6" t="s">
        <v>1154</v>
      </c>
      <c r="G111" s="6" t="s">
        <v>1155</v>
      </c>
      <c r="H111" s="6" t="s">
        <v>1156</v>
      </c>
      <c r="I111" s="6" t="s">
        <v>1148</v>
      </c>
      <c r="J111" s="5" t="s">
        <v>712</v>
      </c>
      <c r="K111" s="5" t="s">
        <v>186</v>
      </c>
      <c r="L111" s="5" t="s">
        <v>1157</v>
      </c>
      <c r="M111" s="5" t="s">
        <v>558</v>
      </c>
      <c r="N111" s="5" t="s">
        <v>1158</v>
      </c>
      <c r="O111" s="5" t="s">
        <v>1159</v>
      </c>
    </row>
    <row r="112" ht="72" spans="1:15">
      <c r="A112" s="5" t="s">
        <v>1160</v>
      </c>
      <c r="B112" s="5" t="s">
        <v>109</v>
      </c>
      <c r="C112" s="5" t="s">
        <v>401</v>
      </c>
      <c r="D112" s="5" t="s">
        <v>552</v>
      </c>
      <c r="E112" s="5" t="s">
        <v>258</v>
      </c>
      <c r="F112" s="6" t="s">
        <v>1094</v>
      </c>
      <c r="G112" s="6" t="s">
        <v>135</v>
      </c>
      <c r="H112" s="6" t="s">
        <v>187</v>
      </c>
      <c r="I112" s="6" t="s">
        <v>822</v>
      </c>
      <c r="J112" s="5" t="s">
        <v>1114</v>
      </c>
      <c r="K112" s="5" t="s">
        <v>186</v>
      </c>
      <c r="L112" s="5" t="s">
        <v>1161</v>
      </c>
      <c r="M112" s="5" t="s">
        <v>558</v>
      </c>
      <c r="N112" s="5" t="s">
        <v>1162</v>
      </c>
      <c r="O112" s="5" t="s">
        <v>1163</v>
      </c>
    </row>
    <row r="113" ht="60" spans="1:15">
      <c r="A113" s="5" t="s">
        <v>1164</v>
      </c>
      <c r="B113" s="5" t="s">
        <v>109</v>
      </c>
      <c r="C113" s="5" t="s">
        <v>401</v>
      </c>
      <c r="D113" s="5" t="s">
        <v>552</v>
      </c>
      <c r="E113" s="5" t="s">
        <v>174</v>
      </c>
      <c r="F113" s="6" t="s">
        <v>1165</v>
      </c>
      <c r="G113" s="6" t="s">
        <v>142</v>
      </c>
      <c r="H113" s="6" t="s">
        <v>187</v>
      </c>
      <c r="I113" s="6" t="s">
        <v>341</v>
      </c>
      <c r="J113" s="5" t="s">
        <v>712</v>
      </c>
      <c r="K113" s="5" t="s">
        <v>186</v>
      </c>
      <c r="L113" s="5" t="s">
        <v>1166</v>
      </c>
      <c r="M113" s="5" t="s">
        <v>558</v>
      </c>
      <c r="N113" s="5" t="s">
        <v>1167</v>
      </c>
      <c r="O113" s="5" t="s">
        <v>1168</v>
      </c>
    </row>
    <row r="114" ht="168" spans="1:15">
      <c r="A114" s="5" t="s">
        <v>1169</v>
      </c>
      <c r="B114" s="5" t="s">
        <v>122</v>
      </c>
      <c r="C114" s="5" t="s">
        <v>376</v>
      </c>
      <c r="D114" s="5" t="s">
        <v>571</v>
      </c>
      <c r="E114" s="5" t="s">
        <v>174</v>
      </c>
      <c r="F114" s="6" t="s">
        <v>171</v>
      </c>
      <c r="G114" s="6" t="s">
        <v>1170</v>
      </c>
      <c r="H114" s="6" t="s">
        <v>1171</v>
      </c>
      <c r="I114" s="6" t="s">
        <v>1172</v>
      </c>
      <c r="J114" s="5" t="s">
        <v>556</v>
      </c>
      <c r="K114" s="5" t="s">
        <v>186</v>
      </c>
      <c r="L114" s="5" t="s">
        <v>1173</v>
      </c>
      <c r="M114" s="5" t="s">
        <v>558</v>
      </c>
      <c r="N114" s="5" t="s">
        <v>1174</v>
      </c>
      <c r="O114" s="5" t="s">
        <v>1175</v>
      </c>
    </row>
    <row r="115" ht="84" spans="1:15">
      <c r="A115" s="5" t="s">
        <v>71</v>
      </c>
      <c r="B115" s="5" t="s">
        <v>122</v>
      </c>
      <c r="C115" s="5" t="s">
        <v>376</v>
      </c>
      <c r="D115" s="5" t="s">
        <v>552</v>
      </c>
      <c r="E115" s="5" t="s">
        <v>174</v>
      </c>
      <c r="F115" s="6" t="s">
        <v>1176</v>
      </c>
      <c r="G115" s="6" t="s">
        <v>1177</v>
      </c>
      <c r="H115" s="6" t="s">
        <v>1178</v>
      </c>
      <c r="I115" s="6" t="s">
        <v>1179</v>
      </c>
      <c r="J115" s="5" t="s">
        <v>583</v>
      </c>
      <c r="K115" s="5" t="s">
        <v>186</v>
      </c>
      <c r="L115" s="5" t="s">
        <v>1180</v>
      </c>
      <c r="M115" s="5" t="s">
        <v>585</v>
      </c>
      <c r="N115" s="5" t="s">
        <v>1181</v>
      </c>
      <c r="O115" s="5" t="s">
        <v>72</v>
      </c>
    </row>
    <row r="116" ht="60" spans="1:15">
      <c r="A116" s="5" t="s">
        <v>63</v>
      </c>
      <c r="B116" s="5" t="s">
        <v>122</v>
      </c>
      <c r="C116" s="5" t="s">
        <v>376</v>
      </c>
      <c r="D116" s="5" t="s">
        <v>552</v>
      </c>
      <c r="E116" s="5" t="s">
        <v>174</v>
      </c>
      <c r="F116" s="6" t="s">
        <v>1182</v>
      </c>
      <c r="G116" s="6" t="s">
        <v>596</v>
      </c>
      <c r="H116" s="6" t="s">
        <v>1183</v>
      </c>
      <c r="I116" s="6" t="s">
        <v>1184</v>
      </c>
      <c r="J116" s="5" t="s">
        <v>699</v>
      </c>
      <c r="K116" s="5" t="s">
        <v>186</v>
      </c>
      <c r="L116" s="5" t="s">
        <v>1185</v>
      </c>
      <c r="M116" s="5" t="s">
        <v>585</v>
      </c>
      <c r="N116" s="5" t="s">
        <v>1186</v>
      </c>
      <c r="O116" s="5" t="s">
        <v>64</v>
      </c>
    </row>
    <row r="117" ht="85.5" spans="1:15">
      <c r="A117" s="5" t="s">
        <v>128</v>
      </c>
      <c r="B117" s="5" t="s">
        <v>122</v>
      </c>
      <c r="C117" s="5" t="s">
        <v>376</v>
      </c>
      <c r="D117" s="5" t="s">
        <v>552</v>
      </c>
      <c r="E117" s="5" t="s">
        <v>174</v>
      </c>
      <c r="F117" s="6" t="s">
        <v>1187</v>
      </c>
      <c r="G117" s="6" t="s">
        <v>147</v>
      </c>
      <c r="H117" s="6" t="s">
        <v>410</v>
      </c>
      <c r="I117" s="6" t="s">
        <v>1188</v>
      </c>
      <c r="J117" s="5" t="s">
        <v>694</v>
      </c>
      <c r="K117" s="5" t="s">
        <v>186</v>
      </c>
      <c r="L117" s="5" t="s">
        <v>511</v>
      </c>
      <c r="M117" s="5" t="s">
        <v>585</v>
      </c>
      <c r="N117" s="5" t="s">
        <v>380</v>
      </c>
      <c r="O117" s="5" t="s">
        <v>379</v>
      </c>
    </row>
    <row r="118" ht="36" spans="1:15">
      <c r="A118" s="5" t="s">
        <v>1189</v>
      </c>
      <c r="B118" s="5" t="s">
        <v>122</v>
      </c>
      <c r="C118" s="5" t="s">
        <v>294</v>
      </c>
      <c r="D118" s="5" t="s">
        <v>552</v>
      </c>
      <c r="E118" s="5" t="s">
        <v>174</v>
      </c>
      <c r="F118" s="6" t="s">
        <v>1190</v>
      </c>
      <c r="G118" s="6" t="s">
        <v>1191</v>
      </c>
      <c r="H118" s="6" t="s">
        <v>1192</v>
      </c>
      <c r="I118" s="6" t="s">
        <v>219</v>
      </c>
      <c r="J118" s="5" t="s">
        <v>875</v>
      </c>
      <c r="K118" s="5" t="s">
        <v>186</v>
      </c>
      <c r="L118" s="5" t="s">
        <v>1193</v>
      </c>
      <c r="M118" s="5" t="s">
        <v>558</v>
      </c>
      <c r="N118" s="5" t="s">
        <v>1194</v>
      </c>
      <c r="O118" s="5" t="s">
        <v>1195</v>
      </c>
    </row>
    <row r="119" ht="73.5" spans="1:15">
      <c r="A119" s="5" t="s">
        <v>1196</v>
      </c>
      <c r="B119" s="5" t="s">
        <v>122</v>
      </c>
      <c r="C119" s="5" t="s">
        <v>294</v>
      </c>
      <c r="D119" s="5" t="s">
        <v>552</v>
      </c>
      <c r="E119" s="5" t="s">
        <v>174</v>
      </c>
      <c r="F119" s="6" t="s">
        <v>1197</v>
      </c>
      <c r="G119" s="6" t="s">
        <v>1198</v>
      </c>
      <c r="H119" s="6" t="s">
        <v>1199</v>
      </c>
      <c r="I119" s="6" t="s">
        <v>219</v>
      </c>
      <c r="J119" s="5" t="s">
        <v>598</v>
      </c>
      <c r="K119" s="5" t="s">
        <v>186</v>
      </c>
      <c r="L119" s="5" t="s">
        <v>1200</v>
      </c>
      <c r="M119" s="5" t="s">
        <v>585</v>
      </c>
      <c r="N119" s="5" t="s">
        <v>1201</v>
      </c>
      <c r="O119" s="5" t="s">
        <v>1202</v>
      </c>
    </row>
    <row r="120" ht="108" spans="1:15">
      <c r="A120" s="5" t="s">
        <v>129</v>
      </c>
      <c r="B120" s="5" t="s">
        <v>122</v>
      </c>
      <c r="C120" s="5" t="s">
        <v>294</v>
      </c>
      <c r="D120" s="5" t="s">
        <v>552</v>
      </c>
      <c r="E120" s="5" t="s">
        <v>174</v>
      </c>
      <c r="F120" s="6" t="s">
        <v>1203</v>
      </c>
      <c r="G120" s="6" t="s">
        <v>148</v>
      </c>
      <c r="H120" s="6" t="s">
        <v>1204</v>
      </c>
      <c r="I120" s="6" t="s">
        <v>219</v>
      </c>
      <c r="J120" s="5" t="s">
        <v>1205</v>
      </c>
      <c r="K120" s="5" t="s">
        <v>186</v>
      </c>
      <c r="L120" s="5" t="s">
        <v>521</v>
      </c>
      <c r="M120" s="5" t="s">
        <v>558</v>
      </c>
      <c r="N120" s="5" t="s">
        <v>298</v>
      </c>
      <c r="O120" s="5" t="s">
        <v>297</v>
      </c>
    </row>
    <row r="121" ht="36" spans="1:15">
      <c r="A121" s="5" t="s">
        <v>1206</v>
      </c>
      <c r="B121" s="5" t="s">
        <v>122</v>
      </c>
      <c r="C121" s="5" t="s">
        <v>294</v>
      </c>
      <c r="D121" s="5" t="s">
        <v>571</v>
      </c>
      <c r="E121" s="5" t="s">
        <v>174</v>
      </c>
      <c r="F121" s="6" t="s">
        <v>171</v>
      </c>
      <c r="G121" s="6" t="s">
        <v>1191</v>
      </c>
      <c r="H121" s="6" t="s">
        <v>1207</v>
      </c>
      <c r="I121" s="6" t="s">
        <v>1208</v>
      </c>
      <c r="J121" s="5" t="s">
        <v>670</v>
      </c>
      <c r="K121" s="5" t="s">
        <v>186</v>
      </c>
      <c r="L121" s="5" t="s">
        <v>1209</v>
      </c>
      <c r="M121" s="5" t="s">
        <v>558</v>
      </c>
      <c r="N121" s="5" t="s">
        <v>1210</v>
      </c>
      <c r="O121" s="5" t="s">
        <v>1211</v>
      </c>
    </row>
    <row r="122" ht="84" spans="1:15">
      <c r="A122" s="5" t="s">
        <v>1212</v>
      </c>
      <c r="B122" s="5" t="s">
        <v>122</v>
      </c>
      <c r="C122" s="5" t="s">
        <v>479</v>
      </c>
      <c r="D122" s="5" t="s">
        <v>552</v>
      </c>
      <c r="E122" s="5" t="s">
        <v>174</v>
      </c>
      <c r="F122" s="6" t="s">
        <v>1213</v>
      </c>
      <c r="G122" s="6" t="s">
        <v>1214</v>
      </c>
      <c r="H122" s="6" t="s">
        <v>607</v>
      </c>
      <c r="I122" s="6" t="s">
        <v>1215</v>
      </c>
      <c r="J122" s="5" t="s">
        <v>629</v>
      </c>
      <c r="K122" s="5" t="s">
        <v>186</v>
      </c>
      <c r="L122" s="5" t="s">
        <v>1216</v>
      </c>
      <c r="M122" s="5" t="s">
        <v>558</v>
      </c>
      <c r="N122" s="5" t="s">
        <v>1217</v>
      </c>
      <c r="O122" s="5" t="s">
        <v>1218</v>
      </c>
    </row>
    <row r="123" ht="168" spans="1:15">
      <c r="A123" s="5" t="s">
        <v>1219</v>
      </c>
      <c r="B123" s="5" t="s">
        <v>122</v>
      </c>
      <c r="C123" s="5" t="s">
        <v>479</v>
      </c>
      <c r="D123" s="5" t="s">
        <v>552</v>
      </c>
      <c r="E123" s="5" t="s">
        <v>174</v>
      </c>
      <c r="F123" s="6" t="s">
        <v>1220</v>
      </c>
      <c r="G123" s="6" t="s">
        <v>146</v>
      </c>
      <c r="H123" s="6" t="s">
        <v>1221</v>
      </c>
      <c r="I123" s="6" t="s">
        <v>1222</v>
      </c>
      <c r="J123" s="5" t="s">
        <v>875</v>
      </c>
      <c r="K123" s="5" t="s">
        <v>186</v>
      </c>
      <c r="L123" s="5" t="s">
        <v>1223</v>
      </c>
      <c r="M123" s="5" t="s">
        <v>585</v>
      </c>
      <c r="N123" s="5" t="s">
        <v>1224</v>
      </c>
      <c r="O123" s="5" t="s">
        <v>1225</v>
      </c>
    </row>
    <row r="124" ht="60.75" spans="1:15">
      <c r="A124" s="5" t="s">
        <v>543</v>
      </c>
      <c r="B124" s="5" t="s">
        <v>122</v>
      </c>
      <c r="C124" s="5" t="s">
        <v>479</v>
      </c>
      <c r="D124" s="5" t="s">
        <v>552</v>
      </c>
      <c r="E124" s="5" t="s">
        <v>174</v>
      </c>
      <c r="F124" s="6" t="s">
        <v>1226</v>
      </c>
      <c r="G124" s="6" t="s">
        <v>596</v>
      </c>
      <c r="H124" s="6" t="s">
        <v>1227</v>
      </c>
      <c r="I124" s="6" t="s">
        <v>1228</v>
      </c>
      <c r="J124" s="5" t="s">
        <v>670</v>
      </c>
      <c r="K124" s="5" t="s">
        <v>186</v>
      </c>
      <c r="L124" s="5" t="s">
        <v>1229</v>
      </c>
      <c r="M124" s="5" t="s">
        <v>585</v>
      </c>
      <c r="N124" s="5" t="s">
        <v>1230</v>
      </c>
      <c r="O124" s="5" t="s">
        <v>1231</v>
      </c>
    </row>
    <row r="125" ht="72" spans="1:15">
      <c r="A125" s="5" t="s">
        <v>65</v>
      </c>
      <c r="B125" s="5" t="s">
        <v>122</v>
      </c>
      <c r="C125" s="5" t="s">
        <v>479</v>
      </c>
      <c r="D125" s="5" t="s">
        <v>552</v>
      </c>
      <c r="E125" s="5" t="s">
        <v>174</v>
      </c>
      <c r="F125" s="6" t="s">
        <v>1232</v>
      </c>
      <c r="G125" s="6" t="s">
        <v>146</v>
      </c>
      <c r="H125" s="6" t="s">
        <v>187</v>
      </c>
      <c r="I125" s="6" t="s">
        <v>1233</v>
      </c>
      <c r="J125" s="5" t="s">
        <v>735</v>
      </c>
      <c r="K125" s="5" t="s">
        <v>186</v>
      </c>
      <c r="L125" s="5" t="s">
        <v>1234</v>
      </c>
      <c r="M125" s="5" t="s">
        <v>558</v>
      </c>
      <c r="N125" s="5" t="s">
        <v>1235</v>
      </c>
      <c r="O125" s="5" t="s">
        <v>66</v>
      </c>
    </row>
    <row r="126" ht="72" spans="1:15">
      <c r="A126" s="5" t="s">
        <v>1236</v>
      </c>
      <c r="B126" s="5" t="s">
        <v>122</v>
      </c>
      <c r="C126" s="5" t="s">
        <v>479</v>
      </c>
      <c r="D126" s="5" t="s">
        <v>552</v>
      </c>
      <c r="E126" s="5" t="s">
        <v>174</v>
      </c>
      <c r="F126" s="6" t="s">
        <v>1232</v>
      </c>
      <c r="G126" s="6" t="s">
        <v>146</v>
      </c>
      <c r="H126" s="6" t="s">
        <v>187</v>
      </c>
      <c r="I126" s="6" t="s">
        <v>1237</v>
      </c>
      <c r="J126" s="5" t="s">
        <v>849</v>
      </c>
      <c r="K126" s="5" t="s">
        <v>186</v>
      </c>
      <c r="L126" s="5" t="s">
        <v>1238</v>
      </c>
      <c r="M126" s="5" t="s">
        <v>558</v>
      </c>
      <c r="N126" s="5" t="s">
        <v>1239</v>
      </c>
      <c r="O126" s="5" t="s">
        <v>1240</v>
      </c>
    </row>
    <row r="127" ht="72" spans="1:15">
      <c r="A127" s="5" t="s">
        <v>125</v>
      </c>
      <c r="B127" s="5" t="s">
        <v>122</v>
      </c>
      <c r="C127" s="5" t="s">
        <v>479</v>
      </c>
      <c r="D127" s="5" t="s">
        <v>552</v>
      </c>
      <c r="E127" s="5" t="s">
        <v>174</v>
      </c>
      <c r="F127" s="6" t="s">
        <v>1241</v>
      </c>
      <c r="G127" s="6" t="s">
        <v>146</v>
      </c>
      <c r="H127" s="6" t="s">
        <v>187</v>
      </c>
      <c r="I127" s="6" t="s">
        <v>1242</v>
      </c>
      <c r="J127" s="5" t="s">
        <v>712</v>
      </c>
      <c r="K127" s="5" t="s">
        <v>186</v>
      </c>
      <c r="L127" s="5" t="s">
        <v>489</v>
      </c>
      <c r="M127" s="5" t="s">
        <v>558</v>
      </c>
      <c r="N127" s="5" t="s">
        <v>483</v>
      </c>
      <c r="O127" s="5" t="s">
        <v>482</v>
      </c>
    </row>
    <row r="128" ht="48" spans="1:15">
      <c r="A128" s="5" t="s">
        <v>1243</v>
      </c>
      <c r="B128" s="5" t="s">
        <v>122</v>
      </c>
      <c r="C128" s="5" t="s">
        <v>479</v>
      </c>
      <c r="D128" s="5" t="s">
        <v>552</v>
      </c>
      <c r="E128" s="5" t="s">
        <v>174</v>
      </c>
      <c r="F128" s="6" t="s">
        <v>562</v>
      </c>
      <c r="G128" s="6" t="s">
        <v>563</v>
      </c>
      <c r="H128" s="6" t="s">
        <v>187</v>
      </c>
      <c r="I128" s="6" t="s">
        <v>341</v>
      </c>
      <c r="J128" s="5" t="s">
        <v>712</v>
      </c>
      <c r="K128" s="5" t="s">
        <v>186</v>
      </c>
      <c r="L128" s="5" t="s">
        <v>1138</v>
      </c>
      <c r="M128" s="5" t="s">
        <v>585</v>
      </c>
      <c r="N128" s="5" t="s">
        <v>1244</v>
      </c>
      <c r="O128" s="5" t="s">
        <v>1245</v>
      </c>
    </row>
    <row r="129" ht="48" spans="1:15">
      <c r="A129" s="5" t="s">
        <v>1246</v>
      </c>
      <c r="B129" s="5" t="s">
        <v>122</v>
      </c>
      <c r="C129" s="5" t="s">
        <v>1247</v>
      </c>
      <c r="D129" s="5" t="s">
        <v>571</v>
      </c>
      <c r="E129" s="5" t="s">
        <v>174</v>
      </c>
      <c r="F129" s="6" t="s">
        <v>171</v>
      </c>
      <c r="G129" s="6" t="s">
        <v>1248</v>
      </c>
      <c r="H129" s="6" t="s">
        <v>1249</v>
      </c>
      <c r="I129" s="6" t="s">
        <v>1250</v>
      </c>
      <c r="J129" s="5" t="s">
        <v>1251</v>
      </c>
      <c r="K129" s="5" t="s">
        <v>186</v>
      </c>
      <c r="L129" s="5" t="s">
        <v>1252</v>
      </c>
      <c r="M129" s="5" t="s">
        <v>585</v>
      </c>
      <c r="N129" s="5" t="s">
        <v>1253</v>
      </c>
      <c r="O129" s="5" t="s">
        <v>1254</v>
      </c>
    </row>
    <row r="130" ht="48" spans="1:15">
      <c r="A130" s="5" t="s">
        <v>69</v>
      </c>
      <c r="B130" s="5" t="s">
        <v>122</v>
      </c>
      <c r="C130" s="5" t="s">
        <v>1247</v>
      </c>
      <c r="D130" s="5" t="s">
        <v>571</v>
      </c>
      <c r="E130" s="5" t="s">
        <v>258</v>
      </c>
      <c r="F130" s="6" t="s">
        <v>171</v>
      </c>
      <c r="G130" s="6" t="s">
        <v>1248</v>
      </c>
      <c r="H130" s="6" t="s">
        <v>1255</v>
      </c>
      <c r="I130" s="6" t="s">
        <v>219</v>
      </c>
      <c r="J130" s="5" t="s">
        <v>683</v>
      </c>
      <c r="K130" s="5" t="s">
        <v>186</v>
      </c>
      <c r="L130" s="5" t="s">
        <v>1256</v>
      </c>
      <c r="M130" s="5" t="s">
        <v>558</v>
      </c>
      <c r="N130" s="5" t="s">
        <v>1257</v>
      </c>
      <c r="O130" s="5" t="s">
        <v>70</v>
      </c>
    </row>
    <row r="131" ht="48" spans="1:15">
      <c r="A131" s="5" t="s">
        <v>1258</v>
      </c>
      <c r="B131" s="5" t="s">
        <v>122</v>
      </c>
      <c r="C131" s="5" t="s">
        <v>1247</v>
      </c>
      <c r="D131" s="5" t="s">
        <v>571</v>
      </c>
      <c r="E131" s="5" t="s">
        <v>174</v>
      </c>
      <c r="F131" s="6" t="s">
        <v>171</v>
      </c>
      <c r="G131" s="6" t="s">
        <v>1248</v>
      </c>
      <c r="H131" s="6" t="s">
        <v>219</v>
      </c>
      <c r="I131" s="6" t="s">
        <v>219</v>
      </c>
      <c r="J131" s="5" t="s">
        <v>774</v>
      </c>
      <c r="K131" s="5" t="s">
        <v>253</v>
      </c>
      <c r="L131" s="5" t="s">
        <v>1259</v>
      </c>
      <c r="M131" s="5" t="s">
        <v>558</v>
      </c>
      <c r="N131" s="5" t="s">
        <v>1260</v>
      </c>
      <c r="O131" s="5" t="s">
        <v>1261</v>
      </c>
    </row>
    <row r="132" ht="156.75" spans="1:15">
      <c r="A132" s="5" t="s">
        <v>1262</v>
      </c>
      <c r="B132" s="5" t="s">
        <v>122</v>
      </c>
      <c r="C132" s="5" t="s">
        <v>1247</v>
      </c>
      <c r="D132" s="5" t="s">
        <v>571</v>
      </c>
      <c r="E132" s="5" t="s">
        <v>174</v>
      </c>
      <c r="F132" s="6" t="s">
        <v>171</v>
      </c>
      <c r="G132" s="6" t="s">
        <v>1248</v>
      </c>
      <c r="H132" s="6" t="s">
        <v>1263</v>
      </c>
      <c r="I132" s="6" t="s">
        <v>1264</v>
      </c>
      <c r="J132" s="5" t="s">
        <v>883</v>
      </c>
      <c r="K132" s="5" t="s">
        <v>186</v>
      </c>
      <c r="L132" s="5" t="s">
        <v>1265</v>
      </c>
      <c r="M132" s="5" t="s">
        <v>558</v>
      </c>
      <c r="N132" s="5" t="s">
        <v>1266</v>
      </c>
      <c r="O132" s="5" t="s">
        <v>1267</v>
      </c>
    </row>
    <row r="133" ht="48" spans="1:15">
      <c r="A133" s="5" t="s">
        <v>1268</v>
      </c>
      <c r="B133" s="5" t="s">
        <v>122</v>
      </c>
      <c r="C133" s="5" t="s">
        <v>1247</v>
      </c>
      <c r="D133" s="5" t="s">
        <v>571</v>
      </c>
      <c r="E133" s="5" t="s">
        <v>258</v>
      </c>
      <c r="F133" s="6" t="s">
        <v>171</v>
      </c>
      <c r="G133" s="6" t="s">
        <v>1248</v>
      </c>
      <c r="H133" s="6" t="s">
        <v>1269</v>
      </c>
      <c r="I133" s="6" t="s">
        <v>1270</v>
      </c>
      <c r="J133" s="5" t="s">
        <v>565</v>
      </c>
      <c r="K133" s="5" t="s">
        <v>186</v>
      </c>
      <c r="L133" s="5" t="s">
        <v>1271</v>
      </c>
      <c r="M133" s="5" t="s">
        <v>558</v>
      </c>
      <c r="N133" s="5" t="s">
        <v>1272</v>
      </c>
      <c r="O133" s="5" t="s">
        <v>1273</v>
      </c>
    </row>
    <row r="134" ht="96" spans="1:15">
      <c r="A134" s="5" t="s">
        <v>1274</v>
      </c>
      <c r="B134" s="5" t="s">
        <v>122</v>
      </c>
      <c r="C134" s="5" t="s">
        <v>1247</v>
      </c>
      <c r="D134" s="5" t="s">
        <v>571</v>
      </c>
      <c r="E134" s="5" t="s">
        <v>258</v>
      </c>
      <c r="F134" s="6" t="s">
        <v>171</v>
      </c>
      <c r="G134" s="6" t="s">
        <v>1248</v>
      </c>
      <c r="H134" s="6" t="s">
        <v>1275</v>
      </c>
      <c r="I134" s="6" t="s">
        <v>1276</v>
      </c>
      <c r="J134" s="5" t="s">
        <v>1251</v>
      </c>
      <c r="K134" s="5" t="s">
        <v>186</v>
      </c>
      <c r="L134" s="5" t="s">
        <v>1277</v>
      </c>
      <c r="M134" s="5" t="s">
        <v>558</v>
      </c>
      <c r="N134" s="5" t="s">
        <v>1278</v>
      </c>
      <c r="O134" s="5" t="s">
        <v>1279</v>
      </c>
    </row>
    <row r="135" ht="48" spans="1:15">
      <c r="A135" s="5" t="s">
        <v>123</v>
      </c>
      <c r="B135" s="5" t="s">
        <v>122</v>
      </c>
      <c r="C135" s="5" t="s">
        <v>190</v>
      </c>
      <c r="D135" s="5" t="s">
        <v>552</v>
      </c>
      <c r="E135" s="5" t="s">
        <v>174</v>
      </c>
      <c r="F135" s="6" t="s">
        <v>1280</v>
      </c>
      <c r="G135" s="6" t="s">
        <v>145</v>
      </c>
      <c r="H135" s="6" t="s">
        <v>1281</v>
      </c>
      <c r="I135" s="6" t="s">
        <v>478</v>
      </c>
      <c r="J135" s="5" t="s">
        <v>1008</v>
      </c>
      <c r="K135" s="5" t="s">
        <v>202</v>
      </c>
      <c r="L135" s="5" t="s">
        <v>477</v>
      </c>
      <c r="M135" s="5" t="s">
        <v>558</v>
      </c>
      <c r="N135" s="5" t="s">
        <v>194</v>
      </c>
      <c r="O135" s="5" t="s">
        <v>193</v>
      </c>
    </row>
    <row r="136" ht="48" spans="1:15">
      <c r="A136" s="5" t="s">
        <v>67</v>
      </c>
      <c r="B136" s="5" t="s">
        <v>122</v>
      </c>
      <c r="C136" s="5" t="s">
        <v>190</v>
      </c>
      <c r="D136" s="5" t="s">
        <v>552</v>
      </c>
      <c r="E136" s="5" t="s">
        <v>174</v>
      </c>
      <c r="F136" s="6" t="s">
        <v>1282</v>
      </c>
      <c r="G136" s="6" t="s">
        <v>145</v>
      </c>
      <c r="H136" s="6" t="s">
        <v>1283</v>
      </c>
      <c r="I136" s="6" t="s">
        <v>1284</v>
      </c>
      <c r="J136" s="5" t="s">
        <v>762</v>
      </c>
      <c r="K136" s="5" t="s">
        <v>202</v>
      </c>
      <c r="L136" s="5" t="s">
        <v>1285</v>
      </c>
      <c r="M136" s="5" t="s">
        <v>558</v>
      </c>
      <c r="N136" s="5" t="s">
        <v>1286</v>
      </c>
      <c r="O136" s="5" t="s">
        <v>68</v>
      </c>
    </row>
    <row r="137" ht="48" spans="1:15">
      <c r="A137" s="5" t="s">
        <v>544</v>
      </c>
      <c r="B137" s="5" t="s">
        <v>122</v>
      </c>
      <c r="C137" s="5" t="s">
        <v>535</v>
      </c>
      <c r="D137" s="5" t="s">
        <v>552</v>
      </c>
      <c r="E137" s="5" t="s">
        <v>174</v>
      </c>
      <c r="F137" s="6" t="s">
        <v>1287</v>
      </c>
      <c r="G137" s="6" t="s">
        <v>1288</v>
      </c>
      <c r="H137" s="6" t="s">
        <v>1289</v>
      </c>
      <c r="I137" s="6" t="s">
        <v>1290</v>
      </c>
      <c r="J137" s="5" t="s">
        <v>629</v>
      </c>
      <c r="K137" s="5" t="s">
        <v>186</v>
      </c>
      <c r="L137" s="5" t="s">
        <v>1291</v>
      </c>
      <c r="M137" s="5" t="s">
        <v>558</v>
      </c>
      <c r="N137" s="5" t="s">
        <v>1292</v>
      </c>
      <c r="O137" s="5" t="s">
        <v>1293</v>
      </c>
    </row>
    <row r="138" ht="108" spans="1:15">
      <c r="A138" s="5" t="s">
        <v>1294</v>
      </c>
      <c r="B138" s="5" t="s">
        <v>122</v>
      </c>
      <c r="C138" s="5" t="s">
        <v>535</v>
      </c>
      <c r="D138" s="5" t="s">
        <v>571</v>
      </c>
      <c r="E138" s="5" t="s">
        <v>174</v>
      </c>
      <c r="F138" s="6" t="s">
        <v>171</v>
      </c>
      <c r="G138" s="6" t="s">
        <v>149</v>
      </c>
      <c r="H138" s="6" t="s">
        <v>1295</v>
      </c>
      <c r="I138" s="6" t="s">
        <v>1296</v>
      </c>
      <c r="J138" s="5" t="s">
        <v>883</v>
      </c>
      <c r="K138" s="5" t="s">
        <v>186</v>
      </c>
      <c r="L138" s="5" t="s">
        <v>1297</v>
      </c>
      <c r="M138" s="5" t="s">
        <v>558</v>
      </c>
      <c r="N138" s="5" t="s">
        <v>1298</v>
      </c>
      <c r="O138" s="5" t="s">
        <v>1299</v>
      </c>
    </row>
    <row r="139" ht="48" spans="1:15">
      <c r="A139" s="5" t="s">
        <v>1300</v>
      </c>
      <c r="B139" s="5" t="s">
        <v>122</v>
      </c>
      <c r="C139" s="5" t="s">
        <v>535</v>
      </c>
      <c r="D139" s="5" t="s">
        <v>552</v>
      </c>
      <c r="E139" s="5" t="s">
        <v>174</v>
      </c>
      <c r="F139" s="6" t="s">
        <v>1301</v>
      </c>
      <c r="G139" s="6" t="s">
        <v>1302</v>
      </c>
      <c r="H139" s="6" t="s">
        <v>1303</v>
      </c>
      <c r="I139" s="6" t="s">
        <v>219</v>
      </c>
      <c r="J139" s="5" t="s">
        <v>875</v>
      </c>
      <c r="K139" s="5" t="s">
        <v>186</v>
      </c>
      <c r="L139" s="5" t="s">
        <v>1304</v>
      </c>
      <c r="M139" s="5" t="s">
        <v>558</v>
      </c>
      <c r="N139" s="5" t="s">
        <v>1305</v>
      </c>
      <c r="O139" s="5" t="s">
        <v>1306</v>
      </c>
    </row>
    <row r="140" ht="108.75" spans="1:15">
      <c r="A140" s="5" t="s">
        <v>130</v>
      </c>
      <c r="B140" s="5" t="s">
        <v>122</v>
      </c>
      <c r="C140" s="5" t="s">
        <v>535</v>
      </c>
      <c r="D140" s="5" t="s">
        <v>552</v>
      </c>
      <c r="E140" s="5" t="s">
        <v>174</v>
      </c>
      <c r="F140" s="6" t="s">
        <v>1307</v>
      </c>
      <c r="G140" s="6" t="s">
        <v>149</v>
      </c>
      <c r="H140" s="6" t="s">
        <v>1308</v>
      </c>
      <c r="I140" s="6" t="s">
        <v>219</v>
      </c>
      <c r="J140" s="5" t="s">
        <v>894</v>
      </c>
      <c r="K140" s="5" t="s">
        <v>884</v>
      </c>
      <c r="L140" s="5" t="s">
        <v>534</v>
      </c>
      <c r="M140" s="5" t="s">
        <v>558</v>
      </c>
      <c r="N140" s="5" t="s">
        <v>503</v>
      </c>
      <c r="O140" s="5" t="s">
        <v>502</v>
      </c>
    </row>
    <row r="141" ht="36" spans="1:15">
      <c r="A141" s="5" t="s">
        <v>1309</v>
      </c>
      <c r="B141" s="5" t="s">
        <v>122</v>
      </c>
      <c r="C141" s="5" t="s">
        <v>1310</v>
      </c>
      <c r="D141" s="5" t="s">
        <v>552</v>
      </c>
      <c r="E141" s="5" t="s">
        <v>174</v>
      </c>
      <c r="F141" s="6" t="s">
        <v>1311</v>
      </c>
      <c r="G141" s="6" t="s">
        <v>1312</v>
      </c>
      <c r="H141" s="6" t="s">
        <v>1313</v>
      </c>
      <c r="I141" s="6" t="s">
        <v>1208</v>
      </c>
      <c r="J141" s="5" t="s">
        <v>762</v>
      </c>
      <c r="K141" s="5" t="s">
        <v>186</v>
      </c>
      <c r="L141" s="5" t="s">
        <v>1314</v>
      </c>
      <c r="M141" s="5" t="s">
        <v>558</v>
      </c>
      <c r="N141" s="5" t="s">
        <v>1315</v>
      </c>
      <c r="O141" s="5" t="s">
        <v>1316</v>
      </c>
    </row>
    <row r="142" ht="60" spans="1:15">
      <c r="A142" s="5" t="s">
        <v>1317</v>
      </c>
      <c r="B142" s="5" t="s">
        <v>122</v>
      </c>
      <c r="C142" s="5" t="s">
        <v>1310</v>
      </c>
      <c r="D142" s="5" t="s">
        <v>571</v>
      </c>
      <c r="E142" s="5" t="s">
        <v>258</v>
      </c>
      <c r="F142" s="6" t="s">
        <v>171</v>
      </c>
      <c r="G142" s="6" t="s">
        <v>703</v>
      </c>
      <c r="H142" s="6" t="s">
        <v>1318</v>
      </c>
      <c r="I142" s="6" t="s">
        <v>1319</v>
      </c>
      <c r="J142" s="5" t="s">
        <v>948</v>
      </c>
      <c r="K142" s="5" t="s">
        <v>186</v>
      </c>
      <c r="L142" s="5" t="s">
        <v>1320</v>
      </c>
      <c r="M142" s="5" t="s">
        <v>558</v>
      </c>
      <c r="N142" s="5" t="s">
        <v>1321</v>
      </c>
      <c r="O142" s="5" t="s">
        <v>1322</v>
      </c>
    </row>
    <row r="143" ht="48" spans="1:15">
      <c r="A143" s="5" t="s">
        <v>73</v>
      </c>
      <c r="B143" s="5" t="s">
        <v>122</v>
      </c>
      <c r="C143" s="5" t="s">
        <v>1310</v>
      </c>
      <c r="D143" s="5" t="s">
        <v>552</v>
      </c>
      <c r="E143" s="5" t="s">
        <v>174</v>
      </c>
      <c r="F143" s="6" t="s">
        <v>1323</v>
      </c>
      <c r="G143" s="6" t="s">
        <v>703</v>
      </c>
      <c r="H143" s="6" t="s">
        <v>316</v>
      </c>
      <c r="I143" s="6" t="s">
        <v>1324</v>
      </c>
      <c r="J143" s="5" t="s">
        <v>622</v>
      </c>
      <c r="K143" s="5" t="s">
        <v>186</v>
      </c>
      <c r="L143" s="5" t="s">
        <v>1325</v>
      </c>
      <c r="M143" s="5" t="s">
        <v>558</v>
      </c>
      <c r="N143" s="5" t="s">
        <v>1326</v>
      </c>
      <c r="O143" s="5" t="s">
        <v>74</v>
      </c>
    </row>
    <row r="144" ht="48" spans="1:15">
      <c r="A144" s="5" t="s">
        <v>126</v>
      </c>
      <c r="B144" s="5" t="s">
        <v>122</v>
      </c>
      <c r="C144" s="5" t="s">
        <v>363</v>
      </c>
      <c r="D144" s="5" t="s">
        <v>552</v>
      </c>
      <c r="E144" s="5" t="s">
        <v>174</v>
      </c>
      <c r="F144" s="6" t="s">
        <v>1327</v>
      </c>
      <c r="G144" s="6" t="s">
        <v>144</v>
      </c>
      <c r="H144" s="6" t="s">
        <v>1328</v>
      </c>
      <c r="I144" s="6" t="s">
        <v>219</v>
      </c>
      <c r="J144" s="5" t="s">
        <v>657</v>
      </c>
      <c r="K144" s="5" t="s">
        <v>186</v>
      </c>
      <c r="L144" s="5" t="s">
        <v>499</v>
      </c>
      <c r="M144" s="5" t="s">
        <v>558</v>
      </c>
      <c r="N144" s="5" t="s">
        <v>367</v>
      </c>
      <c r="O144" s="5" t="s">
        <v>366</v>
      </c>
    </row>
    <row r="145" ht="96" spans="1:15">
      <c r="A145" s="5" t="s">
        <v>1329</v>
      </c>
      <c r="B145" s="5" t="s">
        <v>122</v>
      </c>
      <c r="C145" s="5" t="s">
        <v>1330</v>
      </c>
      <c r="D145" s="5" t="s">
        <v>552</v>
      </c>
      <c r="E145" s="5" t="s">
        <v>174</v>
      </c>
      <c r="F145" s="6" t="s">
        <v>1331</v>
      </c>
      <c r="G145" s="6" t="s">
        <v>145</v>
      </c>
      <c r="H145" s="6" t="s">
        <v>1332</v>
      </c>
      <c r="I145" s="6" t="s">
        <v>1333</v>
      </c>
      <c r="J145" s="5" t="s">
        <v>694</v>
      </c>
      <c r="K145" s="5" t="s">
        <v>202</v>
      </c>
      <c r="L145" s="5" t="s">
        <v>1334</v>
      </c>
      <c r="M145" s="5" t="s">
        <v>558</v>
      </c>
      <c r="N145" s="5" t="s">
        <v>1335</v>
      </c>
      <c r="O145" s="5" t="s">
        <v>1336</v>
      </c>
    </row>
    <row r="146" ht="60" spans="1:15">
      <c r="A146" s="5" t="s">
        <v>1337</v>
      </c>
      <c r="B146" s="5" t="s">
        <v>122</v>
      </c>
      <c r="C146" s="5" t="s">
        <v>1330</v>
      </c>
      <c r="D146" s="5" t="s">
        <v>552</v>
      </c>
      <c r="E146" s="5" t="s">
        <v>258</v>
      </c>
      <c r="F146" s="6" t="s">
        <v>1338</v>
      </c>
      <c r="G146" s="6" t="s">
        <v>1339</v>
      </c>
      <c r="H146" s="6" t="s">
        <v>1340</v>
      </c>
      <c r="I146" s="6" t="s">
        <v>1069</v>
      </c>
      <c r="J146" s="5" t="s">
        <v>721</v>
      </c>
      <c r="K146" s="5" t="s">
        <v>186</v>
      </c>
      <c r="L146" s="5" t="s">
        <v>1341</v>
      </c>
      <c r="M146" s="5" t="s">
        <v>585</v>
      </c>
      <c r="N146" s="5" t="s">
        <v>1342</v>
      </c>
      <c r="O146" s="5" t="s">
        <v>1343</v>
      </c>
    </row>
    <row r="147" ht="60" spans="1:15">
      <c r="A147" s="5" t="s">
        <v>1344</v>
      </c>
      <c r="B147" s="5" t="s">
        <v>122</v>
      </c>
      <c r="C147" s="5" t="s">
        <v>1330</v>
      </c>
      <c r="D147" s="5" t="s">
        <v>552</v>
      </c>
      <c r="E147" s="5" t="s">
        <v>174</v>
      </c>
      <c r="F147" s="6" t="s">
        <v>1345</v>
      </c>
      <c r="G147" s="6" t="s">
        <v>580</v>
      </c>
      <c r="H147" s="6" t="s">
        <v>1346</v>
      </c>
      <c r="I147" s="6" t="s">
        <v>582</v>
      </c>
      <c r="J147" s="5" t="s">
        <v>1008</v>
      </c>
      <c r="K147" s="5" t="s">
        <v>186</v>
      </c>
      <c r="L147" s="5" t="s">
        <v>1347</v>
      </c>
      <c r="M147" s="5" t="s">
        <v>558</v>
      </c>
      <c r="N147" s="5" t="s">
        <v>1348</v>
      </c>
      <c r="O147" s="5" t="s">
        <v>1349</v>
      </c>
    </row>
    <row r="148" ht="72" spans="1:15">
      <c r="A148" s="5" t="s">
        <v>1350</v>
      </c>
      <c r="B148" s="5" t="s">
        <v>122</v>
      </c>
      <c r="C148" s="5" t="s">
        <v>1330</v>
      </c>
      <c r="D148" s="5" t="s">
        <v>552</v>
      </c>
      <c r="E148" s="5" t="s">
        <v>174</v>
      </c>
      <c r="F148" s="6" t="s">
        <v>1351</v>
      </c>
      <c r="G148" s="6" t="s">
        <v>1352</v>
      </c>
      <c r="H148" s="6" t="s">
        <v>410</v>
      </c>
      <c r="I148" s="6" t="s">
        <v>1353</v>
      </c>
      <c r="J148" s="5" t="s">
        <v>1354</v>
      </c>
      <c r="K148" s="5" t="s">
        <v>186</v>
      </c>
      <c r="L148" s="5" t="s">
        <v>1355</v>
      </c>
      <c r="M148" s="5" t="s">
        <v>558</v>
      </c>
      <c r="N148" s="5" t="s">
        <v>1356</v>
      </c>
      <c r="O148" s="5" t="s">
        <v>1357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对外名单</vt:lpstr>
      <vt:lpstr>总名单 (新调整)</vt:lpstr>
      <vt:lpstr>入围名单</vt:lpstr>
      <vt:lpstr>导出计数_工作单位</vt:lpstr>
      <vt:lpstr>计算用</vt:lpstr>
      <vt:lpstr>Sheet5</vt:lpstr>
      <vt:lpstr>Sheet2</vt:lpstr>
      <vt:lpstr>总名单</vt:lpstr>
      <vt:lpstr>Sheet1</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于立佳</dc:creator>
  <cp:lastModifiedBy>乔流:校对</cp:lastModifiedBy>
  <dcterms:created xsi:type="dcterms:W3CDTF">2023-06-21T23:05:00Z</dcterms:created>
  <cp:lastPrinted>2023-06-29T17:05:00Z</cp:lastPrinted>
  <dcterms:modified xsi:type="dcterms:W3CDTF">2025-10-15T13:57:57Z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6E0709B40C68D70C4D90DB686B9936B1</vt:lpwstr>
  </property>
  <property fmtid="{D5CDD505-2E9C-101B-9397-08002B2CF9AE}" pid="3" name="KSOProductBuildVer">
    <vt:lpwstr>2052-11.8.2.10386</vt:lpwstr>
  </property>
</Properties>
</file>